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/>
  <xr:revisionPtr revIDLastSave="0" documentId="8_{EE58FC3C-4D29-4E96-B1AC-7CEC31B7624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3" r:id="rId1"/>
    <sheet name="List2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4" l="1"/>
  <c r="D22" i="3" l="1"/>
</calcChain>
</file>

<file path=xl/sharedStrings.xml><?xml version="1.0" encoding="utf-8"?>
<sst xmlns="http://schemas.openxmlformats.org/spreadsheetml/2006/main" count="367" uniqueCount="99">
  <si>
    <t>Zakonska podlaga</t>
  </si>
  <si>
    <t>Zakon:</t>
  </si>
  <si>
    <t>Člen:</t>
  </si>
  <si>
    <t>Ukrep:</t>
  </si>
  <si>
    <t>Podatki izplačevalca</t>
  </si>
  <si>
    <t>Odločevalec</t>
  </si>
  <si>
    <t>Izplačevalec</t>
  </si>
  <si>
    <t>Obdobje serije podatkov</t>
  </si>
  <si>
    <t>Datum izdelave poročila</t>
  </si>
  <si>
    <t>Znesek v €</t>
  </si>
  <si>
    <t>Ministrstvo za naravne vire in prostor</t>
  </si>
  <si>
    <t>Drava vodnogospodarsko podjetje Ptuj d.o.o.</t>
  </si>
  <si>
    <t>Nivo EKO, dejavnosti v ekologiji, d.o.o. (vodilni partner)</t>
  </si>
  <si>
    <t>Prejemnik</t>
  </si>
  <si>
    <t>Ime območja</t>
  </si>
  <si>
    <t>Zakon o obnovi - ZORF</t>
  </si>
  <si>
    <t>69. člen</t>
  </si>
  <si>
    <t>1.</t>
  </si>
  <si>
    <t>2.</t>
  </si>
  <si>
    <t>3.</t>
  </si>
  <si>
    <t>4.</t>
  </si>
  <si>
    <t>5.</t>
  </si>
  <si>
    <t>Skupna vsota</t>
  </si>
  <si>
    <t>HIDROTEHNIK Vodnogospodarsko podjetje d.d.</t>
  </si>
  <si>
    <t>NIVO EKO, dejavnosti v ekologiji, d.o.o.</t>
  </si>
  <si>
    <t>Evidenčna številka dokumenta</t>
  </si>
  <si>
    <t>Vrsta dokumenta</t>
  </si>
  <si>
    <t>Leto</t>
  </si>
  <si>
    <t>Datum zapadlosti</t>
  </si>
  <si>
    <t>S</t>
  </si>
  <si>
    <t>Predobremenitev</t>
  </si>
  <si>
    <t>Vsebina</t>
  </si>
  <si>
    <t>Upravičenec</t>
  </si>
  <si>
    <t>Zadnji datum plačila</t>
  </si>
  <si>
    <t>Znesek računa</t>
  </si>
  <si>
    <t>Znesek odredbe (O2)</t>
  </si>
  <si>
    <t>Znesek plačila (R10)</t>
  </si>
  <si>
    <t>STM prejemnika</t>
  </si>
  <si>
    <t>Analitika PU</t>
  </si>
  <si>
    <t>Šifra v NRP (NRP)</t>
  </si>
  <si>
    <t>Postavka (PP)</t>
  </si>
  <si>
    <t>Račun: 2560-26-01907</t>
  </si>
  <si>
    <t>2026</t>
  </si>
  <si>
    <t>25.05.2026</t>
  </si>
  <si>
    <t xml:space="preserve">RI </t>
  </si>
  <si>
    <t>2560-25-420052</t>
  </si>
  <si>
    <t xml:space="preserve">Izvedbena pogodba za vzpostavitev vodne infrastrukture v funkcionalno </t>
  </si>
  <si>
    <t>44031475 - NIVO EKO, D.O.O.</t>
  </si>
  <si>
    <t>28.05.2026</t>
  </si>
  <si>
    <t>203.634,47 EUR</t>
  </si>
  <si>
    <t>-</t>
  </si>
  <si>
    <t>230730</t>
  </si>
  <si>
    <t>2560-26-01907-0001</t>
  </si>
  <si>
    <t>Odredba</t>
  </si>
  <si>
    <t xml:space="preserve">OI </t>
  </si>
  <si>
    <t>Izvedbena pogodba za vzpostavitev vodne infrastrukture v fun</t>
  </si>
  <si>
    <t>2560-24-0071</t>
  </si>
  <si>
    <t>Plačilo</t>
  </si>
  <si>
    <t>0,00 EUR</t>
  </si>
  <si>
    <t>Račun: 2560-26-01908</t>
  </si>
  <si>
    <t>2560-25-420059</t>
  </si>
  <si>
    <t>Izvedbena pogodba - vodno gospodarstvo</t>
  </si>
  <si>
    <t>228.951,15 EUR</t>
  </si>
  <si>
    <t>2560-26-01908-0001</t>
  </si>
  <si>
    <t>97.684,90 EUR</t>
  </si>
  <si>
    <t>2560-24-0085</t>
  </si>
  <si>
    <t>2560-26-01908-0002</t>
  </si>
  <si>
    <t>39824080 - HNG D.O.O.</t>
  </si>
  <si>
    <t>131.156,28 EUR</t>
  </si>
  <si>
    <t>2560-26-01908-0003</t>
  </si>
  <si>
    <t>61861162 - EHO PROJEKT D.O.O.</t>
  </si>
  <si>
    <t>109,97 EUR</t>
  </si>
  <si>
    <t>Račun: 2560-26-02003</t>
  </si>
  <si>
    <t>04.06.2026</t>
  </si>
  <si>
    <t>2560-25-420053</t>
  </si>
  <si>
    <t>71891935 - HIDROTEHNIK D.O.O.</t>
  </si>
  <si>
    <t>119.079,66 EUR</t>
  </si>
  <si>
    <t>2560-26-02003-0001</t>
  </si>
  <si>
    <t>2560-24-0072</t>
  </si>
  <si>
    <t>Račun: 2560-26-02087</t>
  </si>
  <si>
    <t>06.06.2026</t>
  </si>
  <si>
    <t>2560-25-420043</t>
  </si>
  <si>
    <t>15415937 - VGP DRAVA PTUJ D.O.O.</t>
  </si>
  <si>
    <t>87.846,25 EUR</t>
  </si>
  <si>
    <t>2560-26-02087-0001</t>
  </si>
  <si>
    <t>2560-24-0061</t>
  </si>
  <si>
    <t>Račun: 2560-26-02088</t>
  </si>
  <si>
    <t>2560-25-420044</t>
  </si>
  <si>
    <t>110.368,54 EUR</t>
  </si>
  <si>
    <t>2560-26-02088-0001</t>
  </si>
  <si>
    <t>2560-24-0062</t>
  </si>
  <si>
    <t>749.880,07</t>
  </si>
  <si>
    <t>Mf-erac Računi, Odredbe, Plačila</t>
  </si>
  <si>
    <t>Poplave avgust 2023 - porečje Savinje - 
Savinja s pritoki za leto 2026- 420009</t>
  </si>
  <si>
    <t>Poplave avgust 2023 - porečje Drave - 
Drava s pritoki za leto 2026 - 420001</t>
  </si>
  <si>
    <t>Poplave avgust 2023 - porečje Drave - 
Dravinja s pritoki za leto 2026 - 420002</t>
  </si>
  <si>
    <t>Poplave avgust 2023 - porečje Soče - 
Idrijca s pritoki za leto 2026- 420010</t>
  </si>
  <si>
    <t>Poplave avgust 2023 - porečje zg. Save - 
Selška Sora s pritoki za leto 2026 - 420017</t>
  </si>
  <si>
    <t>01.5.2026-31.5.2026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</si>
</sst>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  <charset val="238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b/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66952E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/>
    </xf>
    <xf numFmtId="0" fontId="2" fillId="2" borderId="0" xfId="0" applyFont="1" applyFill="1" applyAlignment="1">
      <alignment horizontal="center"/>
    </xf>
    <xf numFmtId="44" fontId="0" fillId="0" borderId="0" xfId="1" applyFont="1"/>
    <xf numFmtId="44" fontId="0" fillId="0" borderId="0" xfId="1" applyFont="1" applyAlignment="1">
      <alignment horizontal="center"/>
    </xf>
    <xf numFmtId="0" fontId="5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44" fontId="5" fillId="0" borderId="0" xfId="1" applyFont="1"/>
    <xf numFmtId="0" fontId="8" fillId="0" borderId="7" xfId="0" applyFont="1" applyBorder="1"/>
    <xf numFmtId="0" fontId="9" fillId="0" borderId="7" xfId="0" applyFont="1" applyBorder="1" applyAlignment="1">
      <alignment horizontal="center"/>
    </xf>
    <xf numFmtId="44" fontId="9" fillId="0" borderId="7" xfId="1" applyFont="1" applyFill="1" applyBorder="1" applyAlignment="1">
      <alignment horizontal="center"/>
    </xf>
    <xf numFmtId="0" fontId="8" fillId="0" borderId="0" xfId="0" applyFont="1"/>
    <xf numFmtId="0" fontId="10" fillId="0" borderId="7" xfId="0" applyFont="1" applyBorder="1" applyAlignment="1">
      <alignment vertical="center"/>
    </xf>
    <xf numFmtId="44" fontId="9" fillId="0" borderId="8" xfId="1" applyFont="1" applyFill="1" applyBorder="1" applyAlignment="1">
      <alignment horizontal="center"/>
    </xf>
    <xf numFmtId="164" fontId="10" fillId="0" borderId="9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9" fontId="12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left" indent="1"/>
    </xf>
    <xf numFmtId="0" fontId="13" fillId="0" borderId="0" xfId="2"/>
    <xf numFmtId="164" fontId="0" fillId="0" borderId="0" xfId="0" applyNumberFormat="1" applyAlignment="1">
      <alignment horizontal="right"/>
    </xf>
    <xf numFmtId="0" fontId="6" fillId="3" borderId="7" xfId="0" applyFont="1" applyFill="1" applyBorder="1" applyAlignment="1">
      <alignment wrapText="1"/>
    </xf>
    <xf numFmtId="0" fontId="6" fillId="4" borderId="7" xfId="0" applyFont="1" applyFill="1" applyBorder="1" applyAlignment="1">
      <alignment wrapText="1"/>
    </xf>
    <xf numFmtId="0" fontId="6" fillId="5" borderId="7" xfId="0" applyFont="1" applyFill="1" applyBorder="1" applyAlignment="1">
      <alignment wrapText="1"/>
    </xf>
    <xf numFmtId="0" fontId="6" fillId="6" borderId="7" xfId="0" applyFont="1" applyFill="1" applyBorder="1" applyAlignment="1">
      <alignment wrapText="1"/>
    </xf>
    <xf numFmtId="0" fontId="6" fillId="0" borderId="7" xfId="0" applyFont="1" applyBorder="1" applyAlignment="1">
      <alignment wrapText="1"/>
    </xf>
    <xf numFmtId="164" fontId="0" fillId="0" borderId="7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7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3">
    <cellStyle name="Hiperpovezava" xfId="2" builtinId="8"/>
    <cellStyle name="Navadno" xfId="0" builtinId="0"/>
    <cellStyle name="Valuta" xfId="1" builtinId="4"/>
  </cellStyles>
  <dxfs count="0"/>
  <tableStyles count="0" defaultTableStyle="TableStyleMedium2" defaultPivotStyle="PivotStyleMedium9"/>
  <colors>
    <mruColors>
      <color rgb="FF66952E"/>
      <color rgb="FF529D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0</xdr:rowOff>
    </xdr:from>
    <xdr:to>
      <xdr:col>1</xdr:col>
      <xdr:colOff>1683497</xdr:colOff>
      <xdr:row>3</xdr:row>
      <xdr:rowOff>4221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D09B3640-EE00-CE3D-8671-5243E6308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90500"/>
          <a:ext cx="1676400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mferac.sigov.si/ui/porocilo/fin/izvrsevanjeProracuna/racuniOdredbePlacila/por;leto=2026;pu=1611;prRacBool=true;prOdrBool=true;prPlacBool=true;deloPodrBool=true;odrPp=230730;odrKonto=4205;plaDatumFrom=2026-05-01;plaDatumTo=2026-05-31;valuta=0;upoOuBool=false;groupUiSeznam=GRAG;selectedSeznam=ED%2CVD%2CLT%2CDT%2CST%2CPB%2CVS%2CUP%2CDP%2CZR%2CZO%2CZP%2CSP%2CAP%2CNR%2CP;zadnjiPogled=undefin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2"/>
  <sheetViews>
    <sheetView tabSelected="1" zoomScale="85" zoomScaleNormal="85" workbookViewId="0">
      <pane ySplit="16" topLeftCell="A17" activePane="bottomLeft" state="frozen"/>
      <selection pane="bottomLeft" activeCell="F28" sqref="F28"/>
    </sheetView>
  </sheetViews>
  <sheetFormatPr defaultRowHeight="15" x14ac:dyDescent="0.25"/>
  <cols>
    <col min="1" max="1" width="5.5703125" customWidth="1"/>
    <col min="2" max="2" width="43.140625" customWidth="1"/>
    <col min="3" max="3" width="33.28515625" customWidth="1"/>
    <col min="4" max="4" width="21.5703125" customWidth="1"/>
    <col min="5" max="5" width="17.85546875" customWidth="1"/>
    <col min="6" max="6" width="21.28515625" style="1" customWidth="1"/>
    <col min="7" max="7" width="14.7109375" style="6" bestFit="1" customWidth="1"/>
    <col min="8" max="8" width="15.7109375" bestFit="1" customWidth="1"/>
    <col min="9" max="9" width="4.140625" customWidth="1"/>
    <col min="10" max="14" width="9.140625" customWidth="1"/>
  </cols>
  <sheetData>
    <row r="2" spans="1:8" x14ac:dyDescent="0.25">
      <c r="D2" s="46"/>
      <c r="E2" s="46"/>
      <c r="F2" s="46"/>
      <c r="G2" s="46"/>
      <c r="H2" s="46"/>
    </row>
    <row r="3" spans="1:8" x14ac:dyDescent="0.25">
      <c r="D3" s="46"/>
      <c r="E3" s="46"/>
      <c r="F3" s="46"/>
      <c r="G3" s="46"/>
      <c r="H3" s="46"/>
    </row>
    <row r="5" spans="1:8" x14ac:dyDescent="0.25">
      <c r="B5" s="37" t="s">
        <v>0</v>
      </c>
      <c r="C5" s="37"/>
      <c r="D5" s="37"/>
      <c r="E5" s="37"/>
      <c r="F5" s="37"/>
      <c r="G5" s="37"/>
      <c r="H5" s="37"/>
    </row>
    <row r="6" spans="1:8" ht="15" customHeight="1" x14ac:dyDescent="0.25">
      <c r="B6" s="3" t="s">
        <v>1</v>
      </c>
      <c r="C6" s="36" t="s">
        <v>15</v>
      </c>
      <c r="D6" s="36"/>
      <c r="E6" s="36"/>
      <c r="F6" s="36"/>
      <c r="G6" s="36"/>
      <c r="H6" s="36"/>
    </row>
    <row r="7" spans="1:8" ht="28.5" customHeight="1" x14ac:dyDescent="0.25">
      <c r="B7" s="3" t="s">
        <v>2</v>
      </c>
      <c r="C7" s="2" t="s">
        <v>16</v>
      </c>
      <c r="D7" s="4" t="s">
        <v>3</v>
      </c>
      <c r="E7" s="43"/>
      <c r="F7" s="44"/>
      <c r="G7" s="44"/>
      <c r="H7" s="45"/>
    </row>
    <row r="9" spans="1:8" x14ac:dyDescent="0.25">
      <c r="B9" s="41" t="s">
        <v>4</v>
      </c>
      <c r="C9" s="41"/>
      <c r="D9" s="37"/>
      <c r="E9" s="37"/>
      <c r="F9" s="37"/>
      <c r="G9" s="37"/>
      <c r="H9" s="37"/>
    </row>
    <row r="10" spans="1:8" x14ac:dyDescent="0.25">
      <c r="B10" s="4" t="s">
        <v>5</v>
      </c>
      <c r="C10" s="47" t="s">
        <v>10</v>
      </c>
      <c r="D10" s="47"/>
      <c r="E10" s="48"/>
      <c r="F10" s="10"/>
      <c r="G10" s="40"/>
      <c r="H10" s="40"/>
    </row>
    <row r="11" spans="1:8" x14ac:dyDescent="0.25">
      <c r="B11" s="4" t="s">
        <v>6</v>
      </c>
      <c r="C11" s="47" t="s">
        <v>10</v>
      </c>
      <c r="D11" s="47"/>
      <c r="E11" s="48"/>
      <c r="F11" s="10"/>
      <c r="G11" s="38"/>
      <c r="H11" s="38"/>
    </row>
    <row r="12" spans="1:8" x14ac:dyDescent="0.25">
      <c r="B12" s="37" t="s">
        <v>7</v>
      </c>
      <c r="C12" s="37"/>
      <c r="D12" s="39" t="s">
        <v>98</v>
      </c>
      <c r="E12" s="38"/>
      <c r="F12" s="9"/>
      <c r="G12" s="38"/>
      <c r="H12" s="38"/>
    </row>
    <row r="13" spans="1:8" x14ac:dyDescent="0.25">
      <c r="B13" s="37" t="s">
        <v>8</v>
      </c>
      <c r="C13" s="37"/>
      <c r="D13" s="42">
        <v>46195</v>
      </c>
      <c r="E13" s="38"/>
      <c r="F13" s="5"/>
      <c r="G13" s="7"/>
      <c r="H13" s="1"/>
    </row>
    <row r="15" spans="1:8" x14ac:dyDescent="0.25">
      <c r="B15" s="35"/>
      <c r="C15" s="35"/>
      <c r="D15" s="35"/>
      <c r="E15" s="35"/>
      <c r="F15" s="35"/>
    </row>
    <row r="16" spans="1:8" x14ac:dyDescent="0.25">
      <c r="A16" s="13"/>
      <c r="B16" s="14" t="s">
        <v>14</v>
      </c>
      <c r="C16" s="15" t="s">
        <v>13</v>
      </c>
      <c r="D16" s="18" t="s">
        <v>9</v>
      </c>
      <c r="E16" s="11"/>
      <c r="F16" s="11"/>
      <c r="G16" s="12"/>
      <c r="H16" s="8"/>
    </row>
    <row r="17" spans="1:8" ht="24.75" x14ac:dyDescent="0.25">
      <c r="A17" s="14" t="s">
        <v>17</v>
      </c>
      <c r="B17" s="33" t="s">
        <v>94</v>
      </c>
      <c r="C17" s="20" t="s">
        <v>11</v>
      </c>
      <c r="D17" s="34">
        <v>87846.25</v>
      </c>
      <c r="E17" s="11"/>
      <c r="F17" s="11"/>
      <c r="G17" s="12"/>
      <c r="H17" s="8"/>
    </row>
    <row r="18" spans="1:8" ht="24.75" x14ac:dyDescent="0.25">
      <c r="A18" s="14" t="s">
        <v>18</v>
      </c>
      <c r="B18" s="33" t="s">
        <v>95</v>
      </c>
      <c r="C18" s="20" t="s">
        <v>11</v>
      </c>
      <c r="D18" s="34">
        <v>110368.54</v>
      </c>
      <c r="E18" s="11"/>
      <c r="F18" s="11"/>
      <c r="G18" s="12"/>
      <c r="H18" s="8"/>
    </row>
    <row r="19" spans="1:8" ht="24.75" x14ac:dyDescent="0.25">
      <c r="A19" s="14" t="s">
        <v>19</v>
      </c>
      <c r="B19" s="33" t="s">
        <v>96</v>
      </c>
      <c r="C19" s="20" t="s">
        <v>23</v>
      </c>
      <c r="D19" s="34">
        <v>119079.66</v>
      </c>
      <c r="E19" s="11"/>
      <c r="F19" s="11"/>
      <c r="G19" s="12"/>
      <c r="H19" s="8"/>
    </row>
    <row r="20" spans="1:8" ht="24.75" x14ac:dyDescent="0.25">
      <c r="A20" s="14" t="s">
        <v>20</v>
      </c>
      <c r="B20" s="33" t="s">
        <v>93</v>
      </c>
      <c r="C20" s="20" t="s">
        <v>24</v>
      </c>
      <c r="D20" s="34">
        <v>203634.47</v>
      </c>
      <c r="E20" s="11"/>
      <c r="F20" s="11"/>
      <c r="G20" s="12"/>
      <c r="H20" s="8"/>
    </row>
    <row r="21" spans="1:8" ht="24.75" x14ac:dyDescent="0.25">
      <c r="A21" s="14" t="s">
        <v>21</v>
      </c>
      <c r="B21" s="33" t="s">
        <v>97</v>
      </c>
      <c r="C21" s="20" t="s">
        <v>12</v>
      </c>
      <c r="D21" s="34">
        <v>228951.15</v>
      </c>
      <c r="E21" s="11"/>
      <c r="F21" s="11"/>
      <c r="G21" s="12"/>
      <c r="H21" s="8"/>
    </row>
    <row r="22" spans="1:8" ht="26.25" customHeight="1" x14ac:dyDescent="0.25">
      <c r="A22" s="16"/>
      <c r="B22" s="16"/>
      <c r="C22" s="17" t="s">
        <v>22</v>
      </c>
      <c r="D22" s="19">
        <f>SUM(D17:D21)</f>
        <v>749880.07</v>
      </c>
    </row>
  </sheetData>
  <mergeCells count="15">
    <mergeCell ref="D2:H3"/>
    <mergeCell ref="B12:C12"/>
    <mergeCell ref="G12:H12"/>
    <mergeCell ref="C10:E10"/>
    <mergeCell ref="C11:E11"/>
    <mergeCell ref="B15:F15"/>
    <mergeCell ref="C6:H6"/>
    <mergeCell ref="B5:H5"/>
    <mergeCell ref="G11:H11"/>
    <mergeCell ref="D12:E12"/>
    <mergeCell ref="G10:H10"/>
    <mergeCell ref="B9:H9"/>
    <mergeCell ref="B13:C13"/>
    <mergeCell ref="D13:E13"/>
    <mergeCell ref="E7:H7"/>
  </mergeCells>
  <phoneticPr fontId="7" type="noConversion"/>
  <dataValidations count="3">
    <dataValidation type="list" allowBlank="1" showInputMessage="1" showErrorMessage="1" sqref="C6" xr:uid="{00000000-0002-0000-0000-000000000000}">
      <formula1>"ZOPNN,Interventna zakonodaja - ZIUOPZP, Zakon o obnovi - ZORF"</formula1>
    </dataValidation>
    <dataValidation type="list" allowBlank="1" showInputMessage="1" showErrorMessage="1" sqref="F2478:F1048576" xr:uid="{00000000-0002-0000-0000-000001000000}">
      <formula1>#REF!</formula1>
    </dataValidation>
    <dataValidation allowBlank="1" showInputMessage="1" showErrorMessage="1" sqref="C10:E11" xr:uid="{00000000-0002-0000-0000-000002000000}"/>
  </dataValidations>
  <pageMargins left="0.7" right="0.7" top="0.75" bottom="0.75" header="0.3" footer="0.3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95D00-CF4B-4C99-8799-94090913BF05}">
  <dimension ref="A1:P33"/>
  <sheetViews>
    <sheetView topLeftCell="D14" workbookViewId="0">
      <selection activeCell="G28" sqref="G28:G33"/>
    </sheetView>
  </sheetViews>
  <sheetFormatPr defaultRowHeight="15" outlineLevelRow="1" x14ac:dyDescent="0.25"/>
  <cols>
    <col min="1" max="1" width="29.28515625" style="21" bestFit="1" customWidth="1"/>
    <col min="2" max="2" width="16.28515625" style="21" bestFit="1" customWidth="1"/>
    <col min="3" max="3" width="6.140625" style="21" bestFit="1" customWidth="1"/>
    <col min="4" max="4" width="16.5703125" style="21" bestFit="1" customWidth="1"/>
    <col min="5" max="5" width="3.7109375" style="21" bestFit="1" customWidth="1"/>
    <col min="6" max="6" width="16.42578125" style="21" bestFit="1" customWidth="1"/>
    <col min="7" max="7" width="60.85546875" style="21" bestFit="1" customWidth="1"/>
    <col min="8" max="8" width="32" style="21" bestFit="1" customWidth="1"/>
    <col min="9" max="9" width="18.85546875" style="21" bestFit="1" customWidth="1"/>
    <col min="10" max="10" width="15" style="22" bestFit="1" customWidth="1"/>
    <col min="11" max="11" width="19.5703125" style="22" bestFit="1" customWidth="1"/>
    <col min="12" max="12" width="19.140625" style="22" bestFit="1" customWidth="1"/>
    <col min="13" max="13" width="15.7109375" style="21" bestFit="1" customWidth="1"/>
    <col min="14" max="14" width="12.28515625" style="21" bestFit="1" customWidth="1"/>
    <col min="15" max="15" width="17" style="21" bestFit="1" customWidth="1"/>
    <col min="16" max="16" width="13.85546875" style="21" bestFit="1" customWidth="1"/>
  </cols>
  <sheetData>
    <row r="1" spans="1:16" ht="17.25" customHeight="1" x14ac:dyDescent="0.25">
      <c r="A1" s="21" t="s">
        <v>25</v>
      </c>
      <c r="B1" s="21" t="s">
        <v>26</v>
      </c>
      <c r="C1" s="21" t="s">
        <v>27</v>
      </c>
      <c r="D1" s="21" t="s">
        <v>28</v>
      </c>
      <c r="E1" s="21" t="s">
        <v>29</v>
      </c>
      <c r="F1" s="21" t="s">
        <v>30</v>
      </c>
      <c r="G1" s="21" t="s">
        <v>31</v>
      </c>
      <c r="H1" s="21" t="s">
        <v>32</v>
      </c>
      <c r="I1" s="21" t="s">
        <v>33</v>
      </c>
      <c r="J1" s="22" t="s">
        <v>34</v>
      </c>
      <c r="K1" s="22" t="s">
        <v>35</v>
      </c>
      <c r="L1" s="22" t="s">
        <v>36</v>
      </c>
      <c r="M1" s="21" t="s">
        <v>37</v>
      </c>
      <c r="N1" s="21" t="s">
        <v>38</v>
      </c>
      <c r="O1" s="21" t="s">
        <v>39</v>
      </c>
      <c r="P1" s="21" t="s">
        <v>40</v>
      </c>
    </row>
    <row r="2" spans="1:16" ht="17.25" customHeight="1" x14ac:dyDescent="0.25">
      <c r="A2" s="23" t="s">
        <v>41</v>
      </c>
      <c r="B2" s="24"/>
      <c r="C2" s="24" t="s">
        <v>42</v>
      </c>
      <c r="D2" s="24" t="s">
        <v>43</v>
      </c>
      <c r="E2" s="24" t="s">
        <v>44</v>
      </c>
      <c r="F2" s="24" t="s">
        <v>45</v>
      </c>
      <c r="G2" s="24" t="s">
        <v>46</v>
      </c>
      <c r="H2" s="24" t="s">
        <v>47</v>
      </c>
      <c r="I2" s="24" t="s">
        <v>48</v>
      </c>
      <c r="J2" s="25" t="s">
        <v>49</v>
      </c>
      <c r="K2" s="25" t="s">
        <v>49</v>
      </c>
      <c r="L2" s="25" t="s">
        <v>49</v>
      </c>
      <c r="M2" s="24" t="s">
        <v>50</v>
      </c>
      <c r="N2" s="24" t="s">
        <v>50</v>
      </c>
      <c r="O2" s="24" t="s">
        <v>50</v>
      </c>
      <c r="P2" s="24" t="s">
        <v>51</v>
      </c>
    </row>
    <row r="3" spans="1:16" ht="17.25" customHeight="1" outlineLevel="1" x14ac:dyDescent="0.25">
      <c r="A3" s="26" t="s">
        <v>52</v>
      </c>
      <c r="B3" s="24" t="s">
        <v>53</v>
      </c>
      <c r="C3" s="24" t="s">
        <v>42</v>
      </c>
      <c r="D3" s="24" t="s">
        <v>48</v>
      </c>
      <c r="E3" s="24" t="s">
        <v>54</v>
      </c>
      <c r="F3" s="24" t="s">
        <v>45</v>
      </c>
      <c r="G3" s="24" t="s">
        <v>55</v>
      </c>
      <c r="H3" s="24" t="s">
        <v>47</v>
      </c>
      <c r="I3" s="24" t="s">
        <v>48</v>
      </c>
      <c r="J3" s="25" t="s">
        <v>50</v>
      </c>
      <c r="K3" s="25" t="s">
        <v>49</v>
      </c>
      <c r="L3" s="25" t="s">
        <v>49</v>
      </c>
      <c r="M3" s="24" t="s">
        <v>50</v>
      </c>
      <c r="N3" s="24" t="s">
        <v>50</v>
      </c>
      <c r="O3" s="24" t="s">
        <v>56</v>
      </c>
      <c r="P3" s="24" t="s">
        <v>51</v>
      </c>
    </row>
    <row r="4" spans="1:16" ht="17.25" customHeight="1" outlineLevel="1" x14ac:dyDescent="0.25">
      <c r="A4" s="26" t="s">
        <v>52</v>
      </c>
      <c r="B4" s="24" t="s">
        <v>57</v>
      </c>
      <c r="C4" s="24" t="s">
        <v>42</v>
      </c>
      <c r="D4" s="24" t="s">
        <v>48</v>
      </c>
      <c r="E4" s="24" t="s">
        <v>50</v>
      </c>
      <c r="F4" s="24" t="s">
        <v>45</v>
      </c>
      <c r="G4" s="24" t="s">
        <v>55</v>
      </c>
      <c r="H4" s="24" t="s">
        <v>47</v>
      </c>
      <c r="I4" s="24" t="s">
        <v>48</v>
      </c>
      <c r="J4" s="25" t="s">
        <v>50</v>
      </c>
      <c r="K4" s="25" t="s">
        <v>58</v>
      </c>
      <c r="L4" s="25" t="s">
        <v>49</v>
      </c>
      <c r="M4" s="24" t="s">
        <v>50</v>
      </c>
      <c r="N4" s="24" t="s">
        <v>50</v>
      </c>
      <c r="O4" s="24" t="s">
        <v>50</v>
      </c>
      <c r="P4" s="24" t="s">
        <v>51</v>
      </c>
    </row>
    <row r="5" spans="1:16" ht="17.25" customHeight="1" x14ac:dyDescent="0.25">
      <c r="A5" s="23" t="s">
        <v>59</v>
      </c>
      <c r="B5" s="24"/>
      <c r="C5" s="24" t="s">
        <v>42</v>
      </c>
      <c r="D5" s="24" t="s">
        <v>43</v>
      </c>
      <c r="E5" s="24" t="s">
        <v>44</v>
      </c>
      <c r="F5" s="24" t="s">
        <v>60</v>
      </c>
      <c r="G5" s="24" t="s">
        <v>61</v>
      </c>
      <c r="H5" s="24" t="s">
        <v>47</v>
      </c>
      <c r="I5" s="24" t="s">
        <v>48</v>
      </c>
      <c r="J5" s="25" t="s">
        <v>62</v>
      </c>
      <c r="K5" s="25" t="s">
        <v>62</v>
      </c>
      <c r="L5" s="25" t="s">
        <v>62</v>
      </c>
      <c r="M5" s="24" t="s">
        <v>50</v>
      </c>
      <c r="N5" s="24" t="s">
        <v>50</v>
      </c>
      <c r="O5" s="24" t="s">
        <v>50</v>
      </c>
      <c r="P5" s="24" t="s">
        <v>51</v>
      </c>
    </row>
    <row r="6" spans="1:16" ht="17.25" customHeight="1" outlineLevel="1" x14ac:dyDescent="0.25">
      <c r="A6" s="26" t="s">
        <v>63</v>
      </c>
      <c r="B6" s="24" t="s">
        <v>53</v>
      </c>
      <c r="C6" s="24" t="s">
        <v>42</v>
      </c>
      <c r="D6" s="24" t="s">
        <v>48</v>
      </c>
      <c r="E6" s="24" t="s">
        <v>54</v>
      </c>
      <c r="F6" s="24" t="s">
        <v>60</v>
      </c>
      <c r="G6" s="24" t="s">
        <v>61</v>
      </c>
      <c r="H6" s="24" t="s">
        <v>47</v>
      </c>
      <c r="I6" s="24" t="s">
        <v>48</v>
      </c>
      <c r="J6" s="25" t="s">
        <v>50</v>
      </c>
      <c r="K6" s="25" t="s">
        <v>64</v>
      </c>
      <c r="L6" s="25" t="s">
        <v>64</v>
      </c>
      <c r="M6" s="24" t="s">
        <v>50</v>
      </c>
      <c r="N6" s="24" t="s">
        <v>50</v>
      </c>
      <c r="O6" s="24" t="s">
        <v>65</v>
      </c>
      <c r="P6" s="24" t="s">
        <v>51</v>
      </c>
    </row>
    <row r="7" spans="1:16" ht="17.25" customHeight="1" outlineLevel="1" x14ac:dyDescent="0.25">
      <c r="A7" s="26" t="s">
        <v>63</v>
      </c>
      <c r="B7" s="24" t="s">
        <v>57</v>
      </c>
      <c r="C7" s="24" t="s">
        <v>42</v>
      </c>
      <c r="D7" s="24" t="s">
        <v>48</v>
      </c>
      <c r="E7" s="24" t="s">
        <v>50</v>
      </c>
      <c r="F7" s="24" t="s">
        <v>60</v>
      </c>
      <c r="G7" s="24" t="s">
        <v>61</v>
      </c>
      <c r="H7" s="24" t="s">
        <v>47</v>
      </c>
      <c r="I7" s="24" t="s">
        <v>48</v>
      </c>
      <c r="J7" s="25" t="s">
        <v>50</v>
      </c>
      <c r="K7" s="25" t="s">
        <v>58</v>
      </c>
      <c r="L7" s="25" t="s">
        <v>64</v>
      </c>
      <c r="M7" s="24" t="s">
        <v>50</v>
      </c>
      <c r="N7" s="24" t="s">
        <v>50</v>
      </c>
      <c r="O7" s="24" t="s">
        <v>50</v>
      </c>
      <c r="P7" s="24" t="s">
        <v>51</v>
      </c>
    </row>
    <row r="8" spans="1:16" ht="17.25" customHeight="1" outlineLevel="1" x14ac:dyDescent="0.25">
      <c r="A8" s="26" t="s">
        <v>66</v>
      </c>
      <c r="B8" s="24" t="s">
        <v>53</v>
      </c>
      <c r="C8" s="24" t="s">
        <v>42</v>
      </c>
      <c r="D8" s="24" t="s">
        <v>48</v>
      </c>
      <c r="E8" s="24" t="s">
        <v>54</v>
      </c>
      <c r="F8" s="24" t="s">
        <v>60</v>
      </c>
      <c r="G8" s="24" t="s">
        <v>61</v>
      </c>
      <c r="H8" s="24" t="s">
        <v>67</v>
      </c>
      <c r="I8" s="24" t="s">
        <v>48</v>
      </c>
      <c r="J8" s="25" t="s">
        <v>50</v>
      </c>
      <c r="K8" s="25" t="s">
        <v>68</v>
      </c>
      <c r="L8" s="25" t="s">
        <v>68</v>
      </c>
      <c r="M8" s="24" t="s">
        <v>50</v>
      </c>
      <c r="N8" s="24" t="s">
        <v>50</v>
      </c>
      <c r="O8" s="24" t="s">
        <v>65</v>
      </c>
      <c r="P8" s="24" t="s">
        <v>51</v>
      </c>
    </row>
    <row r="9" spans="1:16" ht="17.25" customHeight="1" outlineLevel="1" x14ac:dyDescent="0.25">
      <c r="A9" s="26" t="s">
        <v>66</v>
      </c>
      <c r="B9" s="24" t="s">
        <v>57</v>
      </c>
      <c r="C9" s="24" t="s">
        <v>42</v>
      </c>
      <c r="D9" s="24" t="s">
        <v>48</v>
      </c>
      <c r="E9" s="24" t="s">
        <v>50</v>
      </c>
      <c r="F9" s="24" t="s">
        <v>60</v>
      </c>
      <c r="G9" s="24" t="s">
        <v>61</v>
      </c>
      <c r="H9" s="24" t="s">
        <v>67</v>
      </c>
      <c r="I9" s="24" t="s">
        <v>48</v>
      </c>
      <c r="J9" s="25" t="s">
        <v>50</v>
      </c>
      <c r="K9" s="25" t="s">
        <v>58</v>
      </c>
      <c r="L9" s="25" t="s">
        <v>68</v>
      </c>
      <c r="M9" s="24" t="s">
        <v>50</v>
      </c>
      <c r="N9" s="24" t="s">
        <v>50</v>
      </c>
      <c r="O9" s="24" t="s">
        <v>50</v>
      </c>
      <c r="P9" s="24" t="s">
        <v>51</v>
      </c>
    </row>
    <row r="10" spans="1:16" ht="17.25" customHeight="1" outlineLevel="1" x14ac:dyDescent="0.25">
      <c r="A10" s="26" t="s">
        <v>69</v>
      </c>
      <c r="B10" s="24" t="s">
        <v>53</v>
      </c>
      <c r="C10" s="24" t="s">
        <v>42</v>
      </c>
      <c r="D10" s="24" t="s">
        <v>48</v>
      </c>
      <c r="E10" s="24" t="s">
        <v>54</v>
      </c>
      <c r="F10" s="24" t="s">
        <v>60</v>
      </c>
      <c r="G10" s="24" t="s">
        <v>61</v>
      </c>
      <c r="H10" s="24" t="s">
        <v>70</v>
      </c>
      <c r="I10" s="24" t="s">
        <v>48</v>
      </c>
      <c r="J10" s="25" t="s">
        <v>50</v>
      </c>
      <c r="K10" s="25" t="s">
        <v>71</v>
      </c>
      <c r="L10" s="25" t="s">
        <v>71</v>
      </c>
      <c r="M10" s="24" t="s">
        <v>50</v>
      </c>
      <c r="N10" s="24" t="s">
        <v>50</v>
      </c>
      <c r="O10" s="24" t="s">
        <v>65</v>
      </c>
      <c r="P10" s="24" t="s">
        <v>51</v>
      </c>
    </row>
    <row r="11" spans="1:16" ht="17.25" customHeight="1" outlineLevel="1" x14ac:dyDescent="0.25">
      <c r="A11" s="26" t="s">
        <v>69</v>
      </c>
      <c r="B11" s="24" t="s">
        <v>57</v>
      </c>
      <c r="C11" s="24" t="s">
        <v>42</v>
      </c>
      <c r="D11" s="24" t="s">
        <v>48</v>
      </c>
      <c r="E11" s="24" t="s">
        <v>50</v>
      </c>
      <c r="F11" s="24" t="s">
        <v>60</v>
      </c>
      <c r="G11" s="24" t="s">
        <v>61</v>
      </c>
      <c r="H11" s="24" t="s">
        <v>70</v>
      </c>
      <c r="I11" s="24" t="s">
        <v>48</v>
      </c>
      <c r="J11" s="25" t="s">
        <v>50</v>
      </c>
      <c r="K11" s="25" t="s">
        <v>58</v>
      </c>
      <c r="L11" s="25" t="s">
        <v>71</v>
      </c>
      <c r="M11" s="24" t="s">
        <v>50</v>
      </c>
      <c r="N11" s="24" t="s">
        <v>50</v>
      </c>
      <c r="O11" s="24" t="s">
        <v>50</v>
      </c>
      <c r="P11" s="24" t="s">
        <v>51</v>
      </c>
    </row>
    <row r="12" spans="1:16" ht="17.25" customHeight="1" x14ac:dyDescent="0.25">
      <c r="A12" s="23" t="s">
        <v>72</v>
      </c>
      <c r="B12" s="24"/>
      <c r="C12" s="24" t="s">
        <v>42</v>
      </c>
      <c r="D12" s="24" t="s">
        <v>73</v>
      </c>
      <c r="E12" s="24" t="s">
        <v>44</v>
      </c>
      <c r="F12" s="24" t="s">
        <v>74</v>
      </c>
      <c r="G12" s="24" t="s">
        <v>46</v>
      </c>
      <c r="H12" s="24" t="s">
        <v>75</v>
      </c>
      <c r="I12" s="24" t="s">
        <v>48</v>
      </c>
      <c r="J12" s="25" t="s">
        <v>76</v>
      </c>
      <c r="K12" s="25" t="s">
        <v>76</v>
      </c>
      <c r="L12" s="25" t="s">
        <v>76</v>
      </c>
      <c r="M12" s="24" t="s">
        <v>50</v>
      </c>
      <c r="N12" s="24" t="s">
        <v>50</v>
      </c>
      <c r="O12" s="24" t="s">
        <v>50</v>
      </c>
      <c r="P12" s="24" t="s">
        <v>51</v>
      </c>
    </row>
    <row r="13" spans="1:16" ht="17.25" customHeight="1" outlineLevel="1" x14ac:dyDescent="0.25">
      <c r="A13" s="26" t="s">
        <v>77</v>
      </c>
      <c r="B13" s="24" t="s">
        <v>53</v>
      </c>
      <c r="C13" s="24" t="s">
        <v>42</v>
      </c>
      <c r="D13" s="24" t="s">
        <v>48</v>
      </c>
      <c r="E13" s="24" t="s">
        <v>54</v>
      </c>
      <c r="F13" s="24" t="s">
        <v>74</v>
      </c>
      <c r="G13" s="24" t="s">
        <v>55</v>
      </c>
      <c r="H13" s="24" t="s">
        <v>75</v>
      </c>
      <c r="I13" s="24" t="s">
        <v>48</v>
      </c>
      <c r="J13" s="25" t="s">
        <v>50</v>
      </c>
      <c r="K13" s="25" t="s">
        <v>76</v>
      </c>
      <c r="L13" s="25" t="s">
        <v>76</v>
      </c>
      <c r="M13" s="24" t="s">
        <v>50</v>
      </c>
      <c r="N13" s="24" t="s">
        <v>50</v>
      </c>
      <c r="O13" s="24" t="s">
        <v>78</v>
      </c>
      <c r="P13" s="24" t="s">
        <v>51</v>
      </c>
    </row>
    <row r="14" spans="1:16" ht="17.25" customHeight="1" outlineLevel="1" x14ac:dyDescent="0.25">
      <c r="A14" s="26" t="s">
        <v>77</v>
      </c>
      <c r="B14" s="24" t="s">
        <v>57</v>
      </c>
      <c r="C14" s="24" t="s">
        <v>42</v>
      </c>
      <c r="D14" s="24" t="s">
        <v>48</v>
      </c>
      <c r="E14" s="24" t="s">
        <v>50</v>
      </c>
      <c r="F14" s="24" t="s">
        <v>74</v>
      </c>
      <c r="G14" s="24" t="s">
        <v>55</v>
      </c>
      <c r="H14" s="24" t="s">
        <v>75</v>
      </c>
      <c r="I14" s="24" t="s">
        <v>48</v>
      </c>
      <c r="J14" s="25" t="s">
        <v>50</v>
      </c>
      <c r="K14" s="25" t="s">
        <v>58</v>
      </c>
      <c r="L14" s="25" t="s">
        <v>76</v>
      </c>
      <c r="M14" s="24" t="s">
        <v>50</v>
      </c>
      <c r="N14" s="24" t="s">
        <v>50</v>
      </c>
      <c r="O14" s="24" t="s">
        <v>50</v>
      </c>
      <c r="P14" s="24" t="s">
        <v>51</v>
      </c>
    </row>
    <row r="15" spans="1:16" ht="17.25" customHeight="1" x14ac:dyDescent="0.25">
      <c r="A15" s="23" t="s">
        <v>79</v>
      </c>
      <c r="B15" s="24"/>
      <c r="C15" s="24" t="s">
        <v>42</v>
      </c>
      <c r="D15" s="24" t="s">
        <v>80</v>
      </c>
      <c r="E15" s="24" t="s">
        <v>44</v>
      </c>
      <c r="F15" s="24" t="s">
        <v>81</v>
      </c>
      <c r="G15" s="24" t="s">
        <v>46</v>
      </c>
      <c r="H15" s="24" t="s">
        <v>82</v>
      </c>
      <c r="I15" s="24" t="s">
        <v>48</v>
      </c>
      <c r="J15" s="25" t="s">
        <v>83</v>
      </c>
      <c r="K15" s="25" t="s">
        <v>83</v>
      </c>
      <c r="L15" s="25" t="s">
        <v>83</v>
      </c>
      <c r="M15" s="24" t="s">
        <v>50</v>
      </c>
      <c r="N15" s="24" t="s">
        <v>50</v>
      </c>
      <c r="O15" s="24" t="s">
        <v>50</v>
      </c>
      <c r="P15" s="24" t="s">
        <v>51</v>
      </c>
    </row>
    <row r="16" spans="1:16" ht="17.25" customHeight="1" outlineLevel="1" x14ac:dyDescent="0.25">
      <c r="A16" s="26" t="s">
        <v>84</v>
      </c>
      <c r="B16" s="24" t="s">
        <v>53</v>
      </c>
      <c r="C16" s="24" t="s">
        <v>42</v>
      </c>
      <c r="D16" s="24" t="s">
        <v>48</v>
      </c>
      <c r="E16" s="24" t="s">
        <v>54</v>
      </c>
      <c r="F16" s="24" t="s">
        <v>81</v>
      </c>
      <c r="G16" s="24" t="s">
        <v>55</v>
      </c>
      <c r="H16" s="24" t="s">
        <v>82</v>
      </c>
      <c r="I16" s="24" t="s">
        <v>48</v>
      </c>
      <c r="J16" s="25" t="s">
        <v>50</v>
      </c>
      <c r="K16" s="25" t="s">
        <v>83</v>
      </c>
      <c r="L16" s="25" t="s">
        <v>83</v>
      </c>
      <c r="M16" s="24" t="s">
        <v>50</v>
      </c>
      <c r="N16" s="24" t="s">
        <v>50</v>
      </c>
      <c r="O16" s="24" t="s">
        <v>85</v>
      </c>
      <c r="P16" s="24" t="s">
        <v>51</v>
      </c>
    </row>
    <row r="17" spans="1:16" ht="17.25" customHeight="1" outlineLevel="1" x14ac:dyDescent="0.25">
      <c r="A17" s="26" t="s">
        <v>84</v>
      </c>
      <c r="B17" s="24" t="s">
        <v>57</v>
      </c>
      <c r="C17" s="24" t="s">
        <v>42</v>
      </c>
      <c r="D17" s="24" t="s">
        <v>48</v>
      </c>
      <c r="E17" s="24" t="s">
        <v>50</v>
      </c>
      <c r="F17" s="24" t="s">
        <v>81</v>
      </c>
      <c r="G17" s="24" t="s">
        <v>55</v>
      </c>
      <c r="H17" s="24" t="s">
        <v>82</v>
      </c>
      <c r="I17" s="24" t="s">
        <v>48</v>
      </c>
      <c r="J17" s="25" t="s">
        <v>50</v>
      </c>
      <c r="K17" s="25" t="s">
        <v>58</v>
      </c>
      <c r="L17" s="25" t="s">
        <v>83</v>
      </c>
      <c r="M17" s="24" t="s">
        <v>50</v>
      </c>
      <c r="N17" s="24" t="s">
        <v>50</v>
      </c>
      <c r="O17" s="24" t="s">
        <v>50</v>
      </c>
      <c r="P17" s="24" t="s">
        <v>51</v>
      </c>
    </row>
    <row r="18" spans="1:16" ht="17.25" customHeight="1" x14ac:dyDescent="0.25">
      <c r="A18" s="23" t="s">
        <v>86</v>
      </c>
      <c r="B18" s="24"/>
      <c r="C18" s="24" t="s">
        <v>42</v>
      </c>
      <c r="D18" s="24" t="s">
        <v>80</v>
      </c>
      <c r="E18" s="24" t="s">
        <v>44</v>
      </c>
      <c r="F18" s="24" t="s">
        <v>87</v>
      </c>
      <c r="G18" s="24" t="s">
        <v>46</v>
      </c>
      <c r="H18" s="24" t="s">
        <v>82</v>
      </c>
      <c r="I18" s="24" t="s">
        <v>48</v>
      </c>
      <c r="J18" s="25" t="s">
        <v>88</v>
      </c>
      <c r="K18" s="25" t="s">
        <v>88</v>
      </c>
      <c r="L18" s="25" t="s">
        <v>88</v>
      </c>
      <c r="M18" s="24" t="s">
        <v>50</v>
      </c>
      <c r="N18" s="24" t="s">
        <v>50</v>
      </c>
      <c r="O18" s="24" t="s">
        <v>50</v>
      </c>
      <c r="P18" s="24" t="s">
        <v>51</v>
      </c>
    </row>
    <row r="19" spans="1:16" ht="17.25" customHeight="1" outlineLevel="1" x14ac:dyDescent="0.25">
      <c r="A19" s="26" t="s">
        <v>89</v>
      </c>
      <c r="B19" s="24" t="s">
        <v>53</v>
      </c>
      <c r="C19" s="24" t="s">
        <v>42</v>
      </c>
      <c r="D19" s="24" t="s">
        <v>48</v>
      </c>
      <c r="E19" s="24" t="s">
        <v>54</v>
      </c>
      <c r="F19" s="24" t="s">
        <v>87</v>
      </c>
      <c r="G19" s="24" t="s">
        <v>55</v>
      </c>
      <c r="H19" s="24" t="s">
        <v>82</v>
      </c>
      <c r="I19" s="24" t="s">
        <v>48</v>
      </c>
      <c r="J19" s="25" t="s">
        <v>50</v>
      </c>
      <c r="K19" s="25" t="s">
        <v>88</v>
      </c>
      <c r="L19" s="25" t="s">
        <v>88</v>
      </c>
      <c r="M19" s="24" t="s">
        <v>50</v>
      </c>
      <c r="N19" s="24" t="s">
        <v>50</v>
      </c>
      <c r="O19" s="24" t="s">
        <v>90</v>
      </c>
      <c r="P19" s="24" t="s">
        <v>51</v>
      </c>
    </row>
    <row r="20" spans="1:16" ht="17.25" customHeight="1" outlineLevel="1" x14ac:dyDescent="0.25">
      <c r="A20" s="26" t="s">
        <v>89</v>
      </c>
      <c r="B20" s="24" t="s">
        <v>57</v>
      </c>
      <c r="C20" s="24" t="s">
        <v>42</v>
      </c>
      <c r="D20" s="24" t="s">
        <v>48</v>
      </c>
      <c r="E20" s="24" t="s">
        <v>50</v>
      </c>
      <c r="F20" s="24" t="s">
        <v>87</v>
      </c>
      <c r="G20" s="24" t="s">
        <v>55</v>
      </c>
      <c r="H20" s="24" t="s">
        <v>82</v>
      </c>
      <c r="I20" s="24" t="s">
        <v>48</v>
      </c>
      <c r="J20" s="25" t="s">
        <v>50</v>
      </c>
      <c r="K20" s="25" t="s">
        <v>58</v>
      </c>
      <c r="L20" s="25" t="s">
        <v>88</v>
      </c>
      <c r="M20" s="24" t="s">
        <v>50</v>
      </c>
      <c r="N20" s="24" t="s">
        <v>50</v>
      </c>
      <c r="O20" s="24" t="s">
        <v>50</v>
      </c>
      <c r="P20" s="24" t="s">
        <v>51</v>
      </c>
    </row>
    <row r="21" spans="1:16" ht="17.25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5" t="s">
        <v>91</v>
      </c>
      <c r="K21" s="25" t="s">
        <v>91</v>
      </c>
      <c r="L21" s="25" t="s">
        <v>91</v>
      </c>
      <c r="M21" s="24"/>
      <c r="N21" s="24"/>
      <c r="O21" s="24"/>
      <c r="P21" s="24"/>
    </row>
    <row r="25" spans="1:16" x14ac:dyDescent="0.25">
      <c r="A25" s="27" t="s">
        <v>92</v>
      </c>
    </row>
    <row r="28" spans="1:16" ht="60.75" x14ac:dyDescent="0.25">
      <c r="D28" s="29" t="s">
        <v>93</v>
      </c>
      <c r="F28" s="24" t="s">
        <v>56</v>
      </c>
      <c r="G28" s="28">
        <v>203634.47</v>
      </c>
      <c r="H28" s="24" t="s">
        <v>50</v>
      </c>
      <c r="I28" s="24"/>
    </row>
    <row r="29" spans="1:16" ht="72.75" x14ac:dyDescent="0.25">
      <c r="D29" s="32" t="s">
        <v>97</v>
      </c>
      <c r="F29" s="24" t="s">
        <v>65</v>
      </c>
      <c r="G29" s="28">
        <v>228951.15</v>
      </c>
      <c r="H29" s="24" t="s">
        <v>50</v>
      </c>
      <c r="I29" s="24"/>
    </row>
    <row r="30" spans="1:16" ht="60.75" x14ac:dyDescent="0.25">
      <c r="D30" s="31" t="s">
        <v>96</v>
      </c>
      <c r="F30" s="24" t="s">
        <v>78</v>
      </c>
      <c r="G30" s="28">
        <v>119079.66</v>
      </c>
      <c r="H30" s="24" t="s">
        <v>50</v>
      </c>
      <c r="I30" s="24"/>
    </row>
    <row r="31" spans="1:16" ht="60.75" x14ac:dyDescent="0.25">
      <c r="D31" s="30" t="s">
        <v>94</v>
      </c>
      <c r="F31" s="24" t="s">
        <v>85</v>
      </c>
      <c r="G31" s="28">
        <v>87846.25</v>
      </c>
      <c r="H31" s="24" t="s">
        <v>50</v>
      </c>
      <c r="I31" s="24"/>
    </row>
    <row r="32" spans="1:16" ht="60.75" x14ac:dyDescent="0.25">
      <c r="D32" s="30" t="s">
        <v>95</v>
      </c>
      <c r="F32" s="24" t="s">
        <v>90</v>
      </c>
      <c r="G32" s="28">
        <v>110368.54</v>
      </c>
      <c r="H32" s="24" t="s">
        <v>50</v>
      </c>
      <c r="I32" s="24"/>
    </row>
    <row r="33" spans="7:7" x14ac:dyDescent="0.25">
      <c r="G33" s="28">
        <f>SUM(G28:G32)</f>
        <v>749880.07000000007</v>
      </c>
    </row>
  </sheetData>
  <hyperlinks>
    <hyperlink ref="A25" r:id="rId1" display="https://mferac.sigov.si/ui/porocilo/fin/izvrsevanjeProracuna/racuniOdredbePlacila/por;leto=2026;pu=1611;prRacBool=true;prOdrBool=true;prPlacBool=true;deloPodrBool=true;odrPp=230730;odrKonto=4205;plaDatumFrom=2026-05-01;plaDatumTo=2026-05-31;valuta=0;upoOuBool=false;groupUiSeznam=GRAG;selectedSeznam=ED%2CVD%2CLT%2CDT%2CST%2CPB%2CVS%2CUP%2CDP%2CZR%2CZO%2CZP%2CSP%2CAP%2CNR%2CP;zadnjiPogled=undefined" xr:uid="{FABAC612-34A3-4AAC-83F7-9A817E980C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2025-04-22T08:50:34Z</dcterms:created>
  <dcterms:modified xsi:type="dcterms:W3CDTF">2026-07-30T11:50:31Z</dcterms:modified>
  <cp:category/>
  <cp:contentStatus/>
</cp:coreProperties>
</file>