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d.sigov.si\usr\K-L\KorosecK77\Documents\SOPP\131. člen-avgust\"/>
    </mc:Choice>
  </mc:AlternateContent>
  <xr:revisionPtr revIDLastSave="0" documentId="8_{CC86AA52-02A9-4ECA-8F76-4C5FCB3463BF}" xr6:coauthVersionLast="47" xr6:coauthVersionMax="47" xr10:uidLastSave="{00000000-0000-0000-0000-000000000000}"/>
  <bookViews>
    <workbookView xWindow="-120" yWindow="-120" windowWidth="29040" windowHeight="17520" xr2:uid="{00000000-000D-0000-FFFF-FFFF00000000}"/>
  </bookViews>
  <sheets>
    <sheet name="59" sheetId="3" r:id="rId1"/>
    <sheet name="59.b" sheetId="5" r:id="rId2"/>
    <sheet name="List2" sheetId="4" state="hidden" r:id="rId3"/>
    <sheet name="Seznam občin" sheetId="2" state="hidden" r:id="rId4"/>
  </sheets>
  <definedNames>
    <definedName name="_xlnm._FilterDatabase" localSheetId="1" hidden="1">'59.b'!$B$16:$J$162</definedName>
    <definedName name="_xlnm._FilterDatabase" localSheetId="3" hidden="1">'Seznam občin'!$A$1:$B$213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1" i="5" l="1"/>
  <c r="K391" i="5"/>
  <c r="K381" i="5"/>
  <c r="K371" i="5"/>
  <c r="K360" i="5"/>
  <c r="K350" i="5"/>
  <c r="K340" i="5"/>
  <c r="K329" i="5"/>
  <c r="K319" i="5"/>
  <c r="K307" i="5"/>
  <c r="K303" i="5"/>
  <c r="K292" i="5"/>
  <c r="L55" i="3"/>
  <c r="K55" i="3"/>
  <c r="K280" i="5"/>
  <c r="K266" i="5"/>
  <c r="K265" i="5"/>
  <c r="K205" i="5"/>
  <c r="K202" i="5"/>
  <c r="K255" i="5"/>
  <c r="K243" i="5"/>
  <c r="K231" i="5"/>
  <c r="K218" i="5"/>
  <c r="K223" i="5"/>
  <c r="K217" i="5"/>
  <c r="K215" i="5"/>
  <c r="K210" i="5"/>
  <c r="K195" i="5"/>
  <c r="K49" i="3"/>
  <c r="K50" i="3"/>
  <c r="K192" i="5"/>
  <c r="K176" i="5"/>
  <c r="K43" i="3"/>
  <c r="L30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Kovač</author>
  </authors>
  <commentList>
    <comment ref="B16" authorId="0" shapeId="0" xr:uid="{00000000-0006-0000-0000-000001000000}">
      <text>
        <r>
          <rPr>
            <sz val="11"/>
            <color theme="1"/>
            <rFont val="Calibri"/>
            <family val="2"/>
            <scheme val="minor"/>
          </rPr>
          <t>Martin Kovač:
V kolikor v vaših internih sistemih vodite unikaten identifikator (unique ID) ali ključ (primary key), ga prosimo zapišite sem. Podatek NI NAMENJEN JAVNI OBJAVI, ampak zgolj lažjemu iskanju in odpravljanju napak, če jih zaznamo (duplikati, manjkajoči vnosi itn.).</t>
        </r>
      </text>
    </comment>
    <comment ref="G16" authorId="0" shapeId="0" xr:uid="{00000000-0006-0000-0000-000002000000}">
      <text>
        <r>
          <rPr>
            <sz val="11"/>
            <color theme="1"/>
            <rFont val="Calibri"/>
            <family val="2"/>
            <scheme val="minor"/>
          </rPr>
          <t>Martin Kovač:
Prosimo vnašajte zgolj številke, brez presledkov in vejic!</t>
        </r>
      </text>
    </comment>
    <comment ref="I16" authorId="0" shapeId="0" xr:uid="{00000000-0006-0000-0000-000003000000}">
      <text>
        <r>
          <rPr>
            <sz val="11"/>
            <color theme="1"/>
            <rFont val="Calibri"/>
            <family val="2"/>
            <scheme val="minor"/>
          </rPr>
          <t>Martin Kovač:
Prosimo za izbor občine iz seznama na desni strani, OBČIN NE VNAŠAJTE PROSTOROČNO!</t>
        </r>
      </text>
    </comment>
    <comment ref="J16" authorId="0" shapeId="0" xr:uid="{00000000-0006-0000-0000-000004000000}">
      <text>
        <r>
          <rPr>
            <sz val="11"/>
            <color theme="1"/>
            <rFont val="Calibri"/>
            <family val="2"/>
            <scheme val="minor"/>
          </rPr>
          <t>Martin Kovač:
Prosimo za konsistentno vnašanje vrednosti števila, razmejenega s piko . (npr. 3000.01).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Kovač</author>
    <author>Helena Knez (MSP)</author>
  </authors>
  <commentList>
    <comment ref="B16" authorId="0" shapeId="0" xr:uid="{4CAA384C-B671-472C-8BDF-FB8297755B4C}">
      <text>
        <r>
          <rPr>
            <sz val="11"/>
            <color theme="1"/>
            <rFont val="Calibri"/>
            <family val="2"/>
            <scheme val="minor"/>
          </rPr>
          <t>Martin Kovač:
V kolikor v vaših internih sistemih vodite unikaten identifikator (unique ID) ali ključ (primary key), ga prosimo zapišite sem. Podatek NI NAMENJEN JAVNI OBJAVI, ampak zgolj lažjemu iskanju in odpravljanju napak, če jih zaznamo (duplikati, manjkajoči vnosi itn.).</t>
        </r>
      </text>
    </comment>
    <comment ref="G16" authorId="0" shapeId="0" xr:uid="{EA1A7C66-8A86-40D6-AD36-82DD846642ED}">
      <text>
        <r>
          <rPr>
            <sz val="11"/>
            <color theme="1"/>
            <rFont val="Calibri"/>
            <family val="2"/>
            <scheme val="minor"/>
          </rPr>
          <t>Martin Kovač:
Prosimo vnašajte zgolj številke, brez presledkov in vejic!</t>
        </r>
      </text>
    </comment>
    <comment ref="I16" authorId="0" shapeId="0" xr:uid="{C17D3525-97B9-4EC9-9D76-A747A294F175}">
      <text>
        <r>
          <rPr>
            <sz val="11"/>
            <color theme="1"/>
            <rFont val="Calibri"/>
            <family val="2"/>
            <scheme val="minor"/>
          </rPr>
          <t>Martin Kovač:
Prosimo za izbor občine iz seznama na desni strani, OBČIN NE VNAŠAJTE PROSTOROČNO!</t>
        </r>
      </text>
    </comment>
    <comment ref="J16" authorId="0" shapeId="0" xr:uid="{7281F731-1484-42F9-B761-048EA3F5C54A}">
      <text>
        <r>
          <rPr>
            <sz val="11"/>
            <color theme="1"/>
            <rFont val="Calibri"/>
            <family val="2"/>
            <scheme val="minor"/>
          </rPr>
          <t>Martin Kovač:
Prosimo za konsistentno vnašanje vrednosti števila, razmejenega s piko . (npr. 3000.01).</t>
        </r>
      </text>
    </comment>
    <comment ref="K350" authorId="1" shapeId="0" xr:uid="{C7515A73-8940-4675-ABA5-B58FABB9EDEA}">
      <text>
        <r>
          <rPr>
            <b/>
            <sz val="9"/>
            <color indexed="81"/>
            <rFont val="Segoe UI"/>
            <charset val="1"/>
          </rPr>
          <t>Helena Knez (MSP):</t>
        </r>
        <r>
          <rPr>
            <sz val="9"/>
            <color indexed="81"/>
            <rFont val="Segoe UI"/>
            <charset val="1"/>
          </rPr>
          <t xml:space="preserve">
Plačilo 27.3.2026</t>
        </r>
      </text>
    </comment>
  </commentList>
</comments>
</file>

<file path=xl/sharedStrings.xml><?xml version="1.0" encoding="utf-8"?>
<sst xmlns="http://schemas.openxmlformats.org/spreadsheetml/2006/main" count="2802" uniqueCount="452">
  <si>
    <r>
      <rPr>
        <b/>
        <sz val="11"/>
        <color rgb="FF000000"/>
        <rFont val="Calibri"/>
        <family val="2"/>
        <charset val="238"/>
      </rPr>
      <t xml:space="preserve">POROČILO ZA JAVNO OBJAVO PODATKOV - </t>
    </r>
    <r>
      <rPr>
        <b/>
        <sz val="11"/>
        <color rgb="FF66952E"/>
        <rFont val="Calibri"/>
        <family val="2"/>
        <charset val="238"/>
      </rPr>
      <t>PRAVNE OSEBE</t>
    </r>
  </si>
  <si>
    <t>Zakonska podlaga</t>
  </si>
  <si>
    <t>POMEMBNO</t>
  </si>
  <si>
    <t>Zakon:</t>
  </si>
  <si>
    <t>Interventna zakonodaja - ZIUOPZP</t>
  </si>
  <si>
    <t>#</t>
  </si>
  <si>
    <t>OBČINE v Sloveniji</t>
  </si>
  <si>
    <t>Pri vnašanju občin prosimo uporabljajte uradna imena občin GURS. Imena občin so napisana spodaj. S tem seznamom lahko dopolnite tudi vaše interne sezname občin.</t>
  </si>
  <si>
    <t>Člen:</t>
  </si>
  <si>
    <t>Ukrep:</t>
  </si>
  <si>
    <t>Ajdovščina</t>
  </si>
  <si>
    <t>Ankaran</t>
  </si>
  <si>
    <t>Podatki izplačevalca</t>
  </si>
  <si>
    <t>Apače</t>
  </si>
  <si>
    <t>Odločevalec</t>
  </si>
  <si>
    <t>Ime in priimek kontaktne osebe</t>
  </si>
  <si>
    <t>Beltinci</t>
  </si>
  <si>
    <t>Izplačevalec</t>
  </si>
  <si>
    <t>Telefonska številka kontaktne osebe</t>
  </si>
  <si>
    <t>Benedikt</t>
  </si>
  <si>
    <t>Obdobje serije podatkov</t>
  </si>
  <si>
    <t>Elektronski naslov kontaktne osebe</t>
  </si>
  <si>
    <t>Bistrica ob Sotli</t>
  </si>
  <si>
    <t>Datum izdelave poročila</t>
  </si>
  <si>
    <t>Bled</t>
  </si>
  <si>
    <t>POLJE S PODATKI, rdeča polja so obvezna</t>
  </si>
  <si>
    <t>Bloke</t>
  </si>
  <si>
    <t>Interna ID številka</t>
  </si>
  <si>
    <t>Ime podjetja</t>
  </si>
  <si>
    <t>Davčna številka</t>
  </si>
  <si>
    <t>Matična številka</t>
  </si>
  <si>
    <t>Poslovni naslov</t>
  </si>
  <si>
    <t>Poštna številka</t>
  </si>
  <si>
    <t>Pošta</t>
  </si>
  <si>
    <t>Občina</t>
  </si>
  <si>
    <t>Znesek v €</t>
  </si>
  <si>
    <t>Bohinj</t>
  </si>
  <si>
    <t>Borovnica</t>
  </si>
  <si>
    <t>Bovec</t>
  </si>
  <si>
    <t>Braslovče</t>
  </si>
  <si>
    <t>Brda</t>
  </si>
  <si>
    <t>Brežice</t>
  </si>
  <si>
    <t>Brezovica</t>
  </si>
  <si>
    <t>Cankova</t>
  </si>
  <si>
    <t>Celje</t>
  </si>
  <si>
    <t>Cerklje na Gorenjskem</t>
  </si>
  <si>
    <t>Cerknica</t>
  </si>
  <si>
    <t>Cerkno</t>
  </si>
  <si>
    <t>Cerkvenjak</t>
  </si>
  <si>
    <t>Cirkulane</t>
  </si>
  <si>
    <t>Črenšovci</t>
  </si>
  <si>
    <t>Črna na Koroškem</t>
  </si>
  <si>
    <t>Črnomelj</t>
  </si>
  <si>
    <t>Destrnik</t>
  </si>
  <si>
    <t>Divača</t>
  </si>
  <si>
    <t>Dobje</t>
  </si>
  <si>
    <t>Dobrepolje</t>
  </si>
  <si>
    <t>Dobrna</t>
  </si>
  <si>
    <t>Dobrova-Polhov Gradec</t>
  </si>
  <si>
    <t>Dobrovnik</t>
  </si>
  <si>
    <t>Dol pri Ljubljani</t>
  </si>
  <si>
    <t>Dolenjske Toplice</t>
  </si>
  <si>
    <t>Domžale</t>
  </si>
  <si>
    <t>Dornava</t>
  </si>
  <si>
    <t>Dravograd</t>
  </si>
  <si>
    <t>Duplek</t>
  </si>
  <si>
    <t>Gorenja vas-Poljane</t>
  </si>
  <si>
    <t>Gorišnica</t>
  </si>
  <si>
    <t>Gorje</t>
  </si>
  <si>
    <t>Gornja Radgona</t>
  </si>
  <si>
    <t>Gornji Grad</t>
  </si>
  <si>
    <t>Gornji Petrovci</t>
  </si>
  <si>
    <t>Grad</t>
  </si>
  <si>
    <t>Grosuplje</t>
  </si>
  <si>
    <t>Hajdina</t>
  </si>
  <si>
    <t>Hoče-Slivnica</t>
  </si>
  <si>
    <t>Hodoš</t>
  </si>
  <si>
    <t>Horjul</t>
  </si>
  <si>
    <t>Hrastnik</t>
  </si>
  <si>
    <t>Hrpelje-Kozina</t>
  </si>
  <si>
    <t>Idrija</t>
  </si>
  <si>
    <t>Ig</t>
  </si>
  <si>
    <t>Ilirska Bistrica</t>
  </si>
  <si>
    <t>Ivančna Gorica</t>
  </si>
  <si>
    <t>Izola</t>
  </si>
  <si>
    <t>Jesenice</t>
  </si>
  <si>
    <t>Jezersko</t>
  </si>
  <si>
    <t>Juršinci</t>
  </si>
  <si>
    <t>Kamnik</t>
  </si>
  <si>
    <t>Kanal</t>
  </si>
  <si>
    <t>Kidričevo</t>
  </si>
  <si>
    <t>Kobarid</t>
  </si>
  <si>
    <t>Kobilje</t>
  </si>
  <si>
    <t>Kočevje</t>
  </si>
  <si>
    <t>Komen</t>
  </si>
  <si>
    <t>Komenda</t>
  </si>
  <si>
    <t>Koper</t>
  </si>
  <si>
    <t>Kostanjevica na Krki</t>
  </si>
  <si>
    <t>Kostel</t>
  </si>
  <si>
    <t>Kozje</t>
  </si>
  <si>
    <t>Kranj</t>
  </si>
  <si>
    <t>Kranjska Gora</t>
  </si>
  <si>
    <t>Križevci</t>
  </si>
  <si>
    <t>Krško</t>
  </si>
  <si>
    <t>Kungota</t>
  </si>
  <si>
    <t>Kuzma</t>
  </si>
  <si>
    <t>Laško</t>
  </si>
  <si>
    <t>Lenart</t>
  </si>
  <si>
    <t>Lendava</t>
  </si>
  <si>
    <t>Litija</t>
  </si>
  <si>
    <t>Ljubljana</t>
  </si>
  <si>
    <t>Ljubno</t>
  </si>
  <si>
    <t>Ljutomer</t>
  </si>
  <si>
    <t>Logatec</t>
  </si>
  <si>
    <t>Log-Dragomer</t>
  </si>
  <si>
    <t>Loška dolina</t>
  </si>
  <si>
    <t>Loški Potok</t>
  </si>
  <si>
    <t>Lovrenc na Pohorju</t>
  </si>
  <si>
    <t>Luče</t>
  </si>
  <si>
    <t>Lukovica</t>
  </si>
  <si>
    <t>Majšperk</t>
  </si>
  <si>
    <t>Makole</t>
  </si>
  <si>
    <t>Maribor</t>
  </si>
  <si>
    <t>Markovci</t>
  </si>
  <si>
    <t>Medvode</t>
  </si>
  <si>
    <t>Mengeš</t>
  </si>
  <si>
    <t>Metlika</t>
  </si>
  <si>
    <t>Mežica</t>
  </si>
  <si>
    <t>Miklavž na Dravskem polju</t>
  </si>
  <si>
    <t>Miren-Kostanjevica</t>
  </si>
  <si>
    <t>Mirna</t>
  </si>
  <si>
    <t>Mirna Peč</t>
  </si>
  <si>
    <t>Mislinja</t>
  </si>
  <si>
    <t>Mokronog-Trebelno</t>
  </si>
  <si>
    <t>Moravče</t>
  </si>
  <si>
    <t>Moravske Toplice</t>
  </si>
  <si>
    <t>Mozirje</t>
  </si>
  <si>
    <t>Murska Sobota</t>
  </si>
  <si>
    <t>Muta</t>
  </si>
  <si>
    <t>Naklo</t>
  </si>
  <si>
    <t>Nazarje</t>
  </si>
  <si>
    <t>Nova Gorica</t>
  </si>
  <si>
    <t>Novo mesto</t>
  </si>
  <si>
    <t>Odranci</t>
  </si>
  <si>
    <t>Oplotnica</t>
  </si>
  <si>
    <t>Ormož</t>
  </si>
  <si>
    <t>Osilnica</t>
  </si>
  <si>
    <t>Pesnica</t>
  </si>
  <si>
    <t>Piran</t>
  </si>
  <si>
    <t>Pivka</t>
  </si>
  <si>
    <t>Podčetrtek</t>
  </si>
  <si>
    <t>Podlehnik</t>
  </si>
  <si>
    <t>Podvelka</t>
  </si>
  <si>
    <t>Poljčane</t>
  </si>
  <si>
    <t>Polzela</t>
  </si>
  <si>
    <t>Postojna</t>
  </si>
  <si>
    <t>Prebold</t>
  </si>
  <si>
    <t>Preddvor</t>
  </si>
  <si>
    <t>Prevalje</t>
  </si>
  <si>
    <t>Ptuj</t>
  </si>
  <si>
    <t>Puconci</t>
  </si>
  <si>
    <t>Rače-Fram</t>
  </si>
  <si>
    <t>Radeče</t>
  </si>
  <si>
    <t>Radenci</t>
  </si>
  <si>
    <t>Radlje ob Dravi</t>
  </si>
  <si>
    <t>Radovljica</t>
  </si>
  <si>
    <t>Ravne na Koroškem</t>
  </si>
  <si>
    <t>Razkrižje</t>
  </si>
  <si>
    <t>Rečica ob Savinji</t>
  </si>
  <si>
    <t>Renče-Vogrsko</t>
  </si>
  <si>
    <t>Ribnica</t>
  </si>
  <si>
    <t>Ribnica na Pohorju</t>
  </si>
  <si>
    <t>Rogaška Slatina</t>
  </si>
  <si>
    <t>Rogašovci</t>
  </si>
  <si>
    <t>Rogatec</t>
  </si>
  <si>
    <t>Ruše</t>
  </si>
  <si>
    <t>Šalovci</t>
  </si>
  <si>
    <t>Selnica ob Dravi</t>
  </si>
  <si>
    <t>Semič</t>
  </si>
  <si>
    <t>Šempeter-Vrtojba</t>
  </si>
  <si>
    <t>Šenčur</t>
  </si>
  <si>
    <t>Šentilj</t>
  </si>
  <si>
    <t>Šentjernej</t>
  </si>
  <si>
    <t>Šentjur</t>
  </si>
  <si>
    <t>Šentrupert</t>
  </si>
  <si>
    <t>Sevnica</t>
  </si>
  <si>
    <t>Sežana</t>
  </si>
  <si>
    <t>Škocjan</t>
  </si>
  <si>
    <t>Škofja Loka</t>
  </si>
  <si>
    <t>Škofljica</t>
  </si>
  <si>
    <t>Slovenj Gradec</t>
  </si>
  <si>
    <t>Slovenska Bistrica</t>
  </si>
  <si>
    <t>Slovenske Konjice</t>
  </si>
  <si>
    <t>Šmarje pri Jelšah</t>
  </si>
  <si>
    <t>Šmarješke Toplice</t>
  </si>
  <si>
    <t>Šmartno ob Paki</t>
  </si>
  <si>
    <t>Šmartno pri Litiji</t>
  </si>
  <si>
    <t>Sodražica</t>
  </si>
  <si>
    <t>Solčava</t>
  </si>
  <si>
    <t>Šoštanj</t>
  </si>
  <si>
    <t>Središče ob Dravi</t>
  </si>
  <si>
    <t>Starše</t>
  </si>
  <si>
    <t>Štore</t>
  </si>
  <si>
    <t>Straža</t>
  </si>
  <si>
    <t>Sveta Ana</t>
  </si>
  <si>
    <t>Sveta Trojica v Slovenskih goricah</t>
  </si>
  <si>
    <t>Sveti Andraž v Slov. goricah</t>
  </si>
  <si>
    <t>Sveti Jurij ob Ščavnici</t>
  </si>
  <si>
    <t>Sveti Jurij v Slovenskih goricah</t>
  </si>
  <si>
    <t>Sveti Tomaž</t>
  </si>
  <si>
    <t>Tabor</t>
  </si>
  <si>
    <t>Tišina</t>
  </si>
  <si>
    <t>Tolmin</t>
  </si>
  <si>
    <t>Trbovlje</t>
  </si>
  <si>
    <t>Trebnje</t>
  </si>
  <si>
    <t>Trnovska vas</t>
  </si>
  <si>
    <t>Tržič</t>
  </si>
  <si>
    <t>Trzin</t>
  </si>
  <si>
    <t>Turnišče</t>
  </si>
  <si>
    <t>Velenje</t>
  </si>
  <si>
    <t>Velika Polana</t>
  </si>
  <si>
    <t>Velike Lašče</t>
  </si>
  <si>
    <t>Veržej</t>
  </si>
  <si>
    <t>Videm</t>
  </si>
  <si>
    <t>Vipava</t>
  </si>
  <si>
    <t>Vitanje</t>
  </si>
  <si>
    <t>Vodice</t>
  </si>
  <si>
    <t>Vojnik</t>
  </si>
  <si>
    <t>Vransko</t>
  </si>
  <si>
    <t>Vrhnika</t>
  </si>
  <si>
    <t>Vuzenica</t>
  </si>
  <si>
    <t>Zagorje ob Savi</t>
  </si>
  <si>
    <t>Žalec</t>
  </si>
  <si>
    <t>Zavrč</t>
  </si>
  <si>
    <t>Železniki</t>
  </si>
  <si>
    <t>Žetale</t>
  </si>
  <si>
    <t>Žiri</t>
  </si>
  <si>
    <t>Žirovnica</t>
  </si>
  <si>
    <t>Zreče</t>
  </si>
  <si>
    <t>Žužemberk</t>
  </si>
  <si>
    <t>Ministrstvo za delo družino socialne zadeve in enake možnosti</t>
  </si>
  <si>
    <t>Ministrstvo za digitalno preobrazbo</t>
  </si>
  <si>
    <t>Ministrstvo za finance</t>
  </si>
  <si>
    <t>Ministrstvo za gospodarstvo turizem in šport</t>
  </si>
  <si>
    <t>Ministrstvo za infrastrukturo</t>
  </si>
  <si>
    <t>Ministrstvo za javno upravo</t>
  </si>
  <si>
    <t>Ministrstvo za kmetijstvo gozdarstvo in prehrano</t>
  </si>
  <si>
    <t>Ministrstvo za kohezijo in regionalni razvoj</t>
  </si>
  <si>
    <t>Ministrstvo za kulturo</t>
  </si>
  <si>
    <t>Ministrstvo za naravne vire in prostor</t>
  </si>
  <si>
    <t>Ministrstvo za notranje zadeve</t>
  </si>
  <si>
    <t>Ministrstvo za obrambo</t>
  </si>
  <si>
    <t>Ministrstvo za okolje podnebje in energijo</t>
  </si>
  <si>
    <t>Ministrstvo za pravosodje</t>
  </si>
  <si>
    <t>Ministrstvo za solidarno prihodnost</t>
  </si>
  <si>
    <t>Ministrstvo za visoko šolstvo znanost in inovacije</t>
  </si>
  <si>
    <t>Ministrstvo za vzgojo in izobraževanje</t>
  </si>
  <si>
    <t>Ministrstvo za zdravje</t>
  </si>
  <si>
    <t>Ministrstvo za zunanje in evropske zadeve</t>
  </si>
  <si>
    <t>Objavljeni bodo samo obvezni podatki, medtem ko gre za podatek o občini za kontrolni podatek.</t>
  </si>
  <si>
    <t>59.</t>
  </si>
  <si>
    <t>Helena Knez</t>
  </si>
  <si>
    <t>helena.knez@gov.si</t>
  </si>
  <si>
    <t>59.b</t>
  </si>
  <si>
    <t>2720-23-0301 - ZIUOPZP stanovanja - naravne nesreče - 4.8.2023</t>
  </si>
  <si>
    <t>Občina Šoštanj</t>
  </si>
  <si>
    <t>Občina Litija</t>
  </si>
  <si>
    <t>Občina Nazarje</t>
  </si>
  <si>
    <t>Občina Žalec</t>
  </si>
  <si>
    <t>Občina Rečica ob Savinji</t>
  </si>
  <si>
    <t>Občina Črna na Koroškem</t>
  </si>
  <si>
    <t>Trg svobode 12</t>
  </si>
  <si>
    <t>SI97214043</t>
  </si>
  <si>
    <t>Jerebova ulica 14</t>
  </si>
  <si>
    <t>SI18369529</t>
  </si>
  <si>
    <t>Savinjska cesta 4</t>
  </si>
  <si>
    <t>SI43645151</t>
  </si>
  <si>
    <t>SI62546708</t>
  </si>
  <si>
    <t>Ul. Savinjske čete 5</t>
  </si>
  <si>
    <t>Rečica ob Savinji 55</t>
  </si>
  <si>
    <t>SI45064440</t>
  </si>
  <si>
    <t>SI 44743548</t>
  </si>
  <si>
    <t>Center 101</t>
  </si>
  <si>
    <t>Mestna občina Ljubljana</t>
  </si>
  <si>
    <t>Občina Luče</t>
  </si>
  <si>
    <t>Luče 106</t>
  </si>
  <si>
    <t>Mestni trg 1</t>
  </si>
  <si>
    <t>SI 67593321</t>
  </si>
  <si>
    <t>SI 92082386</t>
  </si>
  <si>
    <t>Občina Komenda</t>
  </si>
  <si>
    <t>SI22332570</t>
  </si>
  <si>
    <t>Zajčeva cesta 23</t>
  </si>
  <si>
    <t>Občina Škofja Loka</t>
  </si>
  <si>
    <t>SI18947271</t>
  </si>
  <si>
    <t>Mestni trg 15</t>
  </si>
  <si>
    <t>JSS MO Ljubljana</t>
  </si>
  <si>
    <t>SI41717031</t>
  </si>
  <si>
    <t>Zarnikova ulica 3</t>
  </si>
  <si>
    <t>Občina Kamnik</t>
  </si>
  <si>
    <t>SI28232801</t>
  </si>
  <si>
    <t>Glavni trg 24</t>
  </si>
  <si>
    <t>SI 48626244</t>
  </si>
  <si>
    <t>Gačnikova pot 5</t>
  </si>
  <si>
    <t>Občina Ravne na Koroškem</t>
  </si>
  <si>
    <t>SI 41717031</t>
  </si>
  <si>
    <t>SI 22332570</t>
  </si>
  <si>
    <t>SI 33714789</t>
  </si>
  <si>
    <t>SI 43178740</t>
  </si>
  <si>
    <t>SI 62546708</t>
  </si>
  <si>
    <t>SI 45064440</t>
  </si>
  <si>
    <t>SI 49960563</t>
  </si>
  <si>
    <t>SI 28520513</t>
  </si>
  <si>
    <t>SI 43645151</t>
  </si>
  <si>
    <t>SI 82400776</t>
  </si>
  <si>
    <t>Zajčeva cesta 023</t>
  </si>
  <si>
    <t>Mengeška cesta 022</t>
  </si>
  <si>
    <t>Mladinska ulica 1</t>
  </si>
  <si>
    <t>Ulica Savinjske čete 005</t>
  </si>
  <si>
    <t>Kolodvorska ulica 010</t>
  </si>
  <si>
    <t>Mestni trg 001</t>
  </si>
  <si>
    <t>Trg 2a</t>
  </si>
  <si>
    <t>Trg svobode 1</t>
  </si>
  <si>
    <t>Občina Trzin</t>
  </si>
  <si>
    <t>Občina Vuzenica</t>
  </si>
  <si>
    <t>Občina Slovenska Bistrica</t>
  </si>
  <si>
    <t>Občina Ljubljana</t>
  </si>
  <si>
    <t>Občina Prevalje</t>
  </si>
  <si>
    <t>Občina Mežica</t>
  </si>
  <si>
    <t>od 20.2.2024</t>
  </si>
  <si>
    <t>NAZARJE</t>
  </si>
  <si>
    <t>MEŽICA</t>
  </si>
  <si>
    <t>LJUBNO</t>
  </si>
  <si>
    <t>KOMENDA</t>
  </si>
  <si>
    <t>MOZIRJE</t>
  </si>
  <si>
    <t>ŽALEC</t>
  </si>
  <si>
    <t>DOMŽALE</t>
  </si>
  <si>
    <t>TRZIN</t>
  </si>
  <si>
    <t>VUZENICA</t>
  </si>
  <si>
    <t>SLOVENSKA BISTRICA</t>
  </si>
  <si>
    <t>LUČE</t>
  </si>
  <si>
    <t>PREVALJE</t>
  </si>
  <si>
    <t>REČICA OB SAVINJI</t>
  </si>
  <si>
    <t>BRASLOVČE</t>
  </si>
  <si>
    <t>ČRNA NA KOROŠKEM</t>
  </si>
  <si>
    <t>SLOVENJ GRADEC</t>
  </si>
  <si>
    <t>POLZELA</t>
  </si>
  <si>
    <t>Občina LJUBNO</t>
  </si>
  <si>
    <t>Občina KOMENDA</t>
  </si>
  <si>
    <t>Občina MOZIRJE</t>
  </si>
  <si>
    <t>Občina ŽALEC</t>
  </si>
  <si>
    <t>Občina DOMŽALE</t>
  </si>
  <si>
    <t>Občina TRZIN</t>
  </si>
  <si>
    <t>Občina VUZENICA</t>
  </si>
  <si>
    <t>Občina SLOVENSKA BISTRICA</t>
  </si>
  <si>
    <t>Občina LUČE</t>
  </si>
  <si>
    <t>Občina PREVALJE</t>
  </si>
  <si>
    <t>Občina REČICA OB SAVINJI</t>
  </si>
  <si>
    <t>Občina BRASLOVČE</t>
  </si>
  <si>
    <t>Občina ČRNA NA KOROŠKEM</t>
  </si>
  <si>
    <t>Občina SLOVENJ GRADEC</t>
  </si>
  <si>
    <t>Občina POLZELA</t>
  </si>
  <si>
    <t>SI 57533776</t>
  </si>
  <si>
    <t>SI 70998396</t>
  </si>
  <si>
    <t>SI 62862006</t>
  </si>
  <si>
    <t>SI 49877445</t>
  </si>
  <si>
    <t>SI 92076912</t>
  </si>
  <si>
    <t>SI27768228</t>
  </si>
  <si>
    <t>Savinjska cesta 4, 3331 Nazarje</t>
  </si>
  <si>
    <t>Trg svobode 1, 2392 Mežica</t>
  </si>
  <si>
    <t>Cesta v Rastke 12, 3333 Ljubno ob Savinji</t>
  </si>
  <si>
    <t>Zajčeva cesta 023, 1218 Komenda</t>
  </si>
  <si>
    <t>Šmihelska cesta 2, 3330 Mozirje</t>
  </si>
  <si>
    <t>Ulica Savinjske čete 005, 3310 Žalec</t>
  </si>
  <si>
    <t>Ljubljanska cesta 69, 1230 Domžale</t>
  </si>
  <si>
    <t>Mengeška cesta 022, 1236 Trzin</t>
  </si>
  <si>
    <t>Mladinska ulica 1, 2367 Vuzenica</t>
  </si>
  <si>
    <t>Kolodvorska ulica 010, 2310 Slovenska Bistrica</t>
  </si>
  <si>
    <t>Luče 106, 3334 Luče</t>
  </si>
  <si>
    <t>Trg 2a, 2391 Prevalje</t>
  </si>
  <si>
    <t>Rečica ob Savinji 55, 3332 Rečica ob Savinji</t>
  </si>
  <si>
    <t>Braslovče 22, 3314 Braslovče</t>
  </si>
  <si>
    <t>Center 101, 2393 črna na Koroškem</t>
  </si>
  <si>
    <t>Šolska ulica 5, 2380 Slovenj Gradec</t>
  </si>
  <si>
    <t>Malteška cesta 28, 3313 Polzela</t>
  </si>
  <si>
    <t>SI 28232801</t>
  </si>
  <si>
    <t>Trg svobode 12, 3325 Šoštanj</t>
  </si>
  <si>
    <t>Glavni trg 24, 1240 Kamnik</t>
  </si>
  <si>
    <t>RAVNE NA KOROŠKEM</t>
  </si>
  <si>
    <t>MENGEŠ</t>
  </si>
  <si>
    <t>SI 74039059</t>
  </si>
  <si>
    <t>Slovenska cesta 030, 1234 Mengeš</t>
  </si>
  <si>
    <t>Občina MENGEŠ</t>
  </si>
  <si>
    <t>ŠKOFJA LOKA</t>
  </si>
  <si>
    <t>SI 18947271</t>
  </si>
  <si>
    <t>Mestni trg 15, 4220 Škofja Loka</t>
  </si>
  <si>
    <t>PREBOLD</t>
  </si>
  <si>
    <t>SI 39527972</t>
  </si>
  <si>
    <t>Slovenska cesta 030, 1234 mengeš</t>
  </si>
  <si>
    <t>Hmeljarska cesta 3, 3312 Prebold</t>
  </si>
  <si>
    <t>Gačnikova pot 5, 2390 Ravne na Koroškem</t>
  </si>
  <si>
    <t>SI 97214043</t>
  </si>
  <si>
    <t>MO Kranj</t>
  </si>
  <si>
    <t>Slovenski trg 1, 4000 Kranj</t>
  </si>
  <si>
    <t>SOLČAVA</t>
  </si>
  <si>
    <t>MO SLOVENJ GRADEC</t>
  </si>
  <si>
    <t>SI 78412447</t>
  </si>
  <si>
    <t>Solčava 29, 3335 Solčava</t>
  </si>
  <si>
    <t>Občina SOLČAVA</t>
  </si>
  <si>
    <t>Občina ŠKOFJA LOKA</t>
  </si>
  <si>
    <t>Občina MEŽICA</t>
  </si>
  <si>
    <t>Občina NAZARJE</t>
  </si>
  <si>
    <t>Občina PREBOLD</t>
  </si>
  <si>
    <t>Občina RAVNE NA KOROŠKEM</t>
  </si>
  <si>
    <t>OBČINA MENGEŠ</t>
  </si>
  <si>
    <t>OBČINA RAVNE NA KOROŠKEM</t>
  </si>
  <si>
    <t>OBČINA BRASLOVČE</t>
  </si>
  <si>
    <t>OBČINA VUZENICA</t>
  </si>
  <si>
    <t>OBČINA LUČE</t>
  </si>
  <si>
    <t>OBČINA MOZIRJE</t>
  </si>
  <si>
    <t>OBČINA KOMENDA</t>
  </si>
  <si>
    <t>OBČINA MEŽICA</t>
  </si>
  <si>
    <t>OBČINA PREVALJE</t>
  </si>
  <si>
    <t>OBČINA REČICA OB SAVINJI</t>
  </si>
  <si>
    <t>OBČINA NAZARJE</t>
  </si>
  <si>
    <t>OBČINA POLZELA</t>
  </si>
  <si>
    <t>SI56012390</t>
  </si>
  <si>
    <t>SI55789935</t>
  </si>
  <si>
    <t>Trg celjskih knezov 009, 3000 Celje</t>
  </si>
  <si>
    <t>OBČINA SLOVENSKA BISTRICA</t>
  </si>
  <si>
    <t>OBČINA SOLČAVA</t>
  </si>
  <si>
    <t>OBČINA LJUBNO</t>
  </si>
  <si>
    <t>(01) 369 79 79</t>
  </si>
  <si>
    <t>OBČINA ŠKOFJA LOKA</t>
  </si>
  <si>
    <t>MESTNA OBČINA SLOVENJ GRADEC</t>
  </si>
  <si>
    <t>Leto 2024</t>
  </si>
  <si>
    <t>Leto 2025</t>
  </si>
  <si>
    <t>Mestna občina Celje</t>
  </si>
  <si>
    <t>Občina Oplotnica</t>
  </si>
  <si>
    <t>SI70271046</t>
  </si>
  <si>
    <t>SI82400776</t>
  </si>
  <si>
    <t>Goriška cesta 4</t>
  </si>
  <si>
    <t>ŠMARTNO OB PAKI</t>
  </si>
  <si>
    <t>OBČINA ŠMARTNO OB PAKI</t>
  </si>
  <si>
    <t>SI 64225569</t>
  </si>
  <si>
    <t>ŠMARTNO OB PAKI 069, 3327 ŠMARTNO OB PAKI</t>
  </si>
  <si>
    <t xml:space="preserve">OBČINA SLOVENSKA BISTRICA </t>
  </si>
  <si>
    <t>OBČINA KAMNIK</t>
  </si>
  <si>
    <t>Leto 2026</t>
  </si>
  <si>
    <t xml:space="preserve">SI 78412447 </t>
  </si>
  <si>
    <t>Solčava 029, 3335 Solčava</t>
  </si>
  <si>
    <t>Ministrstvo za okolje in prostor</t>
  </si>
  <si>
    <r>
      <rPr>
        <b/>
        <sz val="11"/>
        <color rgb="FF000000"/>
        <rFont val="Calibri"/>
        <family val="2"/>
        <charset val="238"/>
      </rPr>
      <t xml:space="preserve">POROČILO ZA JAVNO OBJAVO PODATKOV  -  </t>
    </r>
    <r>
      <rPr>
        <b/>
        <sz val="11"/>
        <color rgb="FF66952E"/>
        <rFont val="Calibri"/>
        <family val="2"/>
        <charset val="238"/>
      </rPr>
      <t>PRAVNE OSEBE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</si>
</sst>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 yyyy;@"/>
  </numFmts>
  <fonts count="4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rgb="FF000000"/>
      <name val="Calibri"/>
      <family val="2"/>
      <charset val="238"/>
    </font>
    <font>
      <b/>
      <sz val="11"/>
      <color theme="1"/>
      <name val="Calibri"/>
      <family val="2"/>
      <scheme val="minor"/>
    </font>
    <font>
      <sz val="11"/>
      <color theme="0"/>
      <name val="Calibri"/>
      <family val="2"/>
      <scheme val="minor"/>
    </font>
    <font>
      <b/>
      <sz val="11"/>
      <color rgb="FF000000"/>
      <name val="Calibri"/>
      <family val="2"/>
      <charset val="238"/>
    </font>
    <font>
      <b/>
      <sz val="11"/>
      <color rgb="FF66952E"/>
      <name val="Calibri"/>
      <family val="2"/>
      <charset val="238"/>
    </font>
    <font>
      <b/>
      <sz val="11"/>
      <color theme="1"/>
      <name val="Calibri"/>
      <family val="2"/>
      <charset val="238"/>
    </font>
    <font>
      <sz val="11"/>
      <color rgb="FF000000"/>
      <name val="Calibri"/>
      <family val="2"/>
      <charset val="238"/>
    </font>
    <font>
      <u/>
      <sz val="11"/>
      <color theme="10"/>
      <name val="Calibri"/>
      <family val="2"/>
      <scheme val="minor"/>
    </font>
    <font>
      <b/>
      <sz val="12"/>
      <color theme="1"/>
      <name val="Calibri"/>
      <family val="2"/>
      <charset val="238"/>
      <scheme val="minor"/>
    </font>
    <font>
      <sz val="11"/>
      <name val="Calibri"/>
      <family val="2"/>
      <charset val="238"/>
      <scheme val="minor"/>
    </font>
    <font>
      <sz val="10"/>
      <name val="Arial"/>
      <family val="2"/>
      <charset val="238"/>
    </font>
    <font>
      <sz val="11"/>
      <color theme="9" tint="-0.249977111117893"/>
      <name val="Calibri"/>
      <family val="2"/>
      <charset val="238"/>
      <scheme val="minor"/>
    </font>
    <font>
      <sz val="11"/>
      <color rgb="FF0070C0"/>
      <name val="Calibri"/>
      <family val="2"/>
      <scheme val="minor"/>
    </font>
    <font>
      <sz val="11"/>
      <name val="Calibri"/>
      <family val="2"/>
      <scheme val="minor"/>
    </font>
    <font>
      <sz val="10.8"/>
      <name val="Calibri"/>
      <family val="2"/>
      <charset val="238"/>
      <scheme val="minor"/>
    </font>
    <font>
      <sz val="10.8"/>
      <color theme="1"/>
      <name val="Calibri"/>
      <family val="2"/>
      <scheme val="minor"/>
    </font>
    <font>
      <sz val="10.8"/>
      <color theme="1"/>
      <name val="Calibri"/>
      <family val="2"/>
      <charset val="238"/>
      <scheme val="minor"/>
    </font>
    <font>
      <sz val="11"/>
      <color rgb="FF0070C0"/>
      <name val="Calibri"/>
      <family val="2"/>
      <charset val="238"/>
      <scheme val="minor"/>
    </font>
    <font>
      <sz val="11"/>
      <color theme="4"/>
      <name val="Calibri"/>
      <family val="2"/>
      <scheme val="minor"/>
    </font>
    <font>
      <sz val="10.8"/>
      <color rgb="FF0070C0"/>
      <name val="Calibri"/>
      <family val="2"/>
      <scheme val="minor"/>
    </font>
    <font>
      <sz val="11"/>
      <color theme="9" tint="-0.499984740745262"/>
      <name val="Calibri"/>
      <family val="2"/>
      <scheme val="minor"/>
    </font>
    <font>
      <sz val="11"/>
      <color rgb="FF2E2E2E"/>
      <name val="Calibri"/>
      <family val="2"/>
      <charset val="238"/>
      <scheme val="minor"/>
    </font>
    <font>
      <sz val="10"/>
      <color rgb="FF0070C0"/>
      <name val="Arial"/>
      <family val="2"/>
    </font>
    <font>
      <sz val="8"/>
      <color theme="1"/>
      <name val="Calibri"/>
      <family val="2"/>
      <scheme val="minor"/>
    </font>
    <font>
      <sz val="9"/>
      <color theme="1"/>
      <name val="Calibri"/>
      <family val="2"/>
      <scheme val="minor"/>
    </font>
    <font>
      <sz val="11"/>
      <color rgb="FF0000FF"/>
      <name val="Calibri"/>
      <family val="2"/>
      <scheme val="minor"/>
    </font>
    <font>
      <strike/>
      <sz val="11"/>
      <color rgb="FFFF0000"/>
      <name val="Calibri"/>
      <family val="2"/>
      <scheme val="minor"/>
    </font>
    <font>
      <sz val="10"/>
      <color theme="1"/>
      <name val="Calibri"/>
      <family val="2"/>
      <charset val="238"/>
      <scheme val="minor"/>
    </font>
    <font>
      <sz val="10"/>
      <color theme="1"/>
      <name val="Calibri"/>
      <family val="2"/>
      <scheme val="minor"/>
    </font>
    <font>
      <sz val="10"/>
      <name val="Calibri"/>
      <family val="2"/>
      <charset val="238"/>
      <scheme val="minor"/>
    </font>
    <font>
      <sz val="10"/>
      <color theme="9" tint="-0.249977111117893"/>
      <name val="Calibri"/>
      <family val="2"/>
      <charset val="238"/>
      <scheme val="minor"/>
    </font>
    <font>
      <sz val="10"/>
      <color rgb="FF0070C0"/>
      <name val="Calibri"/>
      <family val="2"/>
      <charset val="238"/>
      <scheme val="minor"/>
    </font>
    <font>
      <sz val="10"/>
      <color rgb="FF0070C0"/>
      <name val="Calibri"/>
      <family val="2"/>
      <scheme val="minor"/>
    </font>
    <font>
      <sz val="10"/>
      <name val="Calibri"/>
      <family val="2"/>
      <scheme val="minor"/>
    </font>
    <font>
      <sz val="10"/>
      <color rgb="FF00B050"/>
      <name val="Calibri"/>
      <family val="2"/>
      <scheme val="minor"/>
    </font>
    <font>
      <sz val="9"/>
      <color rgb="FF00B050"/>
      <name val="Calibri"/>
      <family val="2"/>
      <scheme val="minor"/>
    </font>
    <font>
      <sz val="9"/>
      <color rgb="FF0000FF"/>
      <name val="Calibri"/>
      <family val="2"/>
      <scheme val="minor"/>
    </font>
    <font>
      <sz val="9"/>
      <color rgb="FF0070C0"/>
      <name val="Calibri"/>
      <family val="2"/>
      <scheme val="minor"/>
    </font>
    <font>
      <sz val="9"/>
      <name val="Calibri"/>
      <family val="2"/>
      <scheme val="minor"/>
    </font>
    <font>
      <b/>
      <sz val="9"/>
      <color theme="1"/>
      <name val="Calibri"/>
      <family val="2"/>
      <scheme val="minor"/>
    </font>
    <font>
      <sz val="9"/>
      <color indexed="81"/>
      <name val="Segoe UI"/>
      <charset val="1"/>
    </font>
    <font>
      <b/>
      <sz val="9"/>
      <color indexed="81"/>
      <name val="Segoe UI"/>
      <charset val="1"/>
    </font>
    <font>
      <b/>
      <sz val="10"/>
      <color rgb="FF0000FF"/>
      <name val="Calibri"/>
      <family val="2"/>
      <charset val="238"/>
      <scheme val="minor"/>
    </font>
  </fonts>
  <fills count="8">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rgb="FF66952E"/>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2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top style="double">
        <color auto="1"/>
      </top>
      <bottom/>
      <diagonal/>
    </border>
  </borders>
  <cellStyleXfs count="2">
    <xf numFmtId="0" fontId="0" fillId="0" borderId="0"/>
    <xf numFmtId="0" fontId="10" fillId="0" borderId="0" applyNumberFormat="0" applyFill="0" applyBorder="0" applyAlignment="0" applyProtection="0"/>
  </cellStyleXfs>
  <cellXfs count="155">
    <xf numFmtId="0" fontId="0" fillId="0" borderId="0" xfId="0"/>
    <xf numFmtId="0" fontId="0" fillId="0" borderId="0" xfId="0" applyAlignment="1">
      <alignment horizontal="center"/>
    </xf>
    <xf numFmtId="0" fontId="0" fillId="0" borderId="2" xfId="0" applyBorder="1" applyAlignment="1">
      <alignment horizontal="center"/>
    </xf>
    <xf numFmtId="0" fontId="0" fillId="0" borderId="2" xfId="0" applyBorder="1"/>
    <xf numFmtId="0" fontId="0" fillId="2" borderId="2" xfId="0" applyFill="1" applyBorder="1" applyAlignment="1">
      <alignment horizontal="center"/>
    </xf>
    <xf numFmtId="0" fontId="0" fillId="2" borderId="2" xfId="0" applyFill="1" applyBorder="1"/>
    <xf numFmtId="0" fontId="3" fillId="0" borderId="2" xfId="0" applyFont="1" applyBorder="1"/>
    <xf numFmtId="0" fontId="0" fillId="3" borderId="2" xfId="0" applyFill="1" applyBorder="1" applyAlignment="1">
      <alignment horizontal="center"/>
    </xf>
    <xf numFmtId="0" fontId="4" fillId="3" borderId="2" xfId="0" applyFont="1" applyFill="1" applyBorder="1" applyAlignment="1">
      <alignment horizontal="center"/>
    </xf>
    <xf numFmtId="0" fontId="0" fillId="3" borderId="5" xfId="0" applyFill="1" applyBorder="1" applyAlignment="1">
      <alignment horizontal="center"/>
    </xf>
    <xf numFmtId="0" fontId="5" fillId="4" borderId="2" xfId="0" applyFont="1" applyFill="1" applyBorder="1" applyAlignment="1">
      <alignment horizontal="right" vertical="center"/>
    </xf>
    <xf numFmtId="0" fontId="5" fillId="4" borderId="2" xfId="0" applyFont="1" applyFill="1" applyBorder="1" applyAlignment="1">
      <alignment horizontal="right"/>
    </xf>
    <xf numFmtId="0" fontId="9" fillId="0" borderId="8" xfId="0" applyFont="1" applyBorder="1"/>
    <xf numFmtId="0" fontId="5" fillId="4" borderId="0" xfId="0" applyFont="1" applyFill="1" applyAlignment="1">
      <alignment horizontal="center"/>
    </xf>
    <xf numFmtId="0" fontId="0" fillId="0" borderId="6" xfId="0" applyBorder="1"/>
    <xf numFmtId="0" fontId="0" fillId="0" borderId="1" xfId="0" applyBorder="1"/>
    <xf numFmtId="0" fontId="11" fillId="0" borderId="2" xfId="0" applyFont="1" applyBorder="1" applyAlignment="1">
      <alignment horizontal="center"/>
    </xf>
    <xf numFmtId="4" fontId="13" fillId="0" borderId="0" xfId="0" applyNumberFormat="1" applyFont="1"/>
    <xf numFmtId="0" fontId="12" fillId="0" borderId="0" xfId="0" applyFont="1"/>
    <xf numFmtId="0" fontId="14" fillId="0" borderId="0" xfId="0" applyFont="1" applyAlignment="1">
      <alignment horizontal="left"/>
    </xf>
    <xf numFmtId="0" fontId="14" fillId="0" borderId="0" xfId="0" applyFont="1" applyAlignment="1">
      <alignment horizontal="right"/>
    </xf>
    <xf numFmtId="0" fontId="15" fillId="0" borderId="0" xfId="0" applyFont="1"/>
    <xf numFmtId="0" fontId="15" fillId="0" borderId="0" xfId="0" applyFont="1" applyAlignment="1">
      <alignment horizontal="left"/>
    </xf>
    <xf numFmtId="0" fontId="15" fillId="0" borderId="0" xfId="0" applyFont="1" applyAlignment="1">
      <alignment horizontal="right"/>
    </xf>
    <xf numFmtId="0" fontId="17" fillId="0" borderId="0" xfId="0" applyFont="1"/>
    <xf numFmtId="0" fontId="18" fillId="0" borderId="0" xfId="0" applyFont="1" applyAlignment="1">
      <alignment horizontal="right"/>
    </xf>
    <xf numFmtId="0" fontId="17" fillId="0" borderId="0" xfId="0" applyFont="1" applyAlignment="1">
      <alignment horizontal="right"/>
    </xf>
    <xf numFmtId="0" fontId="17" fillId="0" borderId="0" xfId="0" applyFont="1" applyAlignment="1">
      <alignment horizontal="left"/>
    </xf>
    <xf numFmtId="0" fontId="19" fillId="0" borderId="0" xfId="0" applyFont="1" applyAlignment="1">
      <alignment horizontal="left"/>
    </xf>
    <xf numFmtId="0" fontId="12" fillId="0" borderId="0" xfId="0" applyFont="1" applyAlignment="1">
      <alignment horizontal="left"/>
    </xf>
    <xf numFmtId="0" fontId="0" fillId="0" borderId="0" xfId="0" applyAlignment="1">
      <alignment horizontal="left"/>
    </xf>
    <xf numFmtId="0" fontId="16" fillId="0" borderId="0" xfId="0" applyFont="1" applyAlignment="1">
      <alignment horizontal="left"/>
    </xf>
    <xf numFmtId="4" fontId="15" fillId="0" borderId="0" xfId="0" applyNumberFormat="1" applyFont="1" applyAlignment="1">
      <alignment horizontal="right"/>
    </xf>
    <xf numFmtId="0" fontId="16" fillId="0" borderId="0" xfId="0" applyFont="1"/>
    <xf numFmtId="0" fontId="13" fillId="0" borderId="0" xfId="0" applyFont="1" applyAlignment="1">
      <alignment horizontal="left"/>
    </xf>
    <xf numFmtId="0" fontId="20" fillId="0" borderId="0" xfId="0" applyFont="1" applyAlignment="1">
      <alignment horizontal="left"/>
    </xf>
    <xf numFmtId="0" fontId="20" fillId="0" borderId="0" xfId="0" applyFont="1" applyAlignment="1">
      <alignment horizontal="right"/>
    </xf>
    <xf numFmtId="0" fontId="20" fillId="0" borderId="0" xfId="0" applyFont="1"/>
    <xf numFmtId="0" fontId="21" fillId="0" borderId="0" xfId="0" applyFont="1" applyAlignment="1">
      <alignment horizontal="left"/>
    </xf>
    <xf numFmtId="0" fontId="22" fillId="0" borderId="0" xfId="0" applyFont="1" applyAlignment="1">
      <alignment horizontal="left"/>
    </xf>
    <xf numFmtId="4" fontId="0" fillId="0" borderId="0" xfId="0" applyNumberFormat="1"/>
    <xf numFmtId="0" fontId="22" fillId="0" borderId="0" xfId="0" applyFont="1" applyAlignment="1">
      <alignment horizontal="right"/>
    </xf>
    <xf numFmtId="0" fontId="2" fillId="0" borderId="0" xfId="0" applyFont="1" applyAlignment="1">
      <alignment horizontal="left"/>
    </xf>
    <xf numFmtId="0" fontId="12" fillId="0" borderId="0" xfId="0" applyFont="1" applyAlignment="1">
      <alignment horizontal="right"/>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vertical="top"/>
    </xf>
    <xf numFmtId="0" fontId="14" fillId="0" borderId="0" xfId="0" applyFont="1" applyAlignment="1">
      <alignment horizontal="left" vertical="top"/>
    </xf>
    <xf numFmtId="0" fontId="20" fillId="0" borderId="0" xfId="0" applyFont="1" applyAlignment="1">
      <alignment horizontal="left" vertical="top"/>
    </xf>
    <xf numFmtId="0" fontId="12" fillId="0" borderId="0" xfId="0" applyFont="1" applyAlignment="1">
      <alignment horizontal="left" vertical="top"/>
    </xf>
    <xf numFmtId="0" fontId="12" fillId="0" borderId="0" xfId="0" applyFont="1" applyAlignment="1">
      <alignment horizontal="left" vertical="top" wrapText="1"/>
    </xf>
    <xf numFmtId="0" fontId="15" fillId="0" borderId="0" xfId="0" applyFont="1" applyAlignment="1">
      <alignment horizontal="left" vertical="top" wrapText="1"/>
    </xf>
    <xf numFmtId="0" fontId="22" fillId="0" borderId="0" xfId="0" applyFont="1"/>
    <xf numFmtId="0" fontId="0" fillId="0" borderId="19" xfId="0" applyBorder="1"/>
    <xf numFmtId="0" fontId="15" fillId="0" borderId="19" xfId="0" applyFont="1" applyBorder="1" applyAlignment="1">
      <alignment horizontal="left" vertical="top" wrapText="1"/>
    </xf>
    <xf numFmtId="0" fontId="15" fillId="0" borderId="19" xfId="0" applyFont="1" applyBorder="1" applyAlignment="1">
      <alignment horizontal="left"/>
    </xf>
    <xf numFmtId="0" fontId="15" fillId="0" borderId="19" xfId="0" applyFont="1" applyBorder="1"/>
    <xf numFmtId="0" fontId="26" fillId="0" borderId="19" xfId="0" applyFont="1" applyBorder="1"/>
    <xf numFmtId="0" fontId="26" fillId="0" borderId="0" xfId="0" applyFont="1"/>
    <xf numFmtId="0" fontId="26" fillId="0" borderId="20" xfId="0" applyFont="1" applyBorder="1"/>
    <xf numFmtId="0" fontId="0" fillId="0" borderId="20" xfId="0" applyBorder="1"/>
    <xf numFmtId="0" fontId="16" fillId="0" borderId="20" xfId="0" applyFont="1" applyBorder="1" applyAlignment="1">
      <alignment horizontal="left"/>
    </xf>
    <xf numFmtId="2" fontId="16" fillId="0" borderId="20" xfId="0" applyNumberFormat="1" applyFont="1" applyBorder="1"/>
    <xf numFmtId="4" fontId="25" fillId="0" borderId="0" xfId="0" applyNumberFormat="1" applyFont="1" applyAlignment="1">
      <alignment wrapText="1"/>
    </xf>
    <xf numFmtId="4" fontId="25" fillId="0" borderId="19" xfId="0" applyNumberFormat="1" applyFont="1" applyBorder="1" applyAlignment="1">
      <alignment wrapText="1"/>
    </xf>
    <xf numFmtId="0" fontId="15" fillId="0" borderId="0" xfId="0" applyFont="1" applyAlignment="1">
      <alignment horizontal="left" vertical="top"/>
    </xf>
    <xf numFmtId="0" fontId="22" fillId="0" borderId="0" xfId="0" applyFont="1" applyAlignment="1">
      <alignment horizontal="left" vertical="top"/>
    </xf>
    <xf numFmtId="0" fontId="1" fillId="0" borderId="0" xfId="0" applyFont="1"/>
    <xf numFmtId="4" fontId="1" fillId="0" borderId="0" xfId="0" applyNumberFormat="1" applyFont="1"/>
    <xf numFmtId="0" fontId="1" fillId="0" borderId="0" xfId="0" applyFont="1" applyAlignment="1">
      <alignment horizontal="left"/>
    </xf>
    <xf numFmtId="0" fontId="1" fillId="0" borderId="0" xfId="0" applyFont="1" applyAlignment="1">
      <alignment horizontal="right"/>
    </xf>
    <xf numFmtId="0" fontId="27" fillId="0" borderId="20" xfId="0" applyFont="1" applyBorder="1"/>
    <xf numFmtId="0" fontId="27" fillId="0" borderId="0" xfId="0" applyFont="1"/>
    <xf numFmtId="0" fontId="24" fillId="0" borderId="0" xfId="0" applyFont="1" applyAlignment="1">
      <alignment horizontal="left" vertical="top"/>
    </xf>
    <xf numFmtId="0" fontId="15" fillId="0" borderId="19" xfId="0" applyFont="1" applyBorder="1" applyAlignment="1">
      <alignment horizontal="left" vertical="top"/>
    </xf>
    <xf numFmtId="4" fontId="28" fillId="6" borderId="20" xfId="0" applyNumberFormat="1" applyFont="1" applyFill="1" applyBorder="1"/>
    <xf numFmtId="0" fontId="29" fillId="0" borderId="0" xfId="0" applyFont="1"/>
    <xf numFmtId="4" fontId="30" fillId="0" borderId="0" xfId="0" applyNumberFormat="1" applyFont="1"/>
    <xf numFmtId="4" fontId="32" fillId="0" borderId="0" xfId="0" applyNumberFormat="1" applyFont="1"/>
    <xf numFmtId="4" fontId="33" fillId="0" borderId="0" xfId="0" applyNumberFormat="1" applyFont="1" applyAlignment="1">
      <alignment horizontal="right"/>
    </xf>
    <xf numFmtId="4" fontId="34" fillId="0" borderId="0" xfId="0" applyNumberFormat="1" applyFont="1"/>
    <xf numFmtId="4" fontId="32" fillId="0" borderId="0" xfId="0" applyNumberFormat="1" applyFont="1" applyAlignment="1">
      <alignment horizontal="right"/>
    </xf>
    <xf numFmtId="4" fontId="34" fillId="0" borderId="0" xfId="0" applyNumberFormat="1" applyFont="1" applyAlignment="1">
      <alignment horizontal="right"/>
    </xf>
    <xf numFmtId="4" fontId="30" fillId="0" borderId="0" xfId="0" applyNumberFormat="1" applyFont="1" applyAlignment="1">
      <alignment horizontal="right"/>
    </xf>
    <xf numFmtId="4" fontId="32" fillId="0" borderId="0" xfId="0" applyNumberFormat="1" applyFont="1" applyAlignment="1">
      <alignment wrapText="1"/>
    </xf>
    <xf numFmtId="4" fontId="35" fillId="0" borderId="0" xfId="0" applyNumberFormat="1" applyFont="1" applyAlignment="1">
      <alignment wrapText="1"/>
    </xf>
    <xf numFmtId="4" fontId="31" fillId="0" borderId="21" xfId="0" applyNumberFormat="1" applyFont="1" applyBorder="1" applyAlignment="1">
      <alignment horizontal="left" wrapText="1"/>
    </xf>
    <xf numFmtId="4" fontId="31" fillId="0" borderId="0" xfId="0" applyNumberFormat="1" applyFont="1" applyAlignment="1">
      <alignment horizontal="left" wrapText="1"/>
    </xf>
    <xf numFmtId="4" fontId="35" fillId="0" borderId="0" xfId="0" applyNumberFormat="1" applyFont="1" applyAlignment="1">
      <alignment horizontal="left" wrapText="1"/>
    </xf>
    <xf numFmtId="4" fontId="36" fillId="0" borderId="0" xfId="0" applyNumberFormat="1" applyFont="1" applyAlignment="1">
      <alignment horizontal="left" wrapText="1"/>
    </xf>
    <xf numFmtId="4" fontId="37" fillId="0" borderId="0" xfId="0" applyNumberFormat="1" applyFont="1" applyAlignment="1">
      <alignment horizontal="left" wrapText="1"/>
    </xf>
    <xf numFmtId="0" fontId="0" fillId="0" borderId="0" xfId="0" applyAlignment="1">
      <alignment horizontal="left" vertical="top"/>
    </xf>
    <xf numFmtId="0" fontId="31" fillId="0" borderId="21" xfId="0" applyFont="1" applyBorder="1" applyAlignment="1">
      <alignment horizontal="left" wrapText="1"/>
    </xf>
    <xf numFmtId="0" fontId="31" fillId="0" borderId="0" xfId="0" applyFont="1" applyAlignment="1">
      <alignment horizontal="left"/>
    </xf>
    <xf numFmtId="0" fontId="31" fillId="0" borderId="0" xfId="0" applyFont="1" applyAlignment="1">
      <alignment horizontal="left" wrapText="1"/>
    </xf>
    <xf numFmtId="0" fontId="35" fillId="0" borderId="0" xfId="0" applyFont="1" applyAlignment="1">
      <alignment horizontal="left" wrapText="1"/>
    </xf>
    <xf numFmtId="0" fontId="35" fillId="0" borderId="0" xfId="0" applyFont="1" applyAlignment="1">
      <alignment horizontal="left"/>
    </xf>
    <xf numFmtId="0" fontId="35" fillId="0" borderId="0" xfId="0" applyFont="1" applyAlignment="1">
      <alignment horizontal="left" vertical="top" wrapText="1"/>
    </xf>
    <xf numFmtId="0" fontId="36" fillId="0" borderId="0" xfId="0" applyFont="1" applyAlignment="1">
      <alignment horizontal="left" wrapText="1"/>
    </xf>
    <xf numFmtId="0" fontId="36" fillId="0" borderId="0" xfId="0" applyFont="1" applyAlignment="1">
      <alignment horizontal="left"/>
    </xf>
    <xf numFmtId="0" fontId="36" fillId="0" borderId="0" xfId="0" applyFont="1" applyAlignment="1">
      <alignment horizontal="left" vertical="top" wrapText="1"/>
    </xf>
    <xf numFmtId="0" fontId="37" fillId="0" borderId="0" xfId="0" applyFont="1" applyAlignment="1">
      <alignment horizontal="left" wrapText="1"/>
    </xf>
    <xf numFmtId="0" fontId="37" fillId="0" borderId="0" xfId="0" applyFont="1" applyAlignment="1">
      <alignment horizontal="left"/>
    </xf>
    <xf numFmtId="0" fontId="37" fillId="0" borderId="0" xfId="0" applyFont="1" applyAlignment="1">
      <alignment horizontal="left" vertical="top" wrapText="1"/>
    </xf>
    <xf numFmtId="0" fontId="15" fillId="0" borderId="0" xfId="0" applyFont="1" applyAlignment="1">
      <alignment horizontal="left" wrapText="1"/>
    </xf>
    <xf numFmtId="4" fontId="35" fillId="0" borderId="0" xfId="0" applyNumberFormat="1" applyFont="1" applyAlignment="1">
      <alignment horizontal="right" wrapText="1"/>
    </xf>
    <xf numFmtId="4" fontId="38" fillId="0" borderId="0" xfId="0" applyNumberFormat="1" applyFont="1" applyAlignment="1">
      <alignment horizontal="left"/>
    </xf>
    <xf numFmtId="4" fontId="27" fillId="0" borderId="0" xfId="0" applyNumberFormat="1" applyFont="1" applyAlignment="1">
      <alignment horizontal="left"/>
    </xf>
    <xf numFmtId="0" fontId="31" fillId="0" borderId="0" xfId="0" applyFont="1"/>
    <xf numFmtId="4" fontId="27" fillId="0" borderId="0" xfId="0" applyNumberFormat="1" applyFont="1"/>
    <xf numFmtId="4" fontId="39" fillId="5" borderId="19" xfId="0" applyNumberFormat="1" applyFont="1" applyFill="1" applyBorder="1"/>
    <xf numFmtId="4" fontId="40" fillId="0" borderId="0" xfId="0" applyNumberFormat="1" applyFont="1" applyAlignment="1">
      <alignment horizontal="left"/>
    </xf>
    <xf numFmtId="4" fontId="41" fillId="0" borderId="0" xfId="0" applyNumberFormat="1" applyFont="1" applyAlignment="1">
      <alignment horizontal="left"/>
    </xf>
    <xf numFmtId="4" fontId="41" fillId="0" borderId="0" xfId="0" applyNumberFormat="1" applyFont="1"/>
    <xf numFmtId="4" fontId="42" fillId="0" borderId="0" xfId="0" applyNumberFormat="1" applyFont="1"/>
    <xf numFmtId="2" fontId="27" fillId="0" borderId="0" xfId="0" applyNumberFormat="1" applyFont="1"/>
    <xf numFmtId="0" fontId="41" fillId="0" borderId="0" xfId="0" applyFont="1" applyAlignment="1">
      <alignment horizontal="left"/>
    </xf>
    <xf numFmtId="0" fontId="16" fillId="0" borderId="20" xfId="0" applyFont="1" applyBorder="1"/>
    <xf numFmtId="0" fontId="36" fillId="0" borderId="20" xfId="0" applyFont="1" applyBorder="1" applyAlignment="1">
      <alignment horizontal="left" wrapText="1"/>
    </xf>
    <xf numFmtId="0" fontId="36" fillId="0" borderId="20" xfId="0" applyFont="1" applyBorder="1" applyAlignment="1">
      <alignment horizontal="left"/>
    </xf>
    <xf numFmtId="4" fontId="36" fillId="0" borderId="20" xfId="0" applyNumberFormat="1" applyFont="1" applyBorder="1" applyAlignment="1">
      <alignment horizontal="left" wrapText="1"/>
    </xf>
    <xf numFmtId="4" fontId="27" fillId="0" borderId="20" xfId="0" applyNumberFormat="1" applyFont="1" applyBorder="1" applyAlignment="1">
      <alignment horizontal="left"/>
    </xf>
    <xf numFmtId="0" fontId="35" fillId="0" borderId="0" xfId="0" applyFont="1"/>
    <xf numFmtId="4" fontId="35" fillId="0" borderId="0" xfId="0" applyNumberFormat="1" applyFont="1" applyAlignment="1">
      <alignment horizontal="left"/>
    </xf>
    <xf numFmtId="0" fontId="36" fillId="0" borderId="0" xfId="0" applyFont="1"/>
    <xf numFmtId="4" fontId="36" fillId="0" borderId="0" xfId="0" applyNumberFormat="1" applyFont="1" applyAlignment="1">
      <alignment horizontal="left"/>
    </xf>
    <xf numFmtId="4" fontId="45" fillId="7" borderId="0" xfId="0" applyNumberFormat="1" applyFont="1" applyFill="1" applyAlignment="1">
      <alignment horizontal="left" wrapText="1"/>
    </xf>
    <xf numFmtId="0" fontId="0" fillId="3" borderId="13" xfId="0" applyFill="1" applyBorder="1" applyAlignment="1">
      <alignment horizontal="center" vertical="top"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0" fillId="3" borderId="17" xfId="0" applyFill="1" applyBorder="1" applyAlignment="1">
      <alignment horizontal="center" vertical="top" wrapText="1"/>
    </xf>
    <xf numFmtId="0" fontId="0" fillId="3" borderId="18" xfId="0" applyFill="1" applyBorder="1" applyAlignment="1">
      <alignment horizontal="center" vertical="top" wrapText="1"/>
    </xf>
    <xf numFmtId="0" fontId="0" fillId="0" borderId="7" xfId="0" applyBorder="1" applyAlignment="1">
      <alignment horizontal="center"/>
    </xf>
    <xf numFmtId="0" fontId="0" fillId="0" borderId="4" xfId="0" applyBorder="1" applyAlignment="1">
      <alignment horizont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0" fillId="0" borderId="2" xfId="0" applyBorder="1" applyAlignment="1">
      <alignment horizontal="center"/>
    </xf>
    <xf numFmtId="0" fontId="5" fillId="4" borderId="2" xfId="0" applyFont="1" applyFill="1" applyBorder="1" applyAlignment="1">
      <alignment horizontal="center"/>
    </xf>
    <xf numFmtId="0" fontId="5" fillId="4" borderId="1" xfId="0" applyFont="1" applyFill="1" applyBorder="1" applyAlignment="1">
      <alignment horizontal="center"/>
    </xf>
    <xf numFmtId="0" fontId="10" fillId="0" borderId="2" xfId="1" applyBorder="1" applyAlignment="1">
      <alignment horizontal="center"/>
    </xf>
    <xf numFmtId="0" fontId="8" fillId="0" borderId="2" xfId="0" applyFont="1" applyBorder="1" applyAlignment="1">
      <alignment horizontal="center" vertical="center"/>
    </xf>
    <xf numFmtId="0" fontId="4" fillId="0" borderId="2" xfId="0" applyFont="1" applyBorder="1" applyAlignment="1">
      <alignment horizontal="center" vertical="center"/>
    </xf>
    <xf numFmtId="0" fontId="0" fillId="3" borderId="2" xfId="0" applyFill="1" applyBorder="1" applyAlignment="1">
      <alignment horizont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5" fillId="4" borderId="3" xfId="0" applyFont="1" applyFill="1" applyBorder="1" applyAlignment="1">
      <alignment horizontal="center"/>
    </xf>
    <xf numFmtId="0" fontId="0" fillId="0" borderId="5" xfId="0" applyBorder="1" applyAlignment="1">
      <alignment horizontal="center"/>
    </xf>
    <xf numFmtId="164" fontId="23" fillId="0" borderId="1" xfId="0" applyNumberFormat="1" applyFont="1" applyBorder="1" applyAlignment="1">
      <alignment horizontal="center"/>
    </xf>
    <xf numFmtId="164" fontId="23" fillId="0" borderId="4" xfId="0" applyNumberFormat="1" applyFont="1" applyBorder="1" applyAlignment="1">
      <alignment horizontal="center"/>
    </xf>
    <xf numFmtId="0" fontId="2" fillId="0" borderId="0" xfId="0" applyFont="1" applyAlignment="1">
      <alignment horizontal="center"/>
    </xf>
    <xf numFmtId="0" fontId="0" fillId="0" borderId="0" xfId="0" applyAlignment="1">
      <alignment horizontal="center"/>
    </xf>
  </cellXfs>
  <cellStyles count="2">
    <cellStyle name="Hiperpovezava" xfId="1" builtinId="8"/>
    <cellStyle name="Navadno" xfId="0" builtinId="0"/>
  </cellStyles>
  <dxfs count="0"/>
  <tableStyles count="0" defaultTableStyle="TableStyleMedium2" defaultPivotStyle="PivotStyleMedium9"/>
  <colors>
    <mruColors>
      <color rgb="FF0000FF"/>
      <color rgb="FF99FFCC"/>
      <color rgb="FF66952E"/>
      <color rgb="FF529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xdr:col>
      <xdr:colOff>86784</xdr:colOff>
      <xdr:row>3</xdr:row>
      <xdr:rowOff>0</xdr:rowOff>
    </xdr:to>
    <xdr:pic>
      <xdr:nvPicPr>
        <xdr:cNvPr id="3" name="Slika 2">
          <a:extLst>
            <a:ext uri="{FF2B5EF4-FFF2-40B4-BE49-F238E27FC236}">
              <a16:creationId xmlns:a16="http://schemas.microsoft.com/office/drawing/2014/main" id="{D09B3640-EE00-CE3D-8671-5243E6308539}"/>
            </a:ext>
          </a:extLst>
        </xdr:cNvPr>
        <xdr:cNvPicPr>
          <a:picLocks noChangeAspect="1"/>
        </xdr:cNvPicPr>
      </xdr:nvPicPr>
      <xdr:blipFill>
        <a:blip xmlns:r="http://schemas.openxmlformats.org/officeDocument/2006/relationships" r:embed="rId1"/>
        <a:stretch>
          <a:fillRect/>
        </a:stretch>
      </xdr:blipFill>
      <xdr:spPr>
        <a:xfrm>
          <a:off x="228600" y="190500"/>
          <a:ext cx="1676400" cy="371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xdr:col>
      <xdr:colOff>564089</xdr:colOff>
      <xdr:row>3</xdr:row>
      <xdr:rowOff>0</xdr:rowOff>
    </xdr:to>
    <xdr:pic>
      <xdr:nvPicPr>
        <xdr:cNvPr id="2" name="Slika 1">
          <a:extLst>
            <a:ext uri="{FF2B5EF4-FFF2-40B4-BE49-F238E27FC236}">
              <a16:creationId xmlns:a16="http://schemas.microsoft.com/office/drawing/2014/main" id="{9FD711E6-2242-4B49-AAA5-EA8D35E8A09B}"/>
            </a:ext>
          </a:extLst>
        </xdr:cNvPr>
        <xdr:cNvPicPr>
          <a:picLocks noChangeAspect="1"/>
        </xdr:cNvPicPr>
      </xdr:nvPicPr>
      <xdr:blipFill>
        <a:blip xmlns:r="http://schemas.openxmlformats.org/officeDocument/2006/relationships" r:embed="rId1"/>
        <a:stretch>
          <a:fillRect/>
        </a:stretch>
      </xdr:blipFill>
      <xdr:spPr>
        <a:xfrm>
          <a:off x="228600" y="190500"/>
          <a:ext cx="1676400" cy="371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lena.knez@gov.si"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elena.knez@gov.si"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219"/>
  <sheetViews>
    <sheetView tabSelected="1" zoomScale="85" zoomScaleNormal="85" workbookViewId="0">
      <pane ySplit="16" topLeftCell="A37" activePane="bottomLeft" state="frozen"/>
      <selection pane="bottomLeft" activeCell="C11" sqref="C11:G11"/>
    </sheetView>
  </sheetViews>
  <sheetFormatPr defaultRowHeight="15" outlineLevelCol="1" x14ac:dyDescent="0.25"/>
  <cols>
    <col min="1" max="1" width="3.28515625" customWidth="1"/>
    <col min="2" max="2" width="7.85546875" customWidth="1"/>
    <col min="3" max="3" width="15.85546875" customWidth="1"/>
    <col min="4" max="5" width="14.5703125" bestFit="1" customWidth="1"/>
    <col min="6" max="6" width="14.140625" bestFit="1" customWidth="1"/>
    <col min="7" max="7" width="14.5703125" customWidth="1"/>
    <col min="8" max="8" width="27.5703125" customWidth="1"/>
    <col min="9" max="9" width="10.28515625" bestFit="1" customWidth="1"/>
    <col min="10" max="10" width="9.7109375" bestFit="1" customWidth="1"/>
    <col min="11" max="11" width="13.85546875" customWidth="1"/>
    <col min="12" max="12" width="14" customWidth="1"/>
    <col min="13" max="13" width="7.42578125" customWidth="1" outlineLevel="1"/>
    <col min="14" max="14" width="31" customWidth="1" outlineLevel="1"/>
    <col min="15" max="16" width="9.140625" customWidth="1" outlineLevel="1"/>
    <col min="17" max="22" width="9.140625" customWidth="1"/>
  </cols>
  <sheetData>
    <row r="2" spans="2:16" x14ac:dyDescent="0.25">
      <c r="E2" s="142" t="s">
        <v>0</v>
      </c>
      <c r="F2" s="143"/>
      <c r="G2" s="143"/>
      <c r="H2" s="143"/>
      <c r="I2" s="143"/>
      <c r="J2" s="143"/>
      <c r="K2" s="143"/>
    </row>
    <row r="3" spans="2:16" x14ac:dyDescent="0.25">
      <c r="E3" s="143"/>
      <c r="F3" s="143"/>
      <c r="G3" s="143"/>
      <c r="H3" s="143"/>
      <c r="I3" s="143"/>
      <c r="J3" s="143"/>
      <c r="K3" s="143"/>
    </row>
    <row r="5" spans="2:16" x14ac:dyDescent="0.25">
      <c r="B5" s="139" t="s">
        <v>1</v>
      </c>
      <c r="C5" s="139"/>
      <c r="D5" s="139"/>
      <c r="E5" s="139"/>
      <c r="F5" s="139"/>
      <c r="G5" s="139"/>
      <c r="H5" s="139"/>
      <c r="I5" s="139"/>
      <c r="J5" s="139"/>
      <c r="K5" s="139"/>
      <c r="M5" s="144" t="s">
        <v>2</v>
      </c>
      <c r="N5" s="144"/>
      <c r="O5" s="144"/>
      <c r="P5" s="144"/>
    </row>
    <row r="6" spans="2:16" ht="15" customHeight="1" x14ac:dyDescent="0.25">
      <c r="B6" s="10" t="s">
        <v>3</v>
      </c>
      <c r="C6" s="138" t="s">
        <v>4</v>
      </c>
      <c r="D6" s="138"/>
      <c r="E6" s="138"/>
      <c r="F6" s="138"/>
      <c r="G6" s="138"/>
      <c r="H6" s="138"/>
      <c r="I6" s="138"/>
      <c r="J6" s="138"/>
      <c r="K6" s="138"/>
      <c r="M6" s="8" t="s">
        <v>5</v>
      </c>
      <c r="N6" s="8" t="s">
        <v>6</v>
      </c>
      <c r="O6" s="145" t="s">
        <v>7</v>
      </c>
      <c r="P6" s="146"/>
    </row>
    <row r="7" spans="2:16" ht="15.75" x14ac:dyDescent="0.25">
      <c r="B7" s="10" t="s">
        <v>8</v>
      </c>
      <c r="C7" s="16" t="s">
        <v>260</v>
      </c>
      <c r="D7" s="10" t="s">
        <v>9</v>
      </c>
      <c r="E7" s="138" t="s">
        <v>264</v>
      </c>
      <c r="F7" s="138"/>
      <c r="G7" s="138"/>
      <c r="H7" s="138"/>
      <c r="I7" s="138"/>
      <c r="J7" s="138"/>
      <c r="K7" s="138"/>
      <c r="M7" s="7">
        <v>1</v>
      </c>
      <c r="N7" s="3" t="s">
        <v>10</v>
      </c>
      <c r="O7" s="147"/>
      <c r="P7" s="148"/>
    </row>
    <row r="8" spans="2:16" x14ac:dyDescent="0.25">
      <c r="M8" s="7">
        <v>2</v>
      </c>
      <c r="N8" s="3" t="s">
        <v>11</v>
      </c>
      <c r="O8" s="147"/>
      <c r="P8" s="148"/>
    </row>
    <row r="9" spans="2:16" x14ac:dyDescent="0.25">
      <c r="B9" s="149" t="s">
        <v>12</v>
      </c>
      <c r="C9" s="149"/>
      <c r="D9" s="149"/>
      <c r="E9" s="149"/>
      <c r="F9" s="139"/>
      <c r="G9" s="139"/>
      <c r="H9" s="139"/>
      <c r="I9" s="139"/>
      <c r="J9" s="139"/>
      <c r="K9" s="139"/>
      <c r="M9" s="7">
        <v>3</v>
      </c>
      <c r="N9" s="3" t="s">
        <v>13</v>
      </c>
      <c r="O9" s="147"/>
      <c r="P9" s="148"/>
    </row>
    <row r="10" spans="2:16" x14ac:dyDescent="0.25">
      <c r="B10" s="11" t="s">
        <v>14</v>
      </c>
      <c r="C10" s="134" t="s">
        <v>450</v>
      </c>
      <c r="D10" s="134"/>
      <c r="E10" s="134"/>
      <c r="F10" s="134"/>
      <c r="G10" s="135"/>
      <c r="H10" s="136" t="s">
        <v>15</v>
      </c>
      <c r="I10" s="137"/>
      <c r="J10" s="150" t="s">
        <v>261</v>
      </c>
      <c r="K10" s="150"/>
      <c r="M10" s="7">
        <v>4</v>
      </c>
      <c r="N10" s="3" t="s">
        <v>16</v>
      </c>
      <c r="O10" s="147"/>
      <c r="P10" s="148"/>
    </row>
    <row r="11" spans="2:16" x14ac:dyDescent="0.25">
      <c r="B11" s="11" t="s">
        <v>17</v>
      </c>
      <c r="C11" s="134" t="s">
        <v>450</v>
      </c>
      <c r="D11" s="134"/>
      <c r="E11" s="134"/>
      <c r="F11" s="134"/>
      <c r="G11" s="135"/>
      <c r="H11" s="136" t="s">
        <v>18</v>
      </c>
      <c r="I11" s="137"/>
      <c r="J11" s="138" t="s">
        <v>431</v>
      </c>
      <c r="K11" s="138"/>
      <c r="M11" s="7">
        <v>5</v>
      </c>
      <c r="N11" s="3" t="s">
        <v>19</v>
      </c>
      <c r="O11" s="147"/>
      <c r="P11" s="148"/>
    </row>
    <row r="12" spans="2:16" x14ac:dyDescent="0.25">
      <c r="B12" s="139" t="s">
        <v>20</v>
      </c>
      <c r="C12" s="139"/>
      <c r="D12" s="139"/>
      <c r="E12" s="139"/>
      <c r="F12" s="135" t="s">
        <v>328</v>
      </c>
      <c r="G12" s="138"/>
      <c r="H12" s="139" t="s">
        <v>21</v>
      </c>
      <c r="I12" s="140"/>
      <c r="J12" s="141" t="s">
        <v>262</v>
      </c>
      <c r="K12" s="138"/>
      <c r="M12" s="7">
        <v>6</v>
      </c>
      <c r="N12" s="3" t="s">
        <v>22</v>
      </c>
      <c r="O12" s="147"/>
      <c r="P12" s="148"/>
    </row>
    <row r="13" spans="2:16" x14ac:dyDescent="0.25">
      <c r="B13" s="139" t="s">
        <v>23</v>
      </c>
      <c r="C13" s="139"/>
      <c r="D13" s="139"/>
      <c r="E13" s="139"/>
      <c r="F13" s="151">
        <v>46265</v>
      </c>
      <c r="G13" s="152"/>
      <c r="H13" s="13"/>
      <c r="I13" s="13"/>
      <c r="J13" s="1"/>
      <c r="K13" s="1"/>
      <c r="M13" s="7"/>
      <c r="N13" s="3"/>
      <c r="O13" s="147"/>
      <c r="P13" s="148"/>
    </row>
    <row r="14" spans="2:16" x14ac:dyDescent="0.25">
      <c r="M14" s="7">
        <v>7</v>
      </c>
      <c r="N14" s="3" t="s">
        <v>24</v>
      </c>
      <c r="O14" s="147"/>
      <c r="P14" s="148"/>
    </row>
    <row r="15" spans="2:16" x14ac:dyDescent="0.25">
      <c r="B15" s="154" t="s">
        <v>25</v>
      </c>
      <c r="C15" s="154"/>
      <c r="D15" s="154"/>
      <c r="E15" s="154"/>
      <c r="F15" s="154"/>
      <c r="G15" s="154"/>
      <c r="H15" s="154"/>
      <c r="I15" s="154"/>
      <c r="M15" s="7">
        <v>8</v>
      </c>
      <c r="N15" s="3" t="s">
        <v>26</v>
      </c>
      <c r="O15" s="147"/>
      <c r="P15" s="148"/>
    </row>
    <row r="16" spans="2:16" x14ac:dyDescent="0.25">
      <c r="B16" s="30" t="s">
        <v>27</v>
      </c>
      <c r="C16" s="1" t="s">
        <v>28</v>
      </c>
      <c r="D16" s="1" t="s">
        <v>29</v>
      </c>
      <c r="E16" t="s">
        <v>30</v>
      </c>
      <c r="F16" s="1" t="s">
        <v>31</v>
      </c>
      <c r="G16" s="1" t="s">
        <v>32</v>
      </c>
      <c r="H16" s="1" t="s">
        <v>33</v>
      </c>
      <c r="I16" s="1" t="s">
        <v>34</v>
      </c>
      <c r="J16" t="s">
        <v>35</v>
      </c>
      <c r="M16" s="7">
        <v>9</v>
      </c>
      <c r="N16" s="3" t="s">
        <v>36</v>
      </c>
      <c r="O16" s="147"/>
      <c r="P16" s="148"/>
    </row>
    <row r="17" spans="3:16" x14ac:dyDescent="0.25">
      <c r="C17" t="s">
        <v>292</v>
      </c>
      <c r="D17" t="s">
        <v>293</v>
      </c>
      <c r="E17">
        <v>5883318000</v>
      </c>
      <c r="F17" t="s">
        <v>294</v>
      </c>
      <c r="G17">
        <v>4220</v>
      </c>
      <c r="H17" t="s">
        <v>188</v>
      </c>
      <c r="I17" t="s">
        <v>188</v>
      </c>
      <c r="J17" s="17">
        <v>3090.58</v>
      </c>
      <c r="M17" s="9">
        <v>10</v>
      </c>
      <c r="N17" s="14" t="s">
        <v>37</v>
      </c>
      <c r="O17" s="128" t="s">
        <v>259</v>
      </c>
      <c r="P17" s="129"/>
    </row>
    <row r="18" spans="3:16" x14ac:dyDescent="0.25">
      <c r="C18" t="s">
        <v>295</v>
      </c>
      <c r="D18" t="s">
        <v>296</v>
      </c>
      <c r="E18">
        <v>1719572</v>
      </c>
      <c r="F18" t="s">
        <v>297</v>
      </c>
      <c r="G18">
        <v>1000</v>
      </c>
      <c r="H18" t="s">
        <v>110</v>
      </c>
      <c r="I18" t="s">
        <v>110</v>
      </c>
      <c r="J18" s="17">
        <v>2653.42</v>
      </c>
      <c r="M18" s="7">
        <v>11</v>
      </c>
      <c r="N18" s="15" t="s">
        <v>38</v>
      </c>
      <c r="O18" s="130"/>
      <c r="P18" s="131"/>
    </row>
    <row r="19" spans="3:16" x14ac:dyDescent="0.25">
      <c r="C19" t="s">
        <v>298</v>
      </c>
      <c r="D19" t="s">
        <v>299</v>
      </c>
      <c r="E19">
        <v>5874483000</v>
      </c>
      <c r="F19" t="s">
        <v>300</v>
      </c>
      <c r="G19">
        <v>1240</v>
      </c>
      <c r="H19" t="s">
        <v>88</v>
      </c>
      <c r="I19" t="s">
        <v>88</v>
      </c>
      <c r="J19" s="17">
        <v>894.48</v>
      </c>
      <c r="M19" s="7">
        <v>12</v>
      </c>
      <c r="N19" s="15" t="s">
        <v>39</v>
      </c>
      <c r="O19" s="130"/>
      <c r="P19" s="131"/>
    </row>
    <row r="20" spans="3:16" x14ac:dyDescent="0.25">
      <c r="C20" t="s">
        <v>265</v>
      </c>
      <c r="D20" t="s">
        <v>272</v>
      </c>
      <c r="E20">
        <v>5884284000</v>
      </c>
      <c r="F20" t="s">
        <v>271</v>
      </c>
      <c r="G20">
        <v>3325</v>
      </c>
      <c r="H20" t="s">
        <v>199</v>
      </c>
      <c r="I20" t="s">
        <v>199</v>
      </c>
      <c r="J20" s="17">
        <v>405.12</v>
      </c>
      <c r="M20" s="7">
        <v>13</v>
      </c>
      <c r="N20" s="15" t="s">
        <v>40</v>
      </c>
      <c r="O20" s="130"/>
      <c r="P20" s="131"/>
    </row>
    <row r="21" spans="3:16" x14ac:dyDescent="0.25">
      <c r="C21" t="s">
        <v>266</v>
      </c>
      <c r="D21" t="s">
        <v>274</v>
      </c>
      <c r="E21">
        <v>5874246000</v>
      </c>
      <c r="F21" t="s">
        <v>273</v>
      </c>
      <c r="G21">
        <v>1270</v>
      </c>
      <c r="H21" t="s">
        <v>109</v>
      </c>
      <c r="I21" t="s">
        <v>109</v>
      </c>
      <c r="J21" s="17">
        <v>579.17999999999995</v>
      </c>
      <c r="M21" s="7">
        <v>14</v>
      </c>
      <c r="N21" s="15" t="s">
        <v>41</v>
      </c>
      <c r="O21" s="130"/>
      <c r="P21" s="131"/>
    </row>
    <row r="22" spans="3:16" x14ac:dyDescent="0.25">
      <c r="C22" t="s">
        <v>292</v>
      </c>
      <c r="D22" s="30" t="s">
        <v>293</v>
      </c>
      <c r="E22" s="30">
        <v>5883318000</v>
      </c>
      <c r="F22" t="s">
        <v>294</v>
      </c>
      <c r="G22">
        <v>4220</v>
      </c>
      <c r="H22" t="s">
        <v>188</v>
      </c>
      <c r="I22" t="s">
        <v>188</v>
      </c>
      <c r="J22" s="17">
        <v>2026.8</v>
      </c>
      <c r="M22" s="7">
        <v>15</v>
      </c>
      <c r="N22" s="15" t="s">
        <v>42</v>
      </c>
      <c r="O22" s="130"/>
      <c r="P22" s="131"/>
    </row>
    <row r="23" spans="3:16" x14ac:dyDescent="0.25">
      <c r="C23" t="s">
        <v>270</v>
      </c>
      <c r="D23" s="30" t="s">
        <v>281</v>
      </c>
      <c r="E23" s="30">
        <v>5883679000</v>
      </c>
      <c r="F23" t="s">
        <v>282</v>
      </c>
      <c r="G23">
        <v>2393</v>
      </c>
      <c r="H23" t="s">
        <v>51</v>
      </c>
      <c r="I23" t="s">
        <v>51</v>
      </c>
      <c r="J23" s="17">
        <v>983.73</v>
      </c>
      <c r="M23" s="7">
        <v>16</v>
      </c>
      <c r="N23" s="15" t="s">
        <v>43</v>
      </c>
      <c r="O23" s="130"/>
      <c r="P23" s="131"/>
    </row>
    <row r="24" spans="3:16" x14ac:dyDescent="0.25">
      <c r="C24" t="s">
        <v>303</v>
      </c>
      <c r="D24" s="30" t="s">
        <v>301</v>
      </c>
      <c r="E24" s="30">
        <v>5883628000</v>
      </c>
      <c r="F24" t="s">
        <v>302</v>
      </c>
      <c r="G24">
        <v>2390</v>
      </c>
      <c r="H24" t="s">
        <v>166</v>
      </c>
      <c r="I24" t="s">
        <v>166</v>
      </c>
      <c r="J24" s="17">
        <v>949.2</v>
      </c>
      <c r="M24" s="7">
        <v>17</v>
      </c>
      <c r="N24" s="15" t="s">
        <v>44</v>
      </c>
      <c r="O24" s="130"/>
      <c r="P24" s="131"/>
    </row>
    <row r="25" spans="3:16" x14ac:dyDescent="0.25">
      <c r="C25" t="s">
        <v>295</v>
      </c>
      <c r="D25" s="30" t="s">
        <v>304</v>
      </c>
      <c r="E25" s="30">
        <v>1719572</v>
      </c>
      <c r="F25" t="s">
        <v>297</v>
      </c>
      <c r="G25">
        <v>1000</v>
      </c>
      <c r="H25" t="s">
        <v>110</v>
      </c>
      <c r="I25" t="s">
        <v>110</v>
      </c>
      <c r="J25" s="17">
        <v>3213.89</v>
      </c>
      <c r="M25" s="7">
        <v>18</v>
      </c>
      <c r="N25" s="15" t="s">
        <v>45</v>
      </c>
      <c r="O25" s="130"/>
      <c r="P25" s="131"/>
    </row>
    <row r="26" spans="3:16" x14ac:dyDescent="0.25">
      <c r="C26" s="21" t="s">
        <v>266</v>
      </c>
      <c r="D26" s="22" t="s">
        <v>274</v>
      </c>
      <c r="E26" s="22">
        <v>5874246000</v>
      </c>
      <c r="F26" s="21" t="s">
        <v>273</v>
      </c>
      <c r="G26" s="21">
        <v>1270</v>
      </c>
      <c r="H26" s="21" t="s">
        <v>109</v>
      </c>
      <c r="I26" s="21" t="s">
        <v>109</v>
      </c>
      <c r="J26" s="32">
        <v>579.17999999999995</v>
      </c>
      <c r="M26" s="7">
        <v>19</v>
      </c>
      <c r="N26" s="15" t="s">
        <v>46</v>
      </c>
      <c r="O26" s="130"/>
      <c r="P26" s="131"/>
    </row>
    <row r="27" spans="3:16" x14ac:dyDescent="0.25">
      <c r="C27" t="s">
        <v>265</v>
      </c>
      <c r="D27" s="29" t="s">
        <v>400</v>
      </c>
      <c r="E27" s="31">
        <v>5884284000</v>
      </c>
      <c r="F27" s="18" t="s">
        <v>385</v>
      </c>
      <c r="G27">
        <v>3325</v>
      </c>
      <c r="H27" t="s">
        <v>199</v>
      </c>
      <c r="I27" t="s">
        <v>199</v>
      </c>
      <c r="J27" s="18">
        <v>405.12</v>
      </c>
      <c r="M27" s="7">
        <v>20</v>
      </c>
      <c r="N27" s="15" t="s">
        <v>47</v>
      </c>
      <c r="O27" s="132"/>
      <c r="P27" s="133"/>
    </row>
    <row r="28" spans="3:16" x14ac:dyDescent="0.25">
      <c r="C28" t="s">
        <v>298</v>
      </c>
      <c r="D28" s="29" t="s">
        <v>384</v>
      </c>
      <c r="E28" s="31">
        <v>5874483000</v>
      </c>
      <c r="F28" s="18" t="s">
        <v>386</v>
      </c>
      <c r="G28">
        <v>1240</v>
      </c>
      <c r="H28" t="s">
        <v>88</v>
      </c>
      <c r="I28" t="s">
        <v>88</v>
      </c>
      <c r="J28" s="18">
        <v>838.62</v>
      </c>
      <c r="M28" s="7">
        <v>21</v>
      </c>
      <c r="N28" s="3" t="s">
        <v>48</v>
      </c>
    </row>
    <row r="29" spans="3:16" x14ac:dyDescent="0.25">
      <c r="C29" s="21" t="s">
        <v>295</v>
      </c>
      <c r="D29" s="22" t="s">
        <v>304</v>
      </c>
      <c r="E29" s="22">
        <v>1719572</v>
      </c>
      <c r="F29" s="21" t="s">
        <v>297</v>
      </c>
      <c r="G29" s="21">
        <v>1000</v>
      </c>
      <c r="H29" s="21" t="s">
        <v>110</v>
      </c>
      <c r="I29" s="21" t="s">
        <v>110</v>
      </c>
      <c r="J29" s="21">
        <v>1953.74</v>
      </c>
      <c r="M29" s="7">
        <v>22</v>
      </c>
      <c r="N29" s="3" t="s">
        <v>49</v>
      </c>
    </row>
    <row r="30" spans="3:16" x14ac:dyDescent="0.25">
      <c r="C30" s="21" t="s">
        <v>303</v>
      </c>
      <c r="D30" s="22" t="s">
        <v>301</v>
      </c>
      <c r="E30" s="22">
        <v>5883628000</v>
      </c>
      <c r="F30" s="21" t="s">
        <v>302</v>
      </c>
      <c r="G30" s="21">
        <v>2390</v>
      </c>
      <c r="H30" s="21" t="s">
        <v>166</v>
      </c>
      <c r="I30" s="21" t="s">
        <v>166</v>
      </c>
      <c r="J30" s="21">
        <v>474.6</v>
      </c>
      <c r="M30" s="7">
        <v>23</v>
      </c>
      <c r="N30" s="3" t="s">
        <v>50</v>
      </c>
    </row>
    <row r="31" spans="3:16" x14ac:dyDescent="0.25">
      <c r="C31" s="21" t="s">
        <v>292</v>
      </c>
      <c r="D31" s="22" t="s">
        <v>293</v>
      </c>
      <c r="E31" s="22">
        <v>5883318000</v>
      </c>
      <c r="F31" s="21" t="s">
        <v>294</v>
      </c>
      <c r="G31" s="21">
        <v>4220</v>
      </c>
      <c r="H31" s="21" t="s">
        <v>188</v>
      </c>
      <c r="I31" s="21" t="s">
        <v>188</v>
      </c>
      <c r="J31" s="21">
        <v>2113.6799999999998</v>
      </c>
      <c r="M31" s="7">
        <v>24</v>
      </c>
      <c r="N31" s="3" t="s">
        <v>51</v>
      </c>
    </row>
    <row r="32" spans="3:16" x14ac:dyDescent="0.25">
      <c r="C32" s="33" t="s">
        <v>401</v>
      </c>
      <c r="D32" s="34" t="s">
        <v>426</v>
      </c>
      <c r="E32" s="34">
        <v>5874653000</v>
      </c>
      <c r="F32" s="33" t="s">
        <v>402</v>
      </c>
      <c r="G32" s="33">
        <v>4000</v>
      </c>
      <c r="H32" s="33" t="s">
        <v>100</v>
      </c>
      <c r="I32" s="33" t="s">
        <v>100</v>
      </c>
      <c r="J32" s="18">
        <v>1771.2</v>
      </c>
      <c r="M32" s="7">
        <v>25</v>
      </c>
      <c r="N32" s="3" t="s">
        <v>52</v>
      </c>
    </row>
    <row r="33" spans="1:14" x14ac:dyDescent="0.25">
      <c r="C33" s="33" t="s">
        <v>270</v>
      </c>
      <c r="D33" s="31" t="s">
        <v>281</v>
      </c>
      <c r="E33" s="31">
        <v>5883679000</v>
      </c>
      <c r="F33" s="33" t="s">
        <v>282</v>
      </c>
      <c r="G33" s="33">
        <v>2393</v>
      </c>
      <c r="H33" s="33" t="s">
        <v>51</v>
      </c>
      <c r="I33" s="33" t="s">
        <v>51</v>
      </c>
      <c r="J33" s="18">
        <v>320.02</v>
      </c>
      <c r="M33" s="7">
        <v>26</v>
      </c>
      <c r="N33" s="3" t="s">
        <v>53</v>
      </c>
    </row>
    <row r="34" spans="1:14" x14ac:dyDescent="0.25">
      <c r="C34" s="21" t="s">
        <v>266</v>
      </c>
      <c r="D34" s="22" t="s">
        <v>274</v>
      </c>
      <c r="E34" s="38">
        <v>5874246000</v>
      </c>
      <c r="F34" s="21" t="s">
        <v>273</v>
      </c>
      <c r="G34" s="21">
        <v>1270</v>
      </c>
      <c r="H34" s="21" t="s">
        <v>109</v>
      </c>
      <c r="I34" s="21" t="s">
        <v>109</v>
      </c>
      <c r="J34" s="21">
        <v>193.06</v>
      </c>
      <c r="M34" s="7">
        <v>27</v>
      </c>
      <c r="N34" s="3" t="s">
        <v>54</v>
      </c>
    </row>
    <row r="35" spans="1:14" x14ac:dyDescent="0.25">
      <c r="C35" s="21" t="s">
        <v>265</v>
      </c>
      <c r="D35" s="21" t="s">
        <v>272</v>
      </c>
      <c r="E35" s="38">
        <v>5884284000</v>
      </c>
      <c r="F35" s="21" t="s">
        <v>271</v>
      </c>
      <c r="G35" s="21">
        <v>3325</v>
      </c>
      <c r="H35" s="21" t="s">
        <v>199</v>
      </c>
      <c r="I35" s="21" t="s">
        <v>199</v>
      </c>
      <c r="J35" s="21">
        <v>422.46</v>
      </c>
      <c r="M35" s="7">
        <v>28</v>
      </c>
      <c r="N35" s="3" t="s">
        <v>55</v>
      </c>
    </row>
    <row r="36" spans="1:14" x14ac:dyDescent="0.25">
      <c r="C36" s="21" t="s">
        <v>298</v>
      </c>
      <c r="D36" s="21" t="s">
        <v>299</v>
      </c>
      <c r="E36" s="38">
        <v>5874483000</v>
      </c>
      <c r="F36" s="21" t="s">
        <v>300</v>
      </c>
      <c r="G36" s="21">
        <v>1240</v>
      </c>
      <c r="H36" s="21" t="s">
        <v>88</v>
      </c>
      <c r="I36" s="21" t="s">
        <v>88</v>
      </c>
      <c r="J36" s="21">
        <v>874.56</v>
      </c>
      <c r="M36" s="7">
        <v>29</v>
      </c>
      <c r="N36" s="3" t="s">
        <v>56</v>
      </c>
    </row>
    <row r="37" spans="1:14" x14ac:dyDescent="0.25">
      <c r="C37" s="24" t="s">
        <v>408</v>
      </c>
      <c r="D37" s="28" t="s">
        <v>393</v>
      </c>
      <c r="E37" s="27">
        <v>5883318000</v>
      </c>
      <c r="F37" s="24" t="s">
        <v>394</v>
      </c>
      <c r="G37" s="25">
        <v>4220</v>
      </c>
      <c r="H37" s="24" t="s">
        <v>392</v>
      </c>
      <c r="I37" s="24" t="s">
        <v>392</v>
      </c>
      <c r="J37" s="26">
        <v>778.77</v>
      </c>
      <c r="M37" s="7">
        <v>30</v>
      </c>
      <c r="N37" s="3" t="s">
        <v>57</v>
      </c>
    </row>
    <row r="38" spans="1:14" x14ac:dyDescent="0.25">
      <c r="C38" s="21" t="s">
        <v>295</v>
      </c>
      <c r="D38" s="22" t="s">
        <v>304</v>
      </c>
      <c r="E38" s="22">
        <v>1719572</v>
      </c>
      <c r="F38" s="21" t="s">
        <v>297</v>
      </c>
      <c r="G38" s="23">
        <v>1000</v>
      </c>
      <c r="H38" s="21" t="s">
        <v>110</v>
      </c>
      <c r="I38" s="21" t="s">
        <v>110</v>
      </c>
      <c r="J38" s="21">
        <v>1132.8599999999999</v>
      </c>
      <c r="M38" s="7">
        <v>31</v>
      </c>
      <c r="N38" s="3" t="s">
        <v>58</v>
      </c>
    </row>
    <row r="39" spans="1:14" x14ac:dyDescent="0.25">
      <c r="C39" s="21" t="s">
        <v>303</v>
      </c>
      <c r="D39" s="22" t="s">
        <v>301</v>
      </c>
      <c r="E39" s="22">
        <v>5883628000</v>
      </c>
      <c r="F39" s="21" t="s">
        <v>302</v>
      </c>
      <c r="G39" s="23">
        <v>2390</v>
      </c>
      <c r="H39" s="21" t="s">
        <v>166</v>
      </c>
      <c r="I39" s="21" t="s">
        <v>166</v>
      </c>
      <c r="J39" s="21">
        <v>316.39999999999998</v>
      </c>
      <c r="M39" s="7">
        <v>32</v>
      </c>
      <c r="N39" s="3" t="s">
        <v>59</v>
      </c>
    </row>
    <row r="40" spans="1:14" x14ac:dyDescent="0.25">
      <c r="C40" s="39" t="s">
        <v>420</v>
      </c>
      <c r="D40" s="39" t="s">
        <v>313</v>
      </c>
      <c r="E40" s="39">
        <v>5883610000</v>
      </c>
      <c r="F40" s="39" t="s">
        <v>368</v>
      </c>
      <c r="G40" s="41">
        <v>2392</v>
      </c>
      <c r="H40" s="39" t="s">
        <v>330</v>
      </c>
      <c r="I40" s="39" t="s">
        <v>330</v>
      </c>
      <c r="J40" s="21">
        <v>780.9</v>
      </c>
      <c r="M40" s="7">
        <v>33</v>
      </c>
      <c r="N40" s="3" t="s">
        <v>60</v>
      </c>
    </row>
    <row r="41" spans="1:14" x14ac:dyDescent="0.25">
      <c r="C41" s="33" t="s">
        <v>265</v>
      </c>
      <c r="D41" s="33" t="s">
        <v>272</v>
      </c>
      <c r="E41" s="31">
        <v>5884284000</v>
      </c>
      <c r="F41" s="33" t="s">
        <v>271</v>
      </c>
      <c r="G41" s="33">
        <v>3325</v>
      </c>
      <c r="H41" s="33" t="s">
        <v>199</v>
      </c>
      <c r="I41" s="33" t="s">
        <v>199</v>
      </c>
      <c r="J41" s="33">
        <v>422.46</v>
      </c>
      <c r="M41" s="7">
        <v>34</v>
      </c>
      <c r="N41" s="3" t="s">
        <v>61</v>
      </c>
    </row>
    <row r="42" spans="1:14" x14ac:dyDescent="0.25">
      <c r="C42" t="s">
        <v>298</v>
      </c>
      <c r="D42" s="29" t="s">
        <v>299</v>
      </c>
      <c r="E42" s="31">
        <v>5874483000</v>
      </c>
      <c r="F42" s="18" t="s">
        <v>386</v>
      </c>
      <c r="G42">
        <v>1240</v>
      </c>
      <c r="H42" t="s">
        <v>88</v>
      </c>
      <c r="I42" t="s">
        <v>88</v>
      </c>
      <c r="J42" s="33">
        <v>1415.04</v>
      </c>
      <c r="M42" s="7">
        <v>35</v>
      </c>
      <c r="N42" s="3" t="s">
        <v>62</v>
      </c>
    </row>
    <row r="43" spans="1:14" x14ac:dyDescent="0.25">
      <c r="A43" s="72" t="s">
        <v>434</v>
      </c>
      <c r="B43" s="60"/>
      <c r="C43" s="61" t="s">
        <v>436</v>
      </c>
      <c r="D43" s="61" t="s">
        <v>425</v>
      </c>
      <c r="E43" s="62">
        <v>5880360000</v>
      </c>
      <c r="F43" s="61" t="s">
        <v>427</v>
      </c>
      <c r="G43" s="61">
        <v>3000</v>
      </c>
      <c r="H43" s="61" t="s">
        <v>44</v>
      </c>
      <c r="I43" s="61" t="s">
        <v>44</v>
      </c>
      <c r="J43" s="63">
        <v>3127</v>
      </c>
      <c r="K43" s="76">
        <f>SUM(J17:J43)</f>
        <v>32716.070000000007</v>
      </c>
      <c r="M43" s="7">
        <v>36</v>
      </c>
      <c r="N43" s="3" t="s">
        <v>63</v>
      </c>
    </row>
    <row r="44" spans="1:14" x14ac:dyDescent="0.25">
      <c r="A44" s="73" t="s">
        <v>435</v>
      </c>
      <c r="C44" s="68" t="s">
        <v>436</v>
      </c>
      <c r="D44" s="68" t="s">
        <v>425</v>
      </c>
      <c r="E44" s="29">
        <v>5880360000</v>
      </c>
      <c r="F44" s="68" t="s">
        <v>427</v>
      </c>
      <c r="G44" s="68">
        <v>3000</v>
      </c>
      <c r="H44" s="68" t="s">
        <v>44</v>
      </c>
      <c r="I44" s="68" t="s">
        <v>44</v>
      </c>
      <c r="J44" s="18">
        <v>1415.28</v>
      </c>
      <c r="K44" s="68"/>
      <c r="M44" s="7">
        <v>37</v>
      </c>
      <c r="N44" s="3" t="s">
        <v>64</v>
      </c>
    </row>
    <row r="45" spans="1:14" x14ac:dyDescent="0.25">
      <c r="C45" s="68" t="s">
        <v>298</v>
      </c>
      <c r="D45" s="29" t="s">
        <v>299</v>
      </c>
      <c r="E45" s="29">
        <v>5874483000</v>
      </c>
      <c r="F45" s="18" t="s">
        <v>386</v>
      </c>
      <c r="G45" s="68">
        <v>1240</v>
      </c>
      <c r="H45" s="68" t="s">
        <v>88</v>
      </c>
      <c r="I45" s="68" t="s">
        <v>88</v>
      </c>
      <c r="J45" s="18">
        <v>1637.68</v>
      </c>
      <c r="K45" s="68"/>
      <c r="M45" s="7">
        <v>38</v>
      </c>
      <c r="N45" s="3" t="s">
        <v>65</v>
      </c>
    </row>
    <row r="46" spans="1:14" x14ac:dyDescent="0.25">
      <c r="C46" s="68" t="s">
        <v>295</v>
      </c>
      <c r="D46" s="70" t="s">
        <v>304</v>
      </c>
      <c r="E46" s="70">
        <v>1719572</v>
      </c>
      <c r="F46" s="68" t="s">
        <v>297</v>
      </c>
      <c r="G46" s="71">
        <v>1000</v>
      </c>
      <c r="H46" s="68" t="s">
        <v>110</v>
      </c>
      <c r="I46" s="68" t="s">
        <v>110</v>
      </c>
      <c r="J46" s="18">
        <v>251.8</v>
      </c>
      <c r="K46" s="68"/>
      <c r="M46" s="7">
        <v>39</v>
      </c>
      <c r="N46" s="3" t="s">
        <v>66</v>
      </c>
    </row>
    <row r="47" spans="1:14" x14ac:dyDescent="0.25">
      <c r="C47" s="70" t="s">
        <v>420</v>
      </c>
      <c r="D47" s="70" t="s">
        <v>439</v>
      </c>
      <c r="E47" s="70">
        <v>5883610000</v>
      </c>
      <c r="F47" s="70" t="s">
        <v>368</v>
      </c>
      <c r="G47" s="71">
        <v>2392</v>
      </c>
      <c r="H47" s="70" t="s">
        <v>330</v>
      </c>
      <c r="I47" s="70" t="s">
        <v>330</v>
      </c>
      <c r="J47" s="18">
        <v>780.9</v>
      </c>
      <c r="K47" s="68"/>
      <c r="M47" s="7">
        <v>40</v>
      </c>
      <c r="N47" s="3" t="s">
        <v>67</v>
      </c>
    </row>
    <row r="48" spans="1:14" x14ac:dyDescent="0.25">
      <c r="C48" s="18" t="s">
        <v>401</v>
      </c>
      <c r="D48" s="29" t="s">
        <v>426</v>
      </c>
      <c r="E48" s="29">
        <v>5874653000</v>
      </c>
      <c r="F48" s="18" t="s">
        <v>402</v>
      </c>
      <c r="G48" s="18">
        <v>4000</v>
      </c>
      <c r="H48" s="18" t="s">
        <v>100</v>
      </c>
      <c r="I48" s="18" t="s">
        <v>100</v>
      </c>
      <c r="J48" s="18">
        <v>1441.27</v>
      </c>
      <c r="K48" s="68"/>
      <c r="M48" s="7">
        <v>41</v>
      </c>
      <c r="N48" s="3" t="s">
        <v>68</v>
      </c>
    </row>
    <row r="49" spans="1:14" x14ac:dyDescent="0.25">
      <c r="C49" s="68" t="s">
        <v>437</v>
      </c>
      <c r="D49" s="68" t="s">
        <v>438</v>
      </c>
      <c r="E49" s="29">
        <v>1357506000</v>
      </c>
      <c r="F49" s="68" t="s">
        <v>440</v>
      </c>
      <c r="G49" s="68">
        <v>2317</v>
      </c>
      <c r="H49" s="68" t="s">
        <v>144</v>
      </c>
      <c r="I49" s="68" t="s">
        <v>144</v>
      </c>
      <c r="J49" s="18">
        <v>1374.17</v>
      </c>
      <c r="K49" s="69">
        <f>SUM(J44:J49)</f>
        <v>6901.1</v>
      </c>
      <c r="M49" s="7">
        <v>42</v>
      </c>
      <c r="N49" s="3" t="s">
        <v>69</v>
      </c>
    </row>
    <row r="50" spans="1:14" x14ac:dyDescent="0.25">
      <c r="C50" s="37" t="s">
        <v>446</v>
      </c>
      <c r="D50" s="35" t="s">
        <v>299</v>
      </c>
      <c r="E50" s="35">
        <v>5874483000</v>
      </c>
      <c r="F50" s="37" t="s">
        <v>386</v>
      </c>
      <c r="G50" s="37">
        <v>1240</v>
      </c>
      <c r="H50" s="37" t="s">
        <v>88</v>
      </c>
      <c r="I50" s="37" t="s">
        <v>88</v>
      </c>
      <c r="J50" s="37">
        <v>1583.89</v>
      </c>
      <c r="K50" s="37">
        <f>J50</f>
        <v>1583.89</v>
      </c>
      <c r="M50" s="7">
        <v>43</v>
      </c>
      <c r="N50" s="3" t="s">
        <v>70</v>
      </c>
    </row>
    <row r="51" spans="1:14" x14ac:dyDescent="0.25">
      <c r="C51" s="70" t="s">
        <v>420</v>
      </c>
      <c r="D51" s="70" t="s">
        <v>439</v>
      </c>
      <c r="E51" s="70">
        <v>5883610000</v>
      </c>
      <c r="F51" s="70" t="s">
        <v>368</v>
      </c>
      <c r="G51" s="71">
        <v>2392</v>
      </c>
      <c r="H51" s="70" t="s">
        <v>330</v>
      </c>
      <c r="I51" s="70" t="s">
        <v>330</v>
      </c>
      <c r="J51" s="71">
        <v>795.87</v>
      </c>
      <c r="K51" s="71">
        <v>795.87</v>
      </c>
      <c r="M51" s="7">
        <v>44</v>
      </c>
      <c r="N51" s="3" t="s">
        <v>71</v>
      </c>
    </row>
    <row r="52" spans="1:14" x14ac:dyDescent="0.25">
      <c r="C52" s="105" t="s">
        <v>420</v>
      </c>
      <c r="D52" s="22" t="s">
        <v>313</v>
      </c>
      <c r="E52" s="22">
        <v>5883610000</v>
      </c>
      <c r="F52" s="22" t="s">
        <v>368</v>
      </c>
      <c r="G52" s="23">
        <v>2392</v>
      </c>
      <c r="H52" s="22" t="s">
        <v>330</v>
      </c>
      <c r="I52" s="22" t="s">
        <v>330</v>
      </c>
      <c r="J52" s="106">
        <v>780.9</v>
      </c>
      <c r="K52" s="21">
        <v>780.9</v>
      </c>
      <c r="M52" s="7">
        <v>45</v>
      </c>
      <c r="N52" s="3" t="s">
        <v>72</v>
      </c>
    </row>
    <row r="53" spans="1:14" x14ac:dyDescent="0.25">
      <c r="C53" s="33" t="s">
        <v>446</v>
      </c>
      <c r="D53" s="31" t="s">
        <v>299</v>
      </c>
      <c r="E53" s="31">
        <v>5874483000</v>
      </c>
      <c r="F53" s="33" t="s">
        <v>386</v>
      </c>
      <c r="G53" s="33">
        <v>1240</v>
      </c>
      <c r="H53" s="33" t="s">
        <v>88</v>
      </c>
      <c r="I53" s="33" t="s">
        <v>88</v>
      </c>
      <c r="J53" s="33">
        <v>-874.56</v>
      </c>
      <c r="M53" s="7">
        <v>46</v>
      </c>
      <c r="N53" s="3" t="s">
        <v>73</v>
      </c>
    </row>
    <row r="54" spans="1:14" x14ac:dyDescent="0.25">
      <c r="C54" s="33" t="s">
        <v>446</v>
      </c>
      <c r="D54" s="31" t="s">
        <v>299</v>
      </c>
      <c r="E54" s="31">
        <v>5874483000</v>
      </c>
      <c r="F54" s="33" t="s">
        <v>386</v>
      </c>
      <c r="G54" s="33">
        <v>1240</v>
      </c>
      <c r="H54" s="33" t="s">
        <v>88</v>
      </c>
      <c r="I54" s="33" t="s">
        <v>88</v>
      </c>
      <c r="J54" s="33">
        <v>-932.86</v>
      </c>
      <c r="M54" s="7">
        <v>47</v>
      </c>
      <c r="N54" s="3" t="s">
        <v>74</v>
      </c>
    </row>
    <row r="55" spans="1:14" x14ac:dyDescent="0.25">
      <c r="A55" s="72" t="s">
        <v>435</v>
      </c>
      <c r="B55" s="61"/>
      <c r="C55" s="118" t="s">
        <v>446</v>
      </c>
      <c r="D55" s="62" t="s">
        <v>299</v>
      </c>
      <c r="E55" s="62">
        <v>5874483000</v>
      </c>
      <c r="F55" s="118" t="s">
        <v>386</v>
      </c>
      <c r="G55" s="118">
        <v>1240</v>
      </c>
      <c r="H55" s="118" t="s">
        <v>88</v>
      </c>
      <c r="I55" s="118" t="s">
        <v>88</v>
      </c>
      <c r="J55" s="61">
        <v>826.49</v>
      </c>
      <c r="K55" s="61">
        <f>SUM(J53:J55)</f>
        <v>-980.93000000000006</v>
      </c>
      <c r="L55" s="76">
        <f>K49+K50+K51+K52+K55</f>
        <v>9080.83</v>
      </c>
      <c r="M55" s="7">
        <v>48</v>
      </c>
      <c r="N55" s="3" t="s">
        <v>75</v>
      </c>
    </row>
    <row r="56" spans="1:14" x14ac:dyDescent="0.25">
      <c r="A56" s="73" t="s">
        <v>447</v>
      </c>
      <c r="K56" s="40"/>
      <c r="M56" s="7">
        <v>49</v>
      </c>
      <c r="N56" s="3" t="s">
        <v>76</v>
      </c>
    </row>
    <row r="57" spans="1:14" x14ac:dyDescent="0.25">
      <c r="M57" s="7">
        <v>50</v>
      </c>
      <c r="N57" s="3" t="s">
        <v>77</v>
      </c>
    </row>
    <row r="58" spans="1:14" x14ac:dyDescent="0.25">
      <c r="M58" s="7">
        <v>51</v>
      </c>
      <c r="N58" s="3" t="s">
        <v>78</v>
      </c>
    </row>
    <row r="59" spans="1:14" x14ac:dyDescent="0.25">
      <c r="M59" s="7">
        <v>52</v>
      </c>
      <c r="N59" s="3" t="s">
        <v>79</v>
      </c>
    </row>
    <row r="60" spans="1:14" x14ac:dyDescent="0.25">
      <c r="M60" s="7">
        <v>53</v>
      </c>
      <c r="N60" s="3" t="s">
        <v>80</v>
      </c>
    </row>
    <row r="61" spans="1:14" x14ac:dyDescent="0.25">
      <c r="M61" s="7">
        <v>54</v>
      </c>
      <c r="N61" s="3" t="s">
        <v>81</v>
      </c>
    </row>
    <row r="62" spans="1:14" x14ac:dyDescent="0.25">
      <c r="M62" s="7">
        <v>55</v>
      </c>
      <c r="N62" s="3" t="s">
        <v>82</v>
      </c>
    </row>
    <row r="63" spans="1:14" x14ac:dyDescent="0.25">
      <c r="M63" s="7">
        <v>56</v>
      </c>
      <c r="N63" s="3" t="s">
        <v>83</v>
      </c>
    </row>
    <row r="64" spans="1:14" x14ac:dyDescent="0.25">
      <c r="M64" s="7">
        <v>57</v>
      </c>
      <c r="N64" s="3" t="s">
        <v>84</v>
      </c>
    </row>
    <row r="65" spans="13:14" x14ac:dyDescent="0.25">
      <c r="M65" s="7">
        <v>58</v>
      </c>
      <c r="N65" s="3" t="s">
        <v>85</v>
      </c>
    </row>
    <row r="66" spans="13:14" x14ac:dyDescent="0.25">
      <c r="M66" s="7">
        <v>59</v>
      </c>
      <c r="N66" s="3" t="s">
        <v>86</v>
      </c>
    </row>
    <row r="67" spans="13:14" x14ac:dyDescent="0.25">
      <c r="M67" s="7">
        <v>60</v>
      </c>
      <c r="N67" s="3" t="s">
        <v>87</v>
      </c>
    </row>
    <row r="68" spans="13:14" x14ac:dyDescent="0.25">
      <c r="M68" s="7">
        <v>61</v>
      </c>
      <c r="N68" s="3" t="s">
        <v>88</v>
      </c>
    </row>
    <row r="69" spans="13:14" x14ac:dyDescent="0.25">
      <c r="M69" s="7">
        <v>62</v>
      </c>
      <c r="N69" s="3" t="s">
        <v>89</v>
      </c>
    </row>
    <row r="70" spans="13:14" x14ac:dyDescent="0.25">
      <c r="M70" s="7">
        <v>63</v>
      </c>
      <c r="N70" s="3" t="s">
        <v>90</v>
      </c>
    </row>
    <row r="71" spans="13:14" x14ac:dyDescent="0.25">
      <c r="M71" s="7">
        <v>64</v>
      </c>
      <c r="N71" s="3" t="s">
        <v>91</v>
      </c>
    </row>
    <row r="72" spans="13:14" x14ac:dyDescent="0.25">
      <c r="M72" s="7">
        <v>65</v>
      </c>
      <c r="N72" s="3" t="s">
        <v>92</v>
      </c>
    </row>
    <row r="73" spans="13:14" x14ac:dyDescent="0.25">
      <c r="M73" s="7">
        <v>66</v>
      </c>
      <c r="N73" s="3" t="s">
        <v>93</v>
      </c>
    </row>
    <row r="74" spans="13:14" x14ac:dyDescent="0.25">
      <c r="M74" s="7">
        <v>67</v>
      </c>
      <c r="N74" s="3" t="s">
        <v>94</v>
      </c>
    </row>
    <row r="75" spans="13:14" x14ac:dyDescent="0.25">
      <c r="M75" s="7">
        <v>68</v>
      </c>
      <c r="N75" s="3" t="s">
        <v>95</v>
      </c>
    </row>
    <row r="76" spans="13:14" x14ac:dyDescent="0.25">
      <c r="M76" s="7">
        <v>69</v>
      </c>
      <c r="N76" s="3" t="s">
        <v>96</v>
      </c>
    </row>
    <row r="77" spans="13:14" x14ac:dyDescent="0.25">
      <c r="M77" s="7">
        <v>70</v>
      </c>
      <c r="N77" s="3" t="s">
        <v>97</v>
      </c>
    </row>
    <row r="78" spans="13:14" x14ac:dyDescent="0.25">
      <c r="M78" s="7">
        <v>71</v>
      </c>
      <c r="N78" s="3" t="s">
        <v>98</v>
      </c>
    </row>
    <row r="79" spans="13:14" x14ac:dyDescent="0.25">
      <c r="M79" s="7">
        <v>72</v>
      </c>
      <c r="N79" s="3" t="s">
        <v>99</v>
      </c>
    </row>
    <row r="80" spans="13:14" x14ac:dyDescent="0.25">
      <c r="M80" s="7">
        <v>73</v>
      </c>
      <c r="N80" s="3" t="s">
        <v>100</v>
      </c>
    </row>
    <row r="81" spans="13:14" x14ac:dyDescent="0.25">
      <c r="M81" s="7">
        <v>74</v>
      </c>
      <c r="N81" s="3" t="s">
        <v>101</v>
      </c>
    </row>
    <row r="82" spans="13:14" x14ac:dyDescent="0.25">
      <c r="M82" s="7">
        <v>75</v>
      </c>
      <c r="N82" s="3" t="s">
        <v>102</v>
      </c>
    </row>
    <row r="83" spans="13:14" x14ac:dyDescent="0.25">
      <c r="M83" s="7">
        <v>76</v>
      </c>
      <c r="N83" s="3" t="s">
        <v>103</v>
      </c>
    </row>
    <row r="84" spans="13:14" x14ac:dyDescent="0.25">
      <c r="M84" s="7">
        <v>77</v>
      </c>
      <c r="N84" s="3" t="s">
        <v>104</v>
      </c>
    </row>
    <row r="85" spans="13:14" x14ac:dyDescent="0.25">
      <c r="M85" s="7">
        <v>78</v>
      </c>
      <c r="N85" s="3" t="s">
        <v>105</v>
      </c>
    </row>
    <row r="86" spans="13:14" x14ac:dyDescent="0.25">
      <c r="M86" s="7">
        <v>79</v>
      </c>
      <c r="N86" s="3" t="s">
        <v>106</v>
      </c>
    </row>
    <row r="87" spans="13:14" x14ac:dyDescent="0.25">
      <c r="M87" s="7">
        <v>80</v>
      </c>
      <c r="N87" s="3" t="s">
        <v>107</v>
      </c>
    </row>
    <row r="88" spans="13:14" x14ac:dyDescent="0.25">
      <c r="M88" s="7">
        <v>81</v>
      </c>
      <c r="N88" s="3" t="s">
        <v>108</v>
      </c>
    </row>
    <row r="89" spans="13:14" x14ac:dyDescent="0.25">
      <c r="M89" s="7">
        <v>82</v>
      </c>
      <c r="N89" s="3" t="s">
        <v>109</v>
      </c>
    </row>
    <row r="90" spans="13:14" x14ac:dyDescent="0.25">
      <c r="M90" s="7">
        <v>83</v>
      </c>
      <c r="N90" s="3" t="s">
        <v>110</v>
      </c>
    </row>
    <row r="91" spans="13:14" x14ac:dyDescent="0.25">
      <c r="M91" s="7">
        <v>84</v>
      </c>
      <c r="N91" s="3" t="s">
        <v>111</v>
      </c>
    </row>
    <row r="92" spans="13:14" x14ac:dyDescent="0.25">
      <c r="M92" s="7">
        <v>85</v>
      </c>
      <c r="N92" s="3" t="s">
        <v>112</v>
      </c>
    </row>
    <row r="93" spans="13:14" x14ac:dyDescent="0.25">
      <c r="M93" s="7">
        <v>86</v>
      </c>
      <c r="N93" s="3" t="s">
        <v>113</v>
      </c>
    </row>
    <row r="94" spans="13:14" x14ac:dyDescent="0.25">
      <c r="M94" s="7">
        <v>87</v>
      </c>
      <c r="N94" s="3" t="s">
        <v>114</v>
      </c>
    </row>
    <row r="95" spans="13:14" x14ac:dyDescent="0.25">
      <c r="M95" s="7">
        <v>88</v>
      </c>
      <c r="N95" s="3" t="s">
        <v>115</v>
      </c>
    </row>
    <row r="96" spans="13:14" x14ac:dyDescent="0.25">
      <c r="M96" s="7">
        <v>89</v>
      </c>
      <c r="N96" s="3" t="s">
        <v>116</v>
      </c>
    </row>
    <row r="97" spans="13:14" x14ac:dyDescent="0.25">
      <c r="M97" s="7">
        <v>90</v>
      </c>
      <c r="N97" s="3" t="s">
        <v>117</v>
      </c>
    </row>
    <row r="98" spans="13:14" x14ac:dyDescent="0.25">
      <c r="M98" s="7">
        <v>91</v>
      </c>
      <c r="N98" s="3" t="s">
        <v>118</v>
      </c>
    </row>
    <row r="99" spans="13:14" x14ac:dyDescent="0.25">
      <c r="M99" s="7">
        <v>92</v>
      </c>
      <c r="N99" s="3" t="s">
        <v>119</v>
      </c>
    </row>
    <row r="100" spans="13:14" x14ac:dyDescent="0.25">
      <c r="M100" s="7">
        <v>93</v>
      </c>
      <c r="N100" s="3" t="s">
        <v>120</v>
      </c>
    </row>
    <row r="101" spans="13:14" x14ac:dyDescent="0.25">
      <c r="M101" s="7">
        <v>94</v>
      </c>
      <c r="N101" s="3" t="s">
        <v>121</v>
      </c>
    </row>
    <row r="102" spans="13:14" x14ac:dyDescent="0.25">
      <c r="M102" s="7">
        <v>95</v>
      </c>
      <c r="N102" s="3" t="s">
        <v>122</v>
      </c>
    </row>
    <row r="103" spans="13:14" x14ac:dyDescent="0.25">
      <c r="M103" s="7">
        <v>96</v>
      </c>
      <c r="N103" s="3" t="s">
        <v>123</v>
      </c>
    </row>
    <row r="104" spans="13:14" x14ac:dyDescent="0.25">
      <c r="M104" s="7">
        <v>97</v>
      </c>
      <c r="N104" s="3" t="s">
        <v>124</v>
      </c>
    </row>
    <row r="105" spans="13:14" x14ac:dyDescent="0.25">
      <c r="M105" s="7">
        <v>98</v>
      </c>
      <c r="N105" s="3" t="s">
        <v>125</v>
      </c>
    </row>
    <row r="106" spans="13:14" x14ac:dyDescent="0.25">
      <c r="M106" s="7">
        <v>99</v>
      </c>
      <c r="N106" s="3" t="s">
        <v>126</v>
      </c>
    </row>
    <row r="107" spans="13:14" x14ac:dyDescent="0.25">
      <c r="M107" s="7">
        <v>100</v>
      </c>
      <c r="N107" s="3" t="s">
        <v>127</v>
      </c>
    </row>
    <row r="108" spans="13:14" x14ac:dyDescent="0.25">
      <c r="M108" s="7">
        <v>101</v>
      </c>
      <c r="N108" s="3" t="s">
        <v>128</v>
      </c>
    </row>
    <row r="109" spans="13:14" x14ac:dyDescent="0.25">
      <c r="M109" s="7">
        <v>102</v>
      </c>
      <c r="N109" s="3" t="s">
        <v>129</v>
      </c>
    </row>
    <row r="110" spans="13:14" x14ac:dyDescent="0.25">
      <c r="M110" s="7">
        <v>103</v>
      </c>
      <c r="N110" s="3" t="s">
        <v>130</v>
      </c>
    </row>
    <row r="111" spans="13:14" x14ac:dyDescent="0.25">
      <c r="M111" s="7">
        <v>104</v>
      </c>
      <c r="N111" s="3" t="s">
        <v>131</v>
      </c>
    </row>
    <row r="112" spans="13:14" x14ac:dyDescent="0.25">
      <c r="M112" s="7">
        <v>105</v>
      </c>
      <c r="N112" s="3" t="s">
        <v>132</v>
      </c>
    </row>
    <row r="113" spans="13:14" x14ac:dyDescent="0.25">
      <c r="M113" s="7">
        <v>106</v>
      </c>
      <c r="N113" s="3" t="s">
        <v>133</v>
      </c>
    </row>
    <row r="114" spans="13:14" x14ac:dyDescent="0.25">
      <c r="M114" s="7">
        <v>107</v>
      </c>
      <c r="N114" s="3" t="s">
        <v>134</v>
      </c>
    </row>
    <row r="115" spans="13:14" x14ac:dyDescent="0.25">
      <c r="M115" s="7">
        <v>108</v>
      </c>
      <c r="N115" s="3" t="s">
        <v>135</v>
      </c>
    </row>
    <row r="116" spans="13:14" x14ac:dyDescent="0.25">
      <c r="M116" s="7">
        <v>109</v>
      </c>
      <c r="N116" s="3" t="s">
        <v>136</v>
      </c>
    </row>
    <row r="117" spans="13:14" x14ac:dyDescent="0.25">
      <c r="M117" s="7">
        <v>110</v>
      </c>
      <c r="N117" s="3" t="s">
        <v>137</v>
      </c>
    </row>
    <row r="118" spans="13:14" x14ac:dyDescent="0.25">
      <c r="M118" s="7">
        <v>111</v>
      </c>
      <c r="N118" s="3" t="s">
        <v>138</v>
      </c>
    </row>
    <row r="119" spans="13:14" x14ac:dyDescent="0.25">
      <c r="M119" s="7">
        <v>112</v>
      </c>
      <c r="N119" s="3" t="s">
        <v>139</v>
      </c>
    </row>
    <row r="120" spans="13:14" x14ac:dyDescent="0.25">
      <c r="M120" s="7">
        <v>113</v>
      </c>
      <c r="N120" s="3" t="s">
        <v>140</v>
      </c>
    </row>
    <row r="121" spans="13:14" x14ac:dyDescent="0.25">
      <c r="M121" s="7">
        <v>114</v>
      </c>
      <c r="N121" s="3" t="s">
        <v>141</v>
      </c>
    </row>
    <row r="122" spans="13:14" x14ac:dyDescent="0.25">
      <c r="M122" s="7">
        <v>115</v>
      </c>
      <c r="N122" s="3" t="s">
        <v>142</v>
      </c>
    </row>
    <row r="123" spans="13:14" x14ac:dyDescent="0.25">
      <c r="M123" s="7">
        <v>116</v>
      </c>
      <c r="N123" s="3" t="s">
        <v>143</v>
      </c>
    </row>
    <row r="124" spans="13:14" x14ac:dyDescent="0.25">
      <c r="M124" s="7">
        <v>117</v>
      </c>
      <c r="N124" s="3" t="s">
        <v>144</v>
      </c>
    </row>
    <row r="125" spans="13:14" x14ac:dyDescent="0.25">
      <c r="M125" s="7">
        <v>118</v>
      </c>
      <c r="N125" s="3" t="s">
        <v>145</v>
      </c>
    </row>
    <row r="126" spans="13:14" x14ac:dyDescent="0.25">
      <c r="M126" s="7">
        <v>119</v>
      </c>
      <c r="N126" s="3" t="s">
        <v>146</v>
      </c>
    </row>
    <row r="127" spans="13:14" x14ac:dyDescent="0.25">
      <c r="M127" s="7">
        <v>120</v>
      </c>
      <c r="N127" s="3" t="s">
        <v>147</v>
      </c>
    </row>
    <row r="128" spans="13:14" x14ac:dyDescent="0.25">
      <c r="M128" s="7">
        <v>121</v>
      </c>
      <c r="N128" s="3" t="s">
        <v>148</v>
      </c>
    </row>
    <row r="129" spans="13:14" x14ac:dyDescent="0.25">
      <c r="M129" s="7">
        <v>122</v>
      </c>
      <c r="N129" s="3" t="s">
        <v>149</v>
      </c>
    </row>
    <row r="130" spans="13:14" x14ac:dyDescent="0.25">
      <c r="M130" s="7">
        <v>123</v>
      </c>
      <c r="N130" s="3" t="s">
        <v>150</v>
      </c>
    </row>
    <row r="131" spans="13:14" x14ac:dyDescent="0.25">
      <c r="M131" s="7">
        <v>124</v>
      </c>
      <c r="N131" s="3" t="s">
        <v>151</v>
      </c>
    </row>
    <row r="132" spans="13:14" x14ac:dyDescent="0.25">
      <c r="M132" s="7">
        <v>125</v>
      </c>
      <c r="N132" s="3" t="s">
        <v>152</v>
      </c>
    </row>
    <row r="133" spans="13:14" x14ac:dyDescent="0.25">
      <c r="M133" s="7">
        <v>126</v>
      </c>
      <c r="N133" s="3" t="s">
        <v>153</v>
      </c>
    </row>
    <row r="134" spans="13:14" x14ac:dyDescent="0.25">
      <c r="M134" s="7">
        <v>127</v>
      </c>
      <c r="N134" s="3" t="s">
        <v>154</v>
      </c>
    </row>
    <row r="135" spans="13:14" x14ac:dyDescent="0.25">
      <c r="M135" s="7">
        <v>128</v>
      </c>
      <c r="N135" s="3" t="s">
        <v>155</v>
      </c>
    </row>
    <row r="136" spans="13:14" x14ac:dyDescent="0.25">
      <c r="M136" s="7">
        <v>129</v>
      </c>
      <c r="N136" s="3" t="s">
        <v>156</v>
      </c>
    </row>
    <row r="137" spans="13:14" x14ac:dyDescent="0.25">
      <c r="M137" s="7">
        <v>130</v>
      </c>
      <c r="N137" s="3" t="s">
        <v>157</v>
      </c>
    </row>
    <row r="138" spans="13:14" x14ac:dyDescent="0.25">
      <c r="M138" s="7">
        <v>131</v>
      </c>
      <c r="N138" s="3" t="s">
        <v>158</v>
      </c>
    </row>
    <row r="139" spans="13:14" x14ac:dyDescent="0.25">
      <c r="M139" s="7">
        <v>132</v>
      </c>
      <c r="N139" s="3" t="s">
        <v>159</v>
      </c>
    </row>
    <row r="140" spans="13:14" x14ac:dyDescent="0.25">
      <c r="M140" s="7">
        <v>133</v>
      </c>
      <c r="N140" s="3" t="s">
        <v>160</v>
      </c>
    </row>
    <row r="141" spans="13:14" x14ac:dyDescent="0.25">
      <c r="M141" s="7">
        <v>134</v>
      </c>
      <c r="N141" s="3" t="s">
        <v>161</v>
      </c>
    </row>
    <row r="142" spans="13:14" x14ac:dyDescent="0.25">
      <c r="M142" s="7">
        <v>135</v>
      </c>
      <c r="N142" s="3" t="s">
        <v>162</v>
      </c>
    </row>
    <row r="143" spans="13:14" x14ac:dyDescent="0.25">
      <c r="M143" s="7">
        <v>136</v>
      </c>
      <c r="N143" s="3" t="s">
        <v>163</v>
      </c>
    </row>
    <row r="144" spans="13:14" x14ac:dyDescent="0.25">
      <c r="M144" s="7">
        <v>137</v>
      </c>
      <c r="N144" s="3" t="s">
        <v>164</v>
      </c>
    </row>
    <row r="145" spans="13:14" x14ac:dyDescent="0.25">
      <c r="M145" s="7">
        <v>138</v>
      </c>
      <c r="N145" s="3" t="s">
        <v>165</v>
      </c>
    </row>
    <row r="146" spans="13:14" x14ac:dyDescent="0.25">
      <c r="M146" s="7">
        <v>139</v>
      </c>
      <c r="N146" s="3" t="s">
        <v>166</v>
      </c>
    </row>
    <row r="147" spans="13:14" x14ac:dyDescent="0.25">
      <c r="M147" s="7">
        <v>140</v>
      </c>
      <c r="N147" s="3" t="s">
        <v>167</v>
      </c>
    </row>
    <row r="148" spans="13:14" x14ac:dyDescent="0.25">
      <c r="M148" s="7">
        <v>141</v>
      </c>
      <c r="N148" s="3" t="s">
        <v>168</v>
      </c>
    </row>
    <row r="149" spans="13:14" x14ac:dyDescent="0.25">
      <c r="M149" s="7">
        <v>142</v>
      </c>
      <c r="N149" s="3" t="s">
        <v>169</v>
      </c>
    </row>
    <row r="150" spans="13:14" x14ac:dyDescent="0.25">
      <c r="M150" s="7">
        <v>143</v>
      </c>
      <c r="N150" s="3" t="s">
        <v>170</v>
      </c>
    </row>
    <row r="151" spans="13:14" x14ac:dyDescent="0.25">
      <c r="M151" s="7">
        <v>144</v>
      </c>
      <c r="N151" s="3" t="s">
        <v>171</v>
      </c>
    </row>
    <row r="152" spans="13:14" x14ac:dyDescent="0.25">
      <c r="M152" s="7">
        <v>145</v>
      </c>
      <c r="N152" s="3" t="s">
        <v>172</v>
      </c>
    </row>
    <row r="153" spans="13:14" x14ac:dyDescent="0.25">
      <c r="M153" s="7">
        <v>146</v>
      </c>
      <c r="N153" s="3" t="s">
        <v>173</v>
      </c>
    </row>
    <row r="154" spans="13:14" x14ac:dyDescent="0.25">
      <c r="M154" s="7">
        <v>147</v>
      </c>
      <c r="N154" s="3" t="s">
        <v>174</v>
      </c>
    </row>
    <row r="155" spans="13:14" x14ac:dyDescent="0.25">
      <c r="M155" s="7">
        <v>148</v>
      </c>
      <c r="N155" s="3" t="s">
        <v>175</v>
      </c>
    </row>
    <row r="156" spans="13:14" x14ac:dyDescent="0.25">
      <c r="M156" s="7">
        <v>149</v>
      </c>
      <c r="N156" s="3" t="s">
        <v>176</v>
      </c>
    </row>
    <row r="157" spans="13:14" x14ac:dyDescent="0.25">
      <c r="M157" s="7">
        <v>150</v>
      </c>
      <c r="N157" s="3" t="s">
        <v>177</v>
      </c>
    </row>
    <row r="158" spans="13:14" x14ac:dyDescent="0.25">
      <c r="M158" s="7">
        <v>151</v>
      </c>
      <c r="N158" s="3" t="s">
        <v>178</v>
      </c>
    </row>
    <row r="159" spans="13:14" x14ac:dyDescent="0.25">
      <c r="M159" s="7">
        <v>152</v>
      </c>
      <c r="N159" s="3" t="s">
        <v>179</v>
      </c>
    </row>
    <row r="160" spans="13:14" x14ac:dyDescent="0.25">
      <c r="M160" s="7">
        <v>153</v>
      </c>
      <c r="N160" s="3" t="s">
        <v>180</v>
      </c>
    </row>
    <row r="161" spans="13:14" x14ac:dyDescent="0.25">
      <c r="M161" s="7">
        <v>154</v>
      </c>
      <c r="N161" s="3" t="s">
        <v>181</v>
      </c>
    </row>
    <row r="162" spans="13:14" x14ac:dyDescent="0.25">
      <c r="M162" s="7">
        <v>155</v>
      </c>
      <c r="N162" s="3" t="s">
        <v>182</v>
      </c>
    </row>
    <row r="163" spans="13:14" x14ac:dyDescent="0.25">
      <c r="M163" s="7">
        <v>156</v>
      </c>
      <c r="N163" s="3" t="s">
        <v>183</v>
      </c>
    </row>
    <row r="164" spans="13:14" x14ac:dyDescent="0.25">
      <c r="M164" s="7">
        <v>157</v>
      </c>
      <c r="N164" s="3" t="s">
        <v>184</v>
      </c>
    </row>
    <row r="165" spans="13:14" ht="14.45" customHeight="1" x14ac:dyDescent="0.25">
      <c r="M165" s="7">
        <v>158</v>
      </c>
      <c r="N165" s="3" t="s">
        <v>185</v>
      </c>
    </row>
    <row r="166" spans="13:14" x14ac:dyDescent="0.25">
      <c r="M166" s="7">
        <v>159</v>
      </c>
      <c r="N166" s="3" t="s">
        <v>186</v>
      </c>
    </row>
    <row r="167" spans="13:14" x14ac:dyDescent="0.25">
      <c r="M167" s="7">
        <v>160</v>
      </c>
      <c r="N167" s="3" t="s">
        <v>187</v>
      </c>
    </row>
    <row r="168" spans="13:14" x14ac:dyDescent="0.25">
      <c r="M168" s="7">
        <v>161</v>
      </c>
      <c r="N168" s="3" t="s">
        <v>188</v>
      </c>
    </row>
    <row r="169" spans="13:14" x14ac:dyDescent="0.25">
      <c r="M169" s="7">
        <v>162</v>
      </c>
      <c r="N169" s="3" t="s">
        <v>189</v>
      </c>
    </row>
    <row r="170" spans="13:14" x14ac:dyDescent="0.25">
      <c r="M170" s="7">
        <v>163</v>
      </c>
      <c r="N170" s="3" t="s">
        <v>190</v>
      </c>
    </row>
    <row r="171" spans="13:14" x14ac:dyDescent="0.25">
      <c r="M171" s="7">
        <v>164</v>
      </c>
      <c r="N171" s="3" t="s">
        <v>191</v>
      </c>
    </row>
    <row r="172" spans="13:14" x14ac:dyDescent="0.25">
      <c r="M172" s="7">
        <v>165</v>
      </c>
      <c r="N172" s="3" t="s">
        <v>192</v>
      </c>
    </row>
    <row r="173" spans="13:14" x14ac:dyDescent="0.25">
      <c r="M173" s="7">
        <v>166</v>
      </c>
      <c r="N173" s="3" t="s">
        <v>193</v>
      </c>
    </row>
    <row r="174" spans="13:14" x14ac:dyDescent="0.25">
      <c r="M174" s="7">
        <v>167</v>
      </c>
      <c r="N174" s="3" t="s">
        <v>194</v>
      </c>
    </row>
    <row r="175" spans="13:14" x14ac:dyDescent="0.25">
      <c r="M175" s="7">
        <v>168</v>
      </c>
      <c r="N175" s="3" t="s">
        <v>195</v>
      </c>
    </row>
    <row r="176" spans="13:14" x14ac:dyDescent="0.25">
      <c r="M176" s="7">
        <v>169</v>
      </c>
      <c r="N176" s="3" t="s">
        <v>196</v>
      </c>
    </row>
    <row r="177" spans="13:14" x14ac:dyDescent="0.25">
      <c r="M177" s="7">
        <v>170</v>
      </c>
      <c r="N177" s="3" t="s">
        <v>197</v>
      </c>
    </row>
    <row r="178" spans="13:14" x14ac:dyDescent="0.25">
      <c r="M178" s="7">
        <v>171</v>
      </c>
      <c r="N178" s="3" t="s">
        <v>198</v>
      </c>
    </row>
    <row r="179" spans="13:14" x14ac:dyDescent="0.25">
      <c r="M179" s="7">
        <v>172</v>
      </c>
      <c r="N179" s="3" t="s">
        <v>199</v>
      </c>
    </row>
    <row r="180" spans="13:14" x14ac:dyDescent="0.25">
      <c r="M180" s="7">
        <v>173</v>
      </c>
      <c r="N180" s="3" t="s">
        <v>200</v>
      </c>
    </row>
    <row r="181" spans="13:14" x14ac:dyDescent="0.25">
      <c r="M181" s="7">
        <v>174</v>
      </c>
      <c r="N181" s="3" t="s">
        <v>201</v>
      </c>
    </row>
    <row r="182" spans="13:14" x14ac:dyDescent="0.25">
      <c r="M182" s="7">
        <v>175</v>
      </c>
      <c r="N182" s="3" t="s">
        <v>202</v>
      </c>
    </row>
    <row r="183" spans="13:14" x14ac:dyDescent="0.25">
      <c r="M183" s="7">
        <v>176</v>
      </c>
      <c r="N183" s="3" t="s">
        <v>203</v>
      </c>
    </row>
    <row r="184" spans="13:14" x14ac:dyDescent="0.25">
      <c r="M184" s="7">
        <v>177</v>
      </c>
      <c r="N184" s="3" t="s">
        <v>204</v>
      </c>
    </row>
    <row r="185" spans="13:14" x14ac:dyDescent="0.25">
      <c r="M185" s="7">
        <v>178</v>
      </c>
      <c r="N185" s="3" t="s">
        <v>205</v>
      </c>
    </row>
    <row r="186" spans="13:14" x14ac:dyDescent="0.25">
      <c r="M186" s="7">
        <v>179</v>
      </c>
      <c r="N186" s="3" t="s">
        <v>206</v>
      </c>
    </row>
    <row r="187" spans="13:14" x14ac:dyDescent="0.25">
      <c r="M187" s="7">
        <v>180</v>
      </c>
      <c r="N187" s="3" t="s">
        <v>207</v>
      </c>
    </row>
    <row r="188" spans="13:14" x14ac:dyDescent="0.25">
      <c r="M188" s="7">
        <v>181</v>
      </c>
      <c r="N188" s="3" t="s">
        <v>208</v>
      </c>
    </row>
    <row r="189" spans="13:14" x14ac:dyDescent="0.25">
      <c r="M189" s="7">
        <v>182</v>
      </c>
      <c r="N189" s="3" t="s">
        <v>209</v>
      </c>
    </row>
    <row r="190" spans="13:14" x14ac:dyDescent="0.25">
      <c r="M190" s="7">
        <v>183</v>
      </c>
      <c r="N190" s="3" t="s">
        <v>210</v>
      </c>
    </row>
    <row r="191" spans="13:14" x14ac:dyDescent="0.25">
      <c r="M191" s="7">
        <v>184</v>
      </c>
      <c r="N191" s="3" t="s">
        <v>211</v>
      </c>
    </row>
    <row r="192" spans="13:14" x14ac:dyDescent="0.25">
      <c r="M192" s="7">
        <v>185</v>
      </c>
      <c r="N192" s="3" t="s">
        <v>212</v>
      </c>
    </row>
    <row r="193" spans="13:14" x14ac:dyDescent="0.25">
      <c r="M193" s="7">
        <v>186</v>
      </c>
      <c r="N193" s="3" t="s">
        <v>213</v>
      </c>
    </row>
    <row r="194" spans="13:14" x14ac:dyDescent="0.25">
      <c r="M194" s="7">
        <v>187</v>
      </c>
      <c r="N194" s="3" t="s">
        <v>214</v>
      </c>
    </row>
    <row r="195" spans="13:14" x14ac:dyDescent="0.25">
      <c r="M195" s="7">
        <v>188</v>
      </c>
      <c r="N195" s="3" t="s">
        <v>215</v>
      </c>
    </row>
    <row r="196" spans="13:14" x14ac:dyDescent="0.25">
      <c r="M196" s="7">
        <v>189</v>
      </c>
      <c r="N196" s="3" t="s">
        <v>216</v>
      </c>
    </row>
    <row r="197" spans="13:14" x14ac:dyDescent="0.25">
      <c r="M197" s="7">
        <v>190</v>
      </c>
      <c r="N197" s="3" t="s">
        <v>217</v>
      </c>
    </row>
    <row r="198" spans="13:14" x14ac:dyDescent="0.25">
      <c r="M198" s="7">
        <v>191</v>
      </c>
      <c r="N198" s="3" t="s">
        <v>218</v>
      </c>
    </row>
    <row r="199" spans="13:14" x14ac:dyDescent="0.25">
      <c r="M199" s="7">
        <v>192</v>
      </c>
      <c r="N199" s="3" t="s">
        <v>219</v>
      </c>
    </row>
    <row r="200" spans="13:14" x14ac:dyDescent="0.25">
      <c r="M200" s="7">
        <v>193</v>
      </c>
      <c r="N200" s="3" t="s">
        <v>220</v>
      </c>
    </row>
    <row r="201" spans="13:14" x14ac:dyDescent="0.25">
      <c r="M201" s="7">
        <v>194</v>
      </c>
      <c r="N201" s="3" t="s">
        <v>221</v>
      </c>
    </row>
    <row r="202" spans="13:14" x14ac:dyDescent="0.25">
      <c r="M202" s="7">
        <v>195</v>
      </c>
      <c r="N202" s="3" t="s">
        <v>222</v>
      </c>
    </row>
    <row r="203" spans="13:14" x14ac:dyDescent="0.25">
      <c r="M203" s="7">
        <v>196</v>
      </c>
      <c r="N203" s="3" t="s">
        <v>223</v>
      </c>
    </row>
    <row r="204" spans="13:14" x14ac:dyDescent="0.25">
      <c r="M204" s="7">
        <v>197</v>
      </c>
      <c r="N204" s="3" t="s">
        <v>224</v>
      </c>
    </row>
    <row r="205" spans="13:14" x14ac:dyDescent="0.25">
      <c r="M205" s="7">
        <v>198</v>
      </c>
      <c r="N205" s="3" t="s">
        <v>225</v>
      </c>
    </row>
    <row r="206" spans="13:14" x14ac:dyDescent="0.25">
      <c r="M206" s="7">
        <v>199</v>
      </c>
      <c r="N206" s="3" t="s">
        <v>226</v>
      </c>
    </row>
    <row r="207" spans="13:14" x14ac:dyDescent="0.25">
      <c r="M207" s="7">
        <v>200</v>
      </c>
      <c r="N207" s="3" t="s">
        <v>227</v>
      </c>
    </row>
    <row r="208" spans="13:14" x14ac:dyDescent="0.25">
      <c r="M208" s="7">
        <v>201</v>
      </c>
      <c r="N208" s="3" t="s">
        <v>228</v>
      </c>
    </row>
    <row r="209" spans="13:14" x14ac:dyDescent="0.25">
      <c r="M209" s="7">
        <v>202</v>
      </c>
      <c r="N209" s="3" t="s">
        <v>229</v>
      </c>
    </row>
    <row r="210" spans="13:14" x14ac:dyDescent="0.25">
      <c r="M210" s="7">
        <v>203</v>
      </c>
      <c r="N210" s="3" t="s">
        <v>230</v>
      </c>
    </row>
    <row r="211" spans="13:14" x14ac:dyDescent="0.25">
      <c r="M211" s="7">
        <v>204</v>
      </c>
      <c r="N211" s="3" t="s">
        <v>231</v>
      </c>
    </row>
    <row r="212" spans="13:14" x14ac:dyDescent="0.25">
      <c r="M212" s="7">
        <v>205</v>
      </c>
      <c r="N212" s="3" t="s">
        <v>232</v>
      </c>
    </row>
    <row r="213" spans="13:14" x14ac:dyDescent="0.25">
      <c r="M213" s="7">
        <v>206</v>
      </c>
      <c r="N213" s="3" t="s">
        <v>233</v>
      </c>
    </row>
    <row r="214" spans="13:14" x14ac:dyDescent="0.25">
      <c r="M214" s="7">
        <v>207</v>
      </c>
      <c r="N214" s="3" t="s">
        <v>234</v>
      </c>
    </row>
    <row r="215" spans="13:14" x14ac:dyDescent="0.25">
      <c r="M215" s="7">
        <v>208</v>
      </c>
      <c r="N215" s="3" t="s">
        <v>235</v>
      </c>
    </row>
    <row r="216" spans="13:14" x14ac:dyDescent="0.25">
      <c r="M216" s="7">
        <v>209</v>
      </c>
      <c r="N216" s="3" t="s">
        <v>236</v>
      </c>
    </row>
    <row r="217" spans="13:14" x14ac:dyDescent="0.25">
      <c r="M217" s="7">
        <v>210</v>
      </c>
      <c r="N217" s="3" t="s">
        <v>237</v>
      </c>
    </row>
    <row r="218" spans="13:14" x14ac:dyDescent="0.25">
      <c r="M218" s="7">
        <v>211</v>
      </c>
      <c r="N218" s="3" t="s">
        <v>238</v>
      </c>
    </row>
    <row r="219" spans="13:14" x14ac:dyDescent="0.25">
      <c r="M219" s="7">
        <v>212</v>
      </c>
      <c r="N219" s="3" t="s">
        <v>239</v>
      </c>
    </row>
  </sheetData>
  <mergeCells count="21">
    <mergeCell ref="J10:K10"/>
    <mergeCell ref="B9:K9"/>
    <mergeCell ref="B13:E13"/>
    <mergeCell ref="F13:G13"/>
    <mergeCell ref="O6:P16"/>
    <mergeCell ref="O17:P27"/>
    <mergeCell ref="E2:K3"/>
    <mergeCell ref="B12:E12"/>
    <mergeCell ref="H12:I12"/>
    <mergeCell ref="J12:K12"/>
    <mergeCell ref="C10:G10"/>
    <mergeCell ref="C11:G11"/>
    <mergeCell ref="M5:P5"/>
    <mergeCell ref="B15:I15"/>
    <mergeCell ref="E7:K7"/>
    <mergeCell ref="C6:K6"/>
    <mergeCell ref="B5:K5"/>
    <mergeCell ref="H11:I11"/>
    <mergeCell ref="J11:K11"/>
    <mergeCell ref="F12:G12"/>
    <mergeCell ref="H10:I10"/>
  </mergeCells>
  <dataValidations count="3">
    <dataValidation type="list" allowBlank="1" showInputMessage="1" showErrorMessage="1" sqref="C6" xr:uid="{00000000-0002-0000-0000-000000000000}">
      <formula1>"ZOPNN,Interventna zakonodaja - ZIUOPZP, Zakon o obnovi - ZORF"</formula1>
    </dataValidation>
    <dataValidation type="list" allowBlank="1" showInputMessage="1" showErrorMessage="1" sqref="H166:H1048576 H17:H22 I27:I28 H25:H29 H31:H32 H34:H36 H38 I42 I45 H41:H46 H48 H50:I50 H53:I55 H56:H163" xr:uid="{00000000-0002-0000-0000-000001000000}">
      <formula1>$N$7:$N$219</formula1>
    </dataValidation>
    <dataValidation allowBlank="1" showInputMessage="1" showErrorMessage="1" sqref="C10:G11" xr:uid="{00000000-0002-0000-0000-000002000000}"/>
  </dataValidations>
  <hyperlinks>
    <hyperlink ref="J12" r:id="rId1" xr:uid="{0963EE2D-9EE0-479D-9BE7-303592B3636C}"/>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8E7D-A933-4567-8FD5-690FA8AE59DD}">
  <dimension ref="A2:P396"/>
  <sheetViews>
    <sheetView topLeftCell="C1" zoomScaleNormal="100" workbookViewId="0">
      <pane xSplit="7" ySplit="15" topLeftCell="J372" activePane="bottomRight" state="frozen"/>
      <selection activeCell="C1" sqref="C1"/>
      <selection pane="topRight" activeCell="J1" sqref="J1"/>
      <selection pane="bottomLeft" activeCell="C16" sqref="C16"/>
      <selection pane="bottomRight" activeCell="E2" sqref="E2:K3"/>
    </sheetView>
  </sheetViews>
  <sheetFormatPr defaultRowHeight="15" outlineLevelCol="1" x14ac:dyDescent="0.25"/>
  <cols>
    <col min="1" max="1" width="3.28515625" customWidth="1"/>
    <col min="2" max="2" width="16.85546875" customWidth="1"/>
    <col min="3" max="3" width="25.42578125" customWidth="1"/>
    <col min="4" max="4" width="11" customWidth="1"/>
    <col min="5" max="5" width="10.7109375" customWidth="1"/>
    <col min="6" max="6" width="21.140625" customWidth="1"/>
    <col min="7" max="7" width="6.28515625" customWidth="1"/>
    <col min="8" max="8" width="16.28515625" customWidth="1"/>
    <col min="9" max="9" width="14.85546875" customWidth="1"/>
    <col min="10" max="10" width="8.140625" customWidth="1"/>
    <col min="11" max="11" width="13.7109375" customWidth="1"/>
    <col min="12" max="12" width="10" customWidth="1"/>
    <col min="13" max="13" width="5.7109375" customWidth="1" outlineLevel="1"/>
    <col min="14" max="14" width="31" customWidth="1" outlineLevel="1"/>
    <col min="15" max="16" width="9.140625" outlineLevel="1"/>
  </cols>
  <sheetData>
    <row r="2" spans="2:16" x14ac:dyDescent="0.25">
      <c r="E2" s="142" t="s">
        <v>451</v>
      </c>
      <c r="F2" s="143"/>
      <c r="G2" s="143"/>
      <c r="H2" s="143"/>
      <c r="I2" s="143"/>
      <c r="J2" s="143"/>
      <c r="K2" s="143"/>
    </row>
    <row r="3" spans="2:16" x14ac:dyDescent="0.25">
      <c r="E3" s="143"/>
      <c r="F3" s="143"/>
      <c r="G3" s="143"/>
      <c r="H3" s="143"/>
      <c r="I3" s="143"/>
      <c r="J3" s="143"/>
      <c r="K3" s="143"/>
    </row>
    <row r="5" spans="2:16" x14ac:dyDescent="0.25">
      <c r="B5" s="139" t="s">
        <v>1</v>
      </c>
      <c r="C5" s="139"/>
      <c r="D5" s="139"/>
      <c r="E5" s="139"/>
      <c r="F5" s="139"/>
      <c r="G5" s="139"/>
      <c r="H5" s="139"/>
      <c r="I5" s="139"/>
      <c r="J5" s="139"/>
      <c r="K5" s="139"/>
      <c r="M5" s="144" t="s">
        <v>2</v>
      </c>
      <c r="N5" s="144"/>
      <c r="O5" s="144"/>
      <c r="P5" s="144"/>
    </row>
    <row r="6" spans="2:16" ht="15" customHeight="1" x14ac:dyDescent="0.25">
      <c r="B6" s="10" t="s">
        <v>3</v>
      </c>
      <c r="C6" s="138" t="s">
        <v>4</v>
      </c>
      <c r="D6" s="138"/>
      <c r="E6" s="138"/>
      <c r="F6" s="138"/>
      <c r="G6" s="138"/>
      <c r="H6" s="138"/>
      <c r="I6" s="138"/>
      <c r="J6" s="138"/>
      <c r="K6" s="138"/>
      <c r="M6" s="8" t="s">
        <v>5</v>
      </c>
      <c r="N6" s="8" t="s">
        <v>6</v>
      </c>
      <c r="O6" s="145" t="s">
        <v>7</v>
      </c>
      <c r="P6" s="146"/>
    </row>
    <row r="7" spans="2:16" ht="15.75" x14ac:dyDescent="0.25">
      <c r="B7" s="10" t="s">
        <v>8</v>
      </c>
      <c r="C7" s="16" t="s">
        <v>263</v>
      </c>
      <c r="D7" s="11" t="s">
        <v>9</v>
      </c>
      <c r="E7" s="138" t="s">
        <v>264</v>
      </c>
      <c r="F7" s="138"/>
      <c r="G7" s="138"/>
      <c r="H7" s="138"/>
      <c r="I7" s="138"/>
      <c r="J7" s="138"/>
      <c r="K7" s="138"/>
      <c r="M7" s="7">
        <v>1</v>
      </c>
      <c r="N7" s="3" t="s">
        <v>10</v>
      </c>
      <c r="O7" s="147"/>
      <c r="P7" s="148"/>
    </row>
    <row r="8" spans="2:16" x14ac:dyDescent="0.25">
      <c r="M8" s="7">
        <v>2</v>
      </c>
      <c r="N8" s="3" t="s">
        <v>11</v>
      </c>
      <c r="O8" s="147"/>
      <c r="P8" s="148"/>
    </row>
    <row r="9" spans="2:16" x14ac:dyDescent="0.25">
      <c r="B9" s="149" t="s">
        <v>12</v>
      </c>
      <c r="C9" s="149"/>
      <c r="D9" s="149"/>
      <c r="E9" s="149"/>
      <c r="F9" s="139"/>
      <c r="G9" s="139"/>
      <c r="H9" s="139"/>
      <c r="I9" s="139"/>
      <c r="J9" s="139"/>
      <c r="K9" s="139"/>
      <c r="M9" s="7">
        <v>3</v>
      </c>
      <c r="N9" s="3" t="s">
        <v>13</v>
      </c>
      <c r="O9" s="147"/>
      <c r="P9" s="148"/>
    </row>
    <row r="10" spans="2:16" x14ac:dyDescent="0.25">
      <c r="B10" s="11" t="s">
        <v>14</v>
      </c>
      <c r="C10" s="134" t="s">
        <v>450</v>
      </c>
      <c r="D10" s="134"/>
      <c r="E10" s="134"/>
      <c r="F10" s="134"/>
      <c r="G10" s="135"/>
      <c r="H10" s="136" t="s">
        <v>15</v>
      </c>
      <c r="I10" s="137"/>
      <c r="J10" s="150" t="s">
        <v>261</v>
      </c>
      <c r="K10" s="150"/>
      <c r="M10" s="7">
        <v>4</v>
      </c>
      <c r="N10" s="3" t="s">
        <v>16</v>
      </c>
      <c r="O10" s="147"/>
      <c r="P10" s="148"/>
    </row>
    <row r="11" spans="2:16" x14ac:dyDescent="0.25">
      <c r="B11" s="11" t="s">
        <v>17</v>
      </c>
      <c r="C11" s="134" t="s">
        <v>450</v>
      </c>
      <c r="D11" s="134"/>
      <c r="E11" s="134"/>
      <c r="F11" s="134"/>
      <c r="G11" s="135"/>
      <c r="H11" s="136" t="s">
        <v>18</v>
      </c>
      <c r="I11" s="137"/>
      <c r="J11" s="138" t="s">
        <v>431</v>
      </c>
      <c r="K11" s="138"/>
      <c r="M11" s="7">
        <v>5</v>
      </c>
      <c r="N11" s="3" t="s">
        <v>19</v>
      </c>
      <c r="O11" s="147"/>
      <c r="P11" s="148"/>
    </row>
    <row r="12" spans="2:16" x14ac:dyDescent="0.25">
      <c r="B12" s="139" t="s">
        <v>20</v>
      </c>
      <c r="C12" s="139"/>
      <c r="D12" s="139"/>
      <c r="E12" s="139"/>
      <c r="F12" s="135" t="s">
        <v>328</v>
      </c>
      <c r="G12" s="138"/>
      <c r="H12" s="139" t="s">
        <v>21</v>
      </c>
      <c r="I12" s="140"/>
      <c r="J12" s="141" t="s">
        <v>262</v>
      </c>
      <c r="K12" s="138"/>
      <c r="M12" s="7">
        <v>6</v>
      </c>
      <c r="N12" s="3" t="s">
        <v>22</v>
      </c>
      <c r="O12" s="147"/>
      <c r="P12" s="148"/>
    </row>
    <row r="13" spans="2:16" x14ac:dyDescent="0.25">
      <c r="B13" s="139" t="s">
        <v>23</v>
      </c>
      <c r="C13" s="139"/>
      <c r="D13" s="139"/>
      <c r="E13" s="139"/>
      <c r="F13" s="151">
        <v>46265</v>
      </c>
      <c r="G13" s="152"/>
      <c r="H13" s="13"/>
      <c r="I13" s="13"/>
      <c r="J13" s="1"/>
      <c r="K13" s="1"/>
      <c r="M13" s="7">
        <v>7</v>
      </c>
      <c r="N13" s="3" t="s">
        <v>24</v>
      </c>
      <c r="O13" s="147"/>
      <c r="P13" s="148"/>
    </row>
    <row r="14" spans="2:16" x14ac:dyDescent="0.25">
      <c r="B14" s="44"/>
      <c r="C14" s="44"/>
      <c r="D14" s="44"/>
      <c r="E14" s="44"/>
      <c r="F14" s="44"/>
      <c r="G14" s="44"/>
      <c r="H14" s="44"/>
      <c r="I14" s="44"/>
      <c r="J14" s="44"/>
      <c r="M14" s="7">
        <v>8</v>
      </c>
      <c r="N14" s="3" t="s">
        <v>26</v>
      </c>
      <c r="O14" s="147"/>
      <c r="P14" s="148"/>
    </row>
    <row r="15" spans="2:16" ht="9" customHeight="1" x14ac:dyDescent="0.25">
      <c r="B15" s="153" t="s">
        <v>25</v>
      </c>
      <c r="C15" s="153"/>
      <c r="D15" s="153"/>
      <c r="E15" s="153"/>
      <c r="F15" s="153"/>
      <c r="G15" s="153"/>
      <c r="H15" s="153"/>
      <c r="I15" s="153"/>
      <c r="J15" s="44"/>
      <c r="M15" s="7">
        <v>9</v>
      </c>
      <c r="N15" s="3" t="s">
        <v>36</v>
      </c>
      <c r="O15" s="147"/>
      <c r="P15" s="148"/>
    </row>
    <row r="16" spans="2:16" x14ac:dyDescent="0.25">
      <c r="B16" s="45" t="s">
        <v>27</v>
      </c>
      <c r="C16" s="45" t="s">
        <v>28</v>
      </c>
      <c r="D16" s="45" t="s">
        <v>29</v>
      </c>
      <c r="E16" s="44" t="s">
        <v>30</v>
      </c>
      <c r="F16" s="45" t="s">
        <v>31</v>
      </c>
      <c r="G16" s="45" t="s">
        <v>32</v>
      </c>
      <c r="H16" s="45" t="s">
        <v>33</v>
      </c>
      <c r="I16" s="45" t="s">
        <v>34</v>
      </c>
      <c r="J16" s="44" t="s">
        <v>35</v>
      </c>
      <c r="K16" s="73"/>
      <c r="M16" s="9">
        <v>10</v>
      </c>
      <c r="N16" s="14" t="s">
        <v>37</v>
      </c>
      <c r="O16" s="147"/>
      <c r="P16" s="148"/>
    </row>
    <row r="17" spans="2:16" x14ac:dyDescent="0.25">
      <c r="B17" s="44"/>
      <c r="C17" s="47" t="s">
        <v>289</v>
      </c>
      <c r="D17" s="44" t="s">
        <v>290</v>
      </c>
      <c r="E17" s="47">
        <v>1332155000</v>
      </c>
      <c r="F17" s="44" t="s">
        <v>291</v>
      </c>
      <c r="G17" s="44">
        <v>1218</v>
      </c>
      <c r="H17" s="44" t="s">
        <v>95</v>
      </c>
      <c r="I17" s="44" t="s">
        <v>95</v>
      </c>
      <c r="J17" s="78">
        <v>2650</v>
      </c>
      <c r="K17" s="110"/>
      <c r="M17" s="7">
        <v>11</v>
      </c>
      <c r="N17" s="15" t="s">
        <v>38</v>
      </c>
      <c r="O17" s="128" t="s">
        <v>259</v>
      </c>
      <c r="P17" s="129"/>
    </row>
    <row r="18" spans="2:16" x14ac:dyDescent="0.25">
      <c r="B18" s="44"/>
      <c r="C18" s="47" t="s">
        <v>267</v>
      </c>
      <c r="D18" s="44" t="s">
        <v>276</v>
      </c>
      <c r="E18" s="47">
        <v>5883822000</v>
      </c>
      <c r="F18" s="44" t="s">
        <v>275</v>
      </c>
      <c r="G18" s="44">
        <v>3331</v>
      </c>
      <c r="H18" s="44" t="s">
        <v>140</v>
      </c>
      <c r="I18" s="44" t="s">
        <v>140</v>
      </c>
      <c r="J18" s="79">
        <v>250</v>
      </c>
      <c r="K18" s="110"/>
      <c r="M18" s="7">
        <v>12</v>
      </c>
      <c r="N18" s="15" t="s">
        <v>39</v>
      </c>
      <c r="O18" s="130"/>
      <c r="P18" s="131"/>
    </row>
    <row r="19" spans="2:16" x14ac:dyDescent="0.25">
      <c r="B19" s="44"/>
      <c r="C19" s="47" t="s">
        <v>268</v>
      </c>
      <c r="D19" s="44" t="s">
        <v>277</v>
      </c>
      <c r="E19" s="47">
        <v>5881544</v>
      </c>
      <c r="F19" s="44" t="s">
        <v>278</v>
      </c>
      <c r="G19" s="44">
        <v>3310</v>
      </c>
      <c r="H19" s="44" t="s">
        <v>232</v>
      </c>
      <c r="I19" s="44" t="s">
        <v>232</v>
      </c>
      <c r="J19" s="79">
        <v>600</v>
      </c>
      <c r="K19" s="110"/>
      <c r="M19" s="7">
        <v>13</v>
      </c>
      <c r="N19" s="15" t="s">
        <v>40</v>
      </c>
      <c r="O19" s="130"/>
      <c r="P19" s="131"/>
    </row>
    <row r="20" spans="2:16" x14ac:dyDescent="0.25">
      <c r="B20" s="44"/>
      <c r="C20" s="47" t="s">
        <v>269</v>
      </c>
      <c r="D20" s="44" t="s">
        <v>280</v>
      </c>
      <c r="E20" s="47">
        <v>2255987000</v>
      </c>
      <c r="F20" s="44" t="s">
        <v>279</v>
      </c>
      <c r="G20" s="44">
        <v>3332</v>
      </c>
      <c r="H20" s="44" t="s">
        <v>168</v>
      </c>
      <c r="I20" s="44" t="s">
        <v>168</v>
      </c>
      <c r="J20" s="79">
        <v>900</v>
      </c>
      <c r="K20" s="110"/>
      <c r="M20" s="7">
        <v>14</v>
      </c>
      <c r="N20" s="15" t="s">
        <v>41</v>
      </c>
      <c r="O20" s="130"/>
      <c r="P20" s="131"/>
    </row>
    <row r="21" spans="2:16" x14ac:dyDescent="0.25">
      <c r="B21" s="44"/>
      <c r="C21" s="47" t="s">
        <v>270</v>
      </c>
      <c r="D21" s="44" t="s">
        <v>281</v>
      </c>
      <c r="E21" s="47">
        <v>5883679000</v>
      </c>
      <c r="F21" s="44" t="s">
        <v>282</v>
      </c>
      <c r="G21" s="44">
        <v>2393</v>
      </c>
      <c r="H21" s="44" t="s">
        <v>51</v>
      </c>
      <c r="I21" s="44" t="s">
        <v>51</v>
      </c>
      <c r="J21" s="79">
        <v>800</v>
      </c>
      <c r="K21" s="110"/>
      <c r="M21" s="7">
        <v>15</v>
      </c>
      <c r="N21" s="15" t="s">
        <v>42</v>
      </c>
      <c r="O21" s="130"/>
      <c r="P21" s="131"/>
    </row>
    <row r="22" spans="2:16" x14ac:dyDescent="0.25">
      <c r="B22" s="44"/>
      <c r="C22" s="47" t="s">
        <v>283</v>
      </c>
      <c r="D22" s="44" t="s">
        <v>287</v>
      </c>
      <c r="E22" s="47">
        <v>5874025000</v>
      </c>
      <c r="F22" s="44" t="s">
        <v>286</v>
      </c>
      <c r="G22" s="44">
        <v>1000</v>
      </c>
      <c r="H22" s="44" t="s">
        <v>110</v>
      </c>
      <c r="I22" s="44" t="s">
        <v>110</v>
      </c>
      <c r="J22" s="79">
        <v>200</v>
      </c>
      <c r="K22" s="110"/>
      <c r="M22" s="7">
        <v>16</v>
      </c>
      <c r="N22" s="15" t="s">
        <v>43</v>
      </c>
      <c r="O22" s="130"/>
      <c r="P22" s="131"/>
    </row>
    <row r="23" spans="2:16" x14ac:dyDescent="0.25">
      <c r="B23" s="44"/>
      <c r="C23" s="47" t="s">
        <v>284</v>
      </c>
      <c r="D23" s="44" t="s">
        <v>288</v>
      </c>
      <c r="E23" s="47">
        <v>5883784000</v>
      </c>
      <c r="F23" s="44" t="s">
        <v>285</v>
      </c>
      <c r="G23" s="44">
        <v>3334</v>
      </c>
      <c r="H23" s="44" t="s">
        <v>118</v>
      </c>
      <c r="I23" s="44" t="s">
        <v>118</v>
      </c>
      <c r="J23" s="79">
        <v>4800</v>
      </c>
      <c r="K23" s="110"/>
      <c r="M23" s="7">
        <v>17</v>
      </c>
      <c r="N23" s="15" t="s">
        <v>44</v>
      </c>
      <c r="O23" s="130"/>
      <c r="P23" s="131"/>
    </row>
    <row r="24" spans="2:16" x14ac:dyDescent="0.25">
      <c r="B24" s="44"/>
      <c r="C24" s="47" t="s">
        <v>289</v>
      </c>
      <c r="D24" s="44" t="s">
        <v>305</v>
      </c>
      <c r="E24" s="47">
        <v>1332155000</v>
      </c>
      <c r="F24" s="44" t="s">
        <v>314</v>
      </c>
      <c r="G24" s="44">
        <v>1218</v>
      </c>
      <c r="H24" s="44" t="s">
        <v>95</v>
      </c>
      <c r="I24" s="44" t="s">
        <v>95</v>
      </c>
      <c r="J24" s="79">
        <v>1850</v>
      </c>
      <c r="K24" s="110"/>
      <c r="M24" s="7">
        <v>18</v>
      </c>
      <c r="N24" s="15" t="s">
        <v>45</v>
      </c>
      <c r="O24" s="130"/>
      <c r="P24" s="131"/>
    </row>
    <row r="25" spans="2:16" x14ac:dyDescent="0.25">
      <c r="B25" s="44"/>
      <c r="C25" s="47" t="s">
        <v>322</v>
      </c>
      <c r="D25" s="44" t="s">
        <v>306</v>
      </c>
      <c r="E25" s="47">
        <v>1358561000</v>
      </c>
      <c r="F25" s="44" t="s">
        <v>315</v>
      </c>
      <c r="G25" s="44">
        <v>1236</v>
      </c>
      <c r="H25" s="44" t="s">
        <v>217</v>
      </c>
      <c r="I25" s="44" t="s">
        <v>217</v>
      </c>
      <c r="J25" s="79">
        <v>350</v>
      </c>
      <c r="K25" s="110"/>
      <c r="M25" s="7">
        <v>19</v>
      </c>
      <c r="N25" s="15" t="s">
        <v>46</v>
      </c>
      <c r="O25" s="130"/>
      <c r="P25" s="131"/>
    </row>
    <row r="26" spans="2:16" x14ac:dyDescent="0.25">
      <c r="B26" s="44"/>
      <c r="C26" s="47" t="s">
        <v>323</v>
      </c>
      <c r="D26" s="44" t="s">
        <v>307</v>
      </c>
      <c r="E26" s="47">
        <v>5881765000</v>
      </c>
      <c r="F26" s="44" t="s">
        <v>316</v>
      </c>
      <c r="G26" s="44">
        <v>2367</v>
      </c>
      <c r="H26" s="44" t="s">
        <v>230</v>
      </c>
      <c r="I26" s="44" t="s">
        <v>230</v>
      </c>
      <c r="J26" s="79">
        <v>450</v>
      </c>
      <c r="K26" s="110"/>
      <c r="M26" s="7">
        <v>20</v>
      </c>
      <c r="N26" s="15" t="s">
        <v>47</v>
      </c>
      <c r="O26" s="130"/>
      <c r="P26" s="131"/>
    </row>
    <row r="27" spans="2:16" x14ac:dyDescent="0.25">
      <c r="B27" s="44"/>
      <c r="C27" s="47" t="s">
        <v>268</v>
      </c>
      <c r="D27" s="44" t="s">
        <v>308</v>
      </c>
      <c r="E27" s="47">
        <v>5881544000</v>
      </c>
      <c r="F27" s="44" t="s">
        <v>317</v>
      </c>
      <c r="G27" s="44">
        <v>3310</v>
      </c>
      <c r="H27" s="44" t="s">
        <v>232</v>
      </c>
      <c r="I27" s="44" t="s">
        <v>232</v>
      </c>
      <c r="J27" s="79">
        <v>450</v>
      </c>
      <c r="K27" s="110"/>
      <c r="M27" s="7">
        <v>21</v>
      </c>
      <c r="N27" s="3" t="s">
        <v>48</v>
      </c>
      <c r="O27" s="132"/>
      <c r="P27" s="133"/>
    </row>
    <row r="28" spans="2:16" x14ac:dyDescent="0.25">
      <c r="B28" s="44"/>
      <c r="C28" s="47" t="s">
        <v>284</v>
      </c>
      <c r="D28" s="44" t="s">
        <v>288</v>
      </c>
      <c r="E28" s="47">
        <v>5883784000</v>
      </c>
      <c r="F28" s="44" t="s">
        <v>285</v>
      </c>
      <c r="G28" s="44">
        <v>3334</v>
      </c>
      <c r="H28" s="44" t="s">
        <v>118</v>
      </c>
      <c r="I28" s="44" t="s">
        <v>118</v>
      </c>
      <c r="J28" s="79">
        <v>3450</v>
      </c>
      <c r="K28" s="110"/>
      <c r="M28" s="7">
        <v>22</v>
      </c>
      <c r="N28" s="3" t="s">
        <v>49</v>
      </c>
    </row>
    <row r="29" spans="2:16" x14ac:dyDescent="0.25">
      <c r="B29" s="44"/>
      <c r="C29" s="47" t="s">
        <v>269</v>
      </c>
      <c r="D29" s="44" t="s">
        <v>309</v>
      </c>
      <c r="E29" s="47">
        <v>2255987000</v>
      </c>
      <c r="F29" s="44" t="s">
        <v>279</v>
      </c>
      <c r="G29" s="44">
        <v>3332</v>
      </c>
      <c r="H29" s="44" t="s">
        <v>168</v>
      </c>
      <c r="I29" s="44" t="s">
        <v>168</v>
      </c>
      <c r="J29" s="79">
        <v>950</v>
      </c>
      <c r="K29" s="110"/>
      <c r="M29" s="7">
        <v>23</v>
      </c>
      <c r="N29" s="3" t="s">
        <v>50</v>
      </c>
    </row>
    <row r="30" spans="2:16" x14ac:dyDescent="0.25">
      <c r="B30" s="44"/>
      <c r="C30" s="47" t="s">
        <v>324</v>
      </c>
      <c r="D30" s="44" t="s">
        <v>310</v>
      </c>
      <c r="E30" s="47">
        <v>5884250000</v>
      </c>
      <c r="F30" s="44" t="s">
        <v>318</v>
      </c>
      <c r="G30" s="44">
        <v>2310</v>
      </c>
      <c r="H30" s="44" t="s">
        <v>191</v>
      </c>
      <c r="I30" s="44" t="s">
        <v>191</v>
      </c>
      <c r="J30" s="79">
        <v>350</v>
      </c>
      <c r="K30" s="110"/>
      <c r="M30" s="7">
        <v>24</v>
      </c>
      <c r="N30" s="3" t="s">
        <v>51</v>
      </c>
    </row>
    <row r="31" spans="2:16" x14ac:dyDescent="0.25">
      <c r="B31" s="44"/>
      <c r="C31" s="47" t="s">
        <v>325</v>
      </c>
      <c r="D31" s="44" t="s">
        <v>287</v>
      </c>
      <c r="E31" s="47">
        <v>5874025000</v>
      </c>
      <c r="F31" s="44" t="s">
        <v>319</v>
      </c>
      <c r="G31" s="44">
        <v>1000</v>
      </c>
      <c r="H31" s="44" t="s">
        <v>110</v>
      </c>
      <c r="I31" s="44" t="s">
        <v>110</v>
      </c>
      <c r="J31" s="79">
        <v>200</v>
      </c>
      <c r="K31" s="110"/>
      <c r="M31" s="7">
        <v>25</v>
      </c>
      <c r="N31" s="3" t="s">
        <v>52</v>
      </c>
    </row>
    <row r="32" spans="2:16" x14ac:dyDescent="0.25">
      <c r="B32" s="44"/>
      <c r="C32" s="47" t="s">
        <v>326</v>
      </c>
      <c r="D32" s="44" t="s">
        <v>311</v>
      </c>
      <c r="E32" s="47">
        <v>1357719</v>
      </c>
      <c r="F32" s="44" t="s">
        <v>320</v>
      </c>
      <c r="G32" s="44">
        <v>2391</v>
      </c>
      <c r="H32" s="44" t="s">
        <v>158</v>
      </c>
      <c r="I32" s="18" t="s">
        <v>158</v>
      </c>
      <c r="J32" s="79">
        <v>1350</v>
      </c>
      <c r="K32" s="110"/>
      <c r="M32" s="7">
        <v>26</v>
      </c>
      <c r="N32" s="3" t="s">
        <v>53</v>
      </c>
    </row>
    <row r="33" spans="2:14" x14ac:dyDescent="0.25">
      <c r="B33" s="44"/>
      <c r="C33" s="47" t="s">
        <v>270</v>
      </c>
      <c r="D33" s="44" t="s">
        <v>281</v>
      </c>
      <c r="E33" s="47">
        <v>5883679000</v>
      </c>
      <c r="F33" s="44" t="s">
        <v>282</v>
      </c>
      <c r="G33" s="44">
        <v>2393</v>
      </c>
      <c r="H33" s="44" t="s">
        <v>51</v>
      </c>
      <c r="I33" s="44" t="s">
        <v>51</v>
      </c>
      <c r="J33" s="79">
        <v>800</v>
      </c>
      <c r="K33" s="110"/>
      <c r="M33" s="7">
        <v>27</v>
      </c>
      <c r="N33" s="3" t="s">
        <v>54</v>
      </c>
    </row>
    <row r="34" spans="2:14" x14ac:dyDescent="0.25">
      <c r="B34" s="44"/>
      <c r="C34" s="47" t="s">
        <v>267</v>
      </c>
      <c r="D34" s="44" t="s">
        <v>312</v>
      </c>
      <c r="E34" s="47">
        <v>5883822000</v>
      </c>
      <c r="F34" s="44" t="s">
        <v>275</v>
      </c>
      <c r="G34" s="44">
        <v>3331</v>
      </c>
      <c r="H34" s="44" t="s">
        <v>140</v>
      </c>
      <c r="I34" s="18" t="s">
        <v>140</v>
      </c>
      <c r="J34" s="79">
        <v>400</v>
      </c>
      <c r="K34" s="110"/>
      <c r="M34" s="7">
        <v>28</v>
      </c>
      <c r="N34" s="3" t="s">
        <v>55</v>
      </c>
    </row>
    <row r="35" spans="2:14" x14ac:dyDescent="0.25">
      <c r="B35" s="44"/>
      <c r="C35" s="47" t="s">
        <v>303</v>
      </c>
      <c r="D35" s="44" t="s">
        <v>301</v>
      </c>
      <c r="E35" s="47">
        <v>5883628000</v>
      </c>
      <c r="F35" s="44" t="s">
        <v>302</v>
      </c>
      <c r="G35" s="44">
        <v>2390</v>
      </c>
      <c r="H35" s="44" t="s">
        <v>166</v>
      </c>
      <c r="I35" s="18" t="s">
        <v>166</v>
      </c>
      <c r="J35" s="79">
        <v>1700</v>
      </c>
      <c r="K35" s="110"/>
      <c r="M35" s="7">
        <v>29</v>
      </c>
      <c r="N35" s="3" t="s">
        <v>56</v>
      </c>
    </row>
    <row r="36" spans="2:14" x14ac:dyDescent="0.25">
      <c r="B36" s="44"/>
      <c r="C36" s="47" t="s">
        <v>327</v>
      </c>
      <c r="D36" s="44" t="s">
        <v>313</v>
      </c>
      <c r="E36" s="47">
        <v>5883610000</v>
      </c>
      <c r="F36" s="44" t="s">
        <v>321</v>
      </c>
      <c r="G36" s="44">
        <v>2392</v>
      </c>
      <c r="H36" s="44" t="s">
        <v>127</v>
      </c>
      <c r="I36" s="18" t="s">
        <v>127</v>
      </c>
      <c r="J36" s="79">
        <v>600</v>
      </c>
      <c r="K36" s="110"/>
      <c r="M36" s="7">
        <v>30</v>
      </c>
      <c r="N36" s="3" t="s">
        <v>57</v>
      </c>
    </row>
    <row r="37" spans="2:14" x14ac:dyDescent="0.25">
      <c r="B37" s="44"/>
      <c r="C37" s="48" t="s">
        <v>267</v>
      </c>
      <c r="D37" s="19" t="s">
        <v>312</v>
      </c>
      <c r="E37" s="48">
        <v>5883822000</v>
      </c>
      <c r="F37" s="19" t="s">
        <v>367</v>
      </c>
      <c r="G37" s="20">
        <v>3331</v>
      </c>
      <c r="H37" s="19" t="s">
        <v>329</v>
      </c>
      <c r="I37" s="19" t="s">
        <v>329</v>
      </c>
      <c r="J37" s="80">
        <v>400</v>
      </c>
      <c r="K37" s="110"/>
      <c r="M37" s="7">
        <v>31</v>
      </c>
      <c r="N37" s="3" t="s">
        <v>58</v>
      </c>
    </row>
    <row r="38" spans="2:14" x14ac:dyDescent="0.25">
      <c r="B38" s="44"/>
      <c r="C38" s="48" t="s">
        <v>327</v>
      </c>
      <c r="D38" s="19" t="s">
        <v>313</v>
      </c>
      <c r="E38" s="48">
        <v>5883610000</v>
      </c>
      <c r="F38" s="19" t="s">
        <v>368</v>
      </c>
      <c r="G38" s="20">
        <v>2392</v>
      </c>
      <c r="H38" s="19" t="s">
        <v>330</v>
      </c>
      <c r="I38" s="19" t="s">
        <v>330</v>
      </c>
      <c r="J38" s="80">
        <v>550</v>
      </c>
      <c r="K38" s="110"/>
      <c r="M38" s="7">
        <v>32</v>
      </c>
      <c r="N38" s="3" t="s">
        <v>59</v>
      </c>
    </row>
    <row r="39" spans="2:14" x14ac:dyDescent="0.25">
      <c r="B39" s="44"/>
      <c r="C39" s="48" t="s">
        <v>346</v>
      </c>
      <c r="D39" s="19" t="s">
        <v>361</v>
      </c>
      <c r="E39" s="48">
        <v>5883733000</v>
      </c>
      <c r="F39" s="19" t="s">
        <v>369</v>
      </c>
      <c r="G39" s="20">
        <v>3333</v>
      </c>
      <c r="H39" s="19" t="s">
        <v>331</v>
      </c>
      <c r="I39" s="19" t="s">
        <v>331</v>
      </c>
      <c r="J39" s="80">
        <v>7200</v>
      </c>
      <c r="K39" s="110"/>
      <c r="M39" s="7">
        <v>33</v>
      </c>
      <c r="N39" s="3" t="s">
        <v>60</v>
      </c>
    </row>
    <row r="40" spans="2:14" x14ac:dyDescent="0.25">
      <c r="B40" s="44"/>
      <c r="C40" s="48" t="s">
        <v>347</v>
      </c>
      <c r="D40" s="19" t="s">
        <v>305</v>
      </c>
      <c r="E40" s="48">
        <v>1332155000</v>
      </c>
      <c r="F40" s="19" t="s">
        <v>370</v>
      </c>
      <c r="G40" s="20">
        <v>1218</v>
      </c>
      <c r="H40" s="19" t="s">
        <v>332</v>
      </c>
      <c r="I40" s="19" t="s">
        <v>332</v>
      </c>
      <c r="J40" s="80">
        <v>1200</v>
      </c>
      <c r="K40" s="110"/>
      <c r="M40" s="7">
        <v>34</v>
      </c>
      <c r="N40" s="3" t="s">
        <v>61</v>
      </c>
    </row>
    <row r="41" spans="2:14" x14ac:dyDescent="0.25">
      <c r="B41" s="44"/>
      <c r="C41" s="48" t="s">
        <v>348</v>
      </c>
      <c r="D41" s="19" t="s">
        <v>362</v>
      </c>
      <c r="E41" s="48">
        <v>5883849000</v>
      </c>
      <c r="F41" s="19" t="s">
        <v>371</v>
      </c>
      <c r="G41" s="20">
        <v>3330</v>
      </c>
      <c r="H41" s="19" t="s">
        <v>333</v>
      </c>
      <c r="I41" s="19" t="s">
        <v>333</v>
      </c>
      <c r="J41" s="80">
        <v>1600</v>
      </c>
      <c r="K41" s="110"/>
      <c r="M41" s="7">
        <v>35</v>
      </c>
      <c r="N41" s="3" t="s">
        <v>62</v>
      </c>
    </row>
    <row r="42" spans="2:14" x14ac:dyDescent="0.25">
      <c r="B42" s="44"/>
      <c r="C42" s="48" t="s">
        <v>349</v>
      </c>
      <c r="D42" s="19" t="s">
        <v>308</v>
      </c>
      <c r="E42" s="48">
        <v>5881544000</v>
      </c>
      <c r="F42" s="19" t="s">
        <v>372</v>
      </c>
      <c r="G42" s="20">
        <v>3310</v>
      </c>
      <c r="H42" s="19" t="s">
        <v>334</v>
      </c>
      <c r="I42" s="19" t="s">
        <v>334</v>
      </c>
      <c r="J42" s="80">
        <v>300</v>
      </c>
      <c r="K42" s="110"/>
      <c r="M42" s="7">
        <v>36</v>
      </c>
      <c r="N42" s="3" t="s">
        <v>63</v>
      </c>
    </row>
    <row r="43" spans="2:14" x14ac:dyDescent="0.25">
      <c r="B43" s="44"/>
      <c r="C43" s="48" t="s">
        <v>350</v>
      </c>
      <c r="D43" s="19" t="s">
        <v>363</v>
      </c>
      <c r="E43" s="48">
        <v>5880513000</v>
      </c>
      <c r="F43" s="19" t="s">
        <v>373</v>
      </c>
      <c r="G43" s="20">
        <v>1230</v>
      </c>
      <c r="H43" s="19" t="s">
        <v>335</v>
      </c>
      <c r="I43" s="19" t="s">
        <v>335</v>
      </c>
      <c r="J43" s="80">
        <v>200</v>
      </c>
      <c r="K43" s="110"/>
      <c r="M43" s="7">
        <v>37</v>
      </c>
      <c r="N43" s="3" t="s">
        <v>64</v>
      </c>
    </row>
    <row r="44" spans="2:14" x14ac:dyDescent="0.25">
      <c r="B44" s="44"/>
      <c r="C44" s="48" t="s">
        <v>351</v>
      </c>
      <c r="D44" s="19" t="s">
        <v>306</v>
      </c>
      <c r="E44" s="48">
        <v>1358561000</v>
      </c>
      <c r="F44" s="19" t="s">
        <v>374</v>
      </c>
      <c r="G44" s="20">
        <v>1236</v>
      </c>
      <c r="H44" s="19" t="s">
        <v>336</v>
      </c>
      <c r="I44" s="19" t="s">
        <v>336</v>
      </c>
      <c r="J44" s="80">
        <v>500</v>
      </c>
      <c r="K44" s="110"/>
      <c r="M44" s="7">
        <v>38</v>
      </c>
      <c r="N44" s="3" t="s">
        <v>65</v>
      </c>
    </row>
    <row r="45" spans="2:14" x14ac:dyDescent="0.25">
      <c r="B45" s="44"/>
      <c r="C45" s="48" t="s">
        <v>352</v>
      </c>
      <c r="D45" s="19" t="s">
        <v>307</v>
      </c>
      <c r="E45" s="48">
        <v>5881765000</v>
      </c>
      <c r="F45" s="19" t="s">
        <v>375</v>
      </c>
      <c r="G45" s="20">
        <v>2367</v>
      </c>
      <c r="H45" s="19" t="s">
        <v>337</v>
      </c>
      <c r="I45" s="19" t="s">
        <v>337</v>
      </c>
      <c r="J45" s="80">
        <v>150</v>
      </c>
      <c r="K45" s="110"/>
      <c r="M45" s="7">
        <v>39</v>
      </c>
      <c r="N45" s="3" t="s">
        <v>66</v>
      </c>
    </row>
    <row r="46" spans="2:14" x14ac:dyDescent="0.25">
      <c r="B46" s="44"/>
      <c r="C46" s="48" t="s">
        <v>353</v>
      </c>
      <c r="D46" s="19" t="s">
        <v>310</v>
      </c>
      <c r="E46" s="48">
        <v>5884250000</v>
      </c>
      <c r="F46" s="19" t="s">
        <v>376</v>
      </c>
      <c r="G46" s="20">
        <v>2310</v>
      </c>
      <c r="H46" s="19" t="s">
        <v>338</v>
      </c>
      <c r="I46" s="19" t="s">
        <v>338</v>
      </c>
      <c r="J46" s="80">
        <v>350</v>
      </c>
      <c r="K46" s="110"/>
      <c r="M46" s="7">
        <v>40</v>
      </c>
      <c r="N46" s="3" t="s">
        <v>67</v>
      </c>
    </row>
    <row r="47" spans="2:14" x14ac:dyDescent="0.25">
      <c r="B47" s="44"/>
      <c r="C47" s="48" t="s">
        <v>354</v>
      </c>
      <c r="D47" s="19" t="s">
        <v>288</v>
      </c>
      <c r="E47" s="48">
        <v>5883784000</v>
      </c>
      <c r="F47" s="19" t="s">
        <v>377</v>
      </c>
      <c r="G47" s="20">
        <v>3334</v>
      </c>
      <c r="H47" s="19" t="s">
        <v>339</v>
      </c>
      <c r="I47" s="19" t="s">
        <v>339</v>
      </c>
      <c r="J47" s="80">
        <v>2300</v>
      </c>
      <c r="K47" s="110"/>
      <c r="M47" s="7">
        <v>41</v>
      </c>
      <c r="N47" s="3" t="s">
        <v>68</v>
      </c>
    </row>
    <row r="48" spans="2:14" x14ac:dyDescent="0.25">
      <c r="B48" s="44"/>
      <c r="C48" s="48" t="s">
        <v>355</v>
      </c>
      <c r="D48" s="19" t="s">
        <v>311</v>
      </c>
      <c r="E48" s="48">
        <v>1357719</v>
      </c>
      <c r="F48" s="19" t="s">
        <v>378</v>
      </c>
      <c r="G48" s="20">
        <v>2391</v>
      </c>
      <c r="H48" s="19" t="s">
        <v>340</v>
      </c>
      <c r="I48" s="19" t="s">
        <v>340</v>
      </c>
      <c r="J48" s="80">
        <v>1500</v>
      </c>
      <c r="K48" s="110"/>
      <c r="M48" s="7">
        <v>42</v>
      </c>
      <c r="N48" s="3" t="s">
        <v>69</v>
      </c>
    </row>
    <row r="49" spans="2:14" x14ac:dyDescent="0.25">
      <c r="B49" s="44"/>
      <c r="C49" s="48" t="s">
        <v>356</v>
      </c>
      <c r="D49" s="19" t="s">
        <v>309</v>
      </c>
      <c r="E49" s="48">
        <v>2255987000</v>
      </c>
      <c r="F49" s="19" t="s">
        <v>379</v>
      </c>
      <c r="G49" s="20">
        <v>3332</v>
      </c>
      <c r="H49" s="19" t="s">
        <v>341</v>
      </c>
      <c r="I49" s="19" t="s">
        <v>341</v>
      </c>
      <c r="J49" s="80">
        <v>1350</v>
      </c>
      <c r="K49" s="110"/>
      <c r="M49" s="7">
        <v>43</v>
      </c>
      <c r="N49" s="3" t="s">
        <v>70</v>
      </c>
    </row>
    <row r="50" spans="2:14" x14ac:dyDescent="0.25">
      <c r="B50" s="44"/>
      <c r="C50" s="48" t="s">
        <v>357</v>
      </c>
      <c r="D50" s="19" t="s">
        <v>364</v>
      </c>
      <c r="E50" s="48">
        <v>1357557</v>
      </c>
      <c r="F50" s="19" t="s">
        <v>380</v>
      </c>
      <c r="G50" s="20">
        <v>3314</v>
      </c>
      <c r="H50" s="19" t="s">
        <v>342</v>
      </c>
      <c r="I50" s="19" t="s">
        <v>342</v>
      </c>
      <c r="J50" s="80">
        <v>700</v>
      </c>
      <c r="K50" s="110"/>
      <c r="M50" s="7">
        <v>44</v>
      </c>
      <c r="N50" s="3" t="s">
        <v>71</v>
      </c>
    </row>
    <row r="51" spans="2:14" x14ac:dyDescent="0.25">
      <c r="B51" s="44"/>
      <c r="C51" s="48" t="s">
        <v>348</v>
      </c>
      <c r="D51" s="19" t="s">
        <v>362</v>
      </c>
      <c r="E51" s="48">
        <v>5883849000</v>
      </c>
      <c r="F51" s="19" t="s">
        <v>371</v>
      </c>
      <c r="G51" s="20">
        <v>3330</v>
      </c>
      <c r="H51" s="19" t="s">
        <v>333</v>
      </c>
      <c r="I51" s="19" t="s">
        <v>333</v>
      </c>
      <c r="J51" s="80">
        <v>1350</v>
      </c>
      <c r="K51" s="110"/>
      <c r="M51" s="7">
        <v>45</v>
      </c>
      <c r="N51" s="3" t="s">
        <v>72</v>
      </c>
    </row>
    <row r="52" spans="2:14" x14ac:dyDescent="0.25">
      <c r="B52" s="44"/>
      <c r="C52" s="48" t="s">
        <v>358</v>
      </c>
      <c r="D52" s="19" t="s">
        <v>281</v>
      </c>
      <c r="E52" s="48">
        <v>5883679000</v>
      </c>
      <c r="F52" s="19" t="s">
        <v>381</v>
      </c>
      <c r="G52" s="20">
        <v>2393</v>
      </c>
      <c r="H52" s="19" t="s">
        <v>343</v>
      </c>
      <c r="I52" s="19" t="s">
        <v>343</v>
      </c>
      <c r="J52" s="80">
        <v>650</v>
      </c>
      <c r="K52" s="110"/>
      <c r="M52" s="7">
        <v>46</v>
      </c>
      <c r="N52" s="3" t="s">
        <v>73</v>
      </c>
    </row>
    <row r="53" spans="2:14" x14ac:dyDescent="0.25">
      <c r="B53" s="44"/>
      <c r="C53" s="48" t="s">
        <v>359</v>
      </c>
      <c r="D53" s="19" t="s">
        <v>365</v>
      </c>
      <c r="E53" s="48">
        <v>5883903</v>
      </c>
      <c r="F53" s="19" t="s">
        <v>382</v>
      </c>
      <c r="G53" s="20">
        <v>2380</v>
      </c>
      <c r="H53" s="19" t="s">
        <v>344</v>
      </c>
      <c r="I53" s="19" t="s">
        <v>344</v>
      </c>
      <c r="J53" s="80">
        <v>400</v>
      </c>
      <c r="K53" s="110"/>
      <c r="M53" s="7">
        <v>47</v>
      </c>
      <c r="N53" s="3" t="s">
        <v>74</v>
      </c>
    </row>
    <row r="54" spans="2:14" x14ac:dyDescent="0.25">
      <c r="B54" s="44"/>
      <c r="C54" s="48" t="s">
        <v>360</v>
      </c>
      <c r="D54" s="19" t="s">
        <v>366</v>
      </c>
      <c r="E54" s="48">
        <v>1357603</v>
      </c>
      <c r="F54" s="19" t="s">
        <v>383</v>
      </c>
      <c r="G54" s="20">
        <v>3313</v>
      </c>
      <c r="H54" s="19" t="s">
        <v>345</v>
      </c>
      <c r="I54" s="19" t="s">
        <v>345</v>
      </c>
      <c r="J54" s="80">
        <v>4000</v>
      </c>
      <c r="K54" s="110"/>
      <c r="M54" s="7">
        <v>48</v>
      </c>
      <c r="N54" s="3" t="s">
        <v>75</v>
      </c>
    </row>
    <row r="55" spans="2:14" x14ac:dyDescent="0.25">
      <c r="B55" s="44"/>
      <c r="C55" s="49" t="s">
        <v>303</v>
      </c>
      <c r="D55" s="37" t="s">
        <v>301</v>
      </c>
      <c r="E55" s="49">
        <v>5883628000</v>
      </c>
      <c r="F55" s="37" t="s">
        <v>302</v>
      </c>
      <c r="G55" s="37">
        <v>2390</v>
      </c>
      <c r="H55" s="37" t="s">
        <v>166</v>
      </c>
      <c r="I55" s="37" t="s">
        <v>387</v>
      </c>
      <c r="J55" s="81">
        <v>2100</v>
      </c>
      <c r="K55" s="110"/>
      <c r="M55" s="7">
        <v>49</v>
      </c>
      <c r="N55" s="3" t="s">
        <v>76</v>
      </c>
    </row>
    <row r="56" spans="2:14" x14ac:dyDescent="0.25">
      <c r="B56" s="44"/>
      <c r="C56" s="49" t="s">
        <v>349</v>
      </c>
      <c r="D56" s="35" t="s">
        <v>308</v>
      </c>
      <c r="E56" s="49">
        <v>5881544000</v>
      </c>
      <c r="F56" s="35" t="s">
        <v>372</v>
      </c>
      <c r="G56" s="36">
        <v>3310</v>
      </c>
      <c r="H56" s="35" t="s">
        <v>334</v>
      </c>
      <c r="I56" s="37" t="s">
        <v>334</v>
      </c>
      <c r="J56" s="81">
        <v>300</v>
      </c>
      <c r="K56" s="110"/>
      <c r="M56" s="7">
        <v>50</v>
      </c>
      <c r="N56" s="3" t="s">
        <v>77</v>
      </c>
    </row>
    <row r="57" spans="2:14" x14ac:dyDescent="0.25">
      <c r="B57" s="44"/>
      <c r="C57" s="49" t="s">
        <v>347</v>
      </c>
      <c r="D57" s="35" t="s">
        <v>305</v>
      </c>
      <c r="E57" s="49">
        <v>1332155000</v>
      </c>
      <c r="F57" s="35" t="s">
        <v>370</v>
      </c>
      <c r="G57" s="36">
        <v>1218</v>
      </c>
      <c r="H57" s="35" t="s">
        <v>332</v>
      </c>
      <c r="I57" s="37" t="s">
        <v>332</v>
      </c>
      <c r="J57" s="81">
        <v>800</v>
      </c>
      <c r="K57" s="110"/>
      <c r="M57" s="7">
        <v>51</v>
      </c>
      <c r="N57" s="3" t="s">
        <v>78</v>
      </c>
    </row>
    <row r="58" spans="2:14" x14ac:dyDescent="0.25">
      <c r="B58" s="44"/>
      <c r="C58" s="49" t="s">
        <v>327</v>
      </c>
      <c r="D58" s="37" t="s">
        <v>313</v>
      </c>
      <c r="E58" s="49">
        <v>5883610000</v>
      </c>
      <c r="F58" s="37" t="s">
        <v>321</v>
      </c>
      <c r="G58" s="37">
        <v>2392</v>
      </c>
      <c r="H58" s="37" t="s">
        <v>127</v>
      </c>
      <c r="I58" s="37" t="s">
        <v>330</v>
      </c>
      <c r="J58" s="81">
        <v>800</v>
      </c>
      <c r="K58" s="110"/>
      <c r="M58" s="7">
        <v>52</v>
      </c>
      <c r="N58" s="3" t="s">
        <v>79</v>
      </c>
    </row>
    <row r="59" spans="2:14" x14ac:dyDescent="0.25">
      <c r="B59" s="44"/>
      <c r="C59" s="49" t="s">
        <v>355</v>
      </c>
      <c r="D59" s="35" t="s">
        <v>311</v>
      </c>
      <c r="E59" s="49">
        <v>1357719</v>
      </c>
      <c r="F59" s="35" t="s">
        <v>378</v>
      </c>
      <c r="G59" s="36">
        <v>2391</v>
      </c>
      <c r="H59" s="35" t="s">
        <v>340</v>
      </c>
      <c r="I59" s="37" t="s">
        <v>340</v>
      </c>
      <c r="J59" s="81">
        <v>1500</v>
      </c>
      <c r="K59" s="110"/>
      <c r="M59" s="7">
        <v>53</v>
      </c>
      <c r="N59" s="3" t="s">
        <v>80</v>
      </c>
    </row>
    <row r="60" spans="2:14" x14ac:dyDescent="0.25">
      <c r="B60" s="44"/>
      <c r="C60" s="49" t="s">
        <v>351</v>
      </c>
      <c r="D60" s="35" t="s">
        <v>306</v>
      </c>
      <c r="E60" s="49">
        <v>1358561000</v>
      </c>
      <c r="F60" s="35" t="s">
        <v>374</v>
      </c>
      <c r="G60" s="36">
        <v>1236</v>
      </c>
      <c r="H60" s="35" t="s">
        <v>336</v>
      </c>
      <c r="I60" s="37" t="s">
        <v>336</v>
      </c>
      <c r="J60" s="81">
        <v>350</v>
      </c>
      <c r="K60" s="110"/>
      <c r="M60" s="7">
        <v>54</v>
      </c>
      <c r="N60" s="3" t="s">
        <v>81</v>
      </c>
    </row>
    <row r="61" spans="2:14" x14ac:dyDescent="0.25">
      <c r="B61" s="44"/>
      <c r="C61" s="49" t="s">
        <v>267</v>
      </c>
      <c r="D61" s="35" t="s">
        <v>312</v>
      </c>
      <c r="E61" s="49">
        <v>5883822000</v>
      </c>
      <c r="F61" s="35" t="s">
        <v>367</v>
      </c>
      <c r="G61" s="36">
        <v>3331</v>
      </c>
      <c r="H61" s="35" t="s">
        <v>329</v>
      </c>
      <c r="I61" s="37" t="s">
        <v>329</v>
      </c>
      <c r="J61" s="81">
        <v>400</v>
      </c>
      <c r="K61" s="110"/>
      <c r="M61" s="7">
        <v>55</v>
      </c>
      <c r="N61" s="3" t="s">
        <v>82</v>
      </c>
    </row>
    <row r="62" spans="2:14" x14ac:dyDescent="0.25">
      <c r="B62" s="44"/>
      <c r="C62" s="49" t="s">
        <v>352</v>
      </c>
      <c r="D62" s="35" t="s">
        <v>307</v>
      </c>
      <c r="E62" s="49">
        <v>5881765000</v>
      </c>
      <c r="F62" s="35" t="s">
        <v>375</v>
      </c>
      <c r="G62" s="36">
        <v>2367</v>
      </c>
      <c r="H62" s="35" t="s">
        <v>337</v>
      </c>
      <c r="I62" s="37" t="s">
        <v>337</v>
      </c>
      <c r="J62" s="81">
        <v>150</v>
      </c>
      <c r="K62" s="110"/>
      <c r="M62" s="7">
        <v>56</v>
      </c>
      <c r="N62" s="3" t="s">
        <v>83</v>
      </c>
    </row>
    <row r="63" spans="2:14" x14ac:dyDescent="0.25">
      <c r="B63" s="44"/>
      <c r="C63" s="49" t="s">
        <v>348</v>
      </c>
      <c r="D63" s="35" t="s">
        <v>362</v>
      </c>
      <c r="E63" s="49">
        <v>5883849000</v>
      </c>
      <c r="F63" s="35" t="s">
        <v>371</v>
      </c>
      <c r="G63" s="36">
        <v>3330</v>
      </c>
      <c r="H63" s="35" t="s">
        <v>333</v>
      </c>
      <c r="I63" s="37" t="s">
        <v>333</v>
      </c>
      <c r="J63" s="81">
        <v>1350</v>
      </c>
      <c r="K63" s="110"/>
      <c r="M63" s="7">
        <v>57</v>
      </c>
      <c r="N63" s="3" t="s">
        <v>84</v>
      </c>
    </row>
    <row r="64" spans="2:14" x14ac:dyDescent="0.25">
      <c r="B64" s="44"/>
      <c r="C64" s="49" t="s">
        <v>353</v>
      </c>
      <c r="D64" s="35" t="s">
        <v>310</v>
      </c>
      <c r="E64" s="49">
        <v>5884250000</v>
      </c>
      <c r="F64" s="35" t="s">
        <v>376</v>
      </c>
      <c r="G64" s="36">
        <v>2310</v>
      </c>
      <c r="H64" s="35" t="s">
        <v>338</v>
      </c>
      <c r="I64" s="37" t="s">
        <v>338</v>
      </c>
      <c r="J64" s="81">
        <v>350</v>
      </c>
      <c r="K64" s="110"/>
      <c r="M64" s="7">
        <v>58</v>
      </c>
      <c r="N64" s="3" t="s">
        <v>85</v>
      </c>
    </row>
    <row r="65" spans="2:14" x14ac:dyDescent="0.25">
      <c r="B65" s="44"/>
      <c r="C65" s="49" t="s">
        <v>391</v>
      </c>
      <c r="D65" s="37" t="s">
        <v>389</v>
      </c>
      <c r="E65" s="49">
        <v>5880483000</v>
      </c>
      <c r="F65" s="37" t="s">
        <v>390</v>
      </c>
      <c r="G65" s="36">
        <v>1234</v>
      </c>
      <c r="H65" s="35" t="s">
        <v>388</v>
      </c>
      <c r="I65" s="37" t="s">
        <v>388</v>
      </c>
      <c r="J65" s="81">
        <v>2150</v>
      </c>
      <c r="K65" s="110"/>
      <c r="M65" s="7">
        <v>59</v>
      </c>
      <c r="N65" s="3" t="s">
        <v>86</v>
      </c>
    </row>
    <row r="66" spans="2:14" x14ac:dyDescent="0.25">
      <c r="B66" s="44"/>
      <c r="C66" s="49" t="s">
        <v>354</v>
      </c>
      <c r="D66" s="35" t="s">
        <v>288</v>
      </c>
      <c r="E66" s="49">
        <v>5883784000</v>
      </c>
      <c r="F66" s="35" t="s">
        <v>377</v>
      </c>
      <c r="G66" s="36">
        <v>3334</v>
      </c>
      <c r="H66" s="35" t="s">
        <v>339</v>
      </c>
      <c r="I66" s="37" t="s">
        <v>339</v>
      </c>
      <c r="J66" s="81">
        <v>2050</v>
      </c>
      <c r="K66" s="110"/>
      <c r="M66" s="7">
        <v>60</v>
      </c>
      <c r="N66" s="3" t="s">
        <v>87</v>
      </c>
    </row>
    <row r="67" spans="2:14" x14ac:dyDescent="0.25">
      <c r="B67" s="44"/>
      <c r="C67" s="49" t="s">
        <v>356</v>
      </c>
      <c r="D67" s="35" t="s">
        <v>309</v>
      </c>
      <c r="E67" s="49">
        <v>2255987000</v>
      </c>
      <c r="F67" s="35" t="s">
        <v>379</v>
      </c>
      <c r="G67" s="36">
        <v>3332</v>
      </c>
      <c r="H67" s="35" t="s">
        <v>341</v>
      </c>
      <c r="I67" s="37" t="s">
        <v>341</v>
      </c>
      <c r="J67" s="81">
        <v>1150</v>
      </c>
      <c r="K67" s="110"/>
      <c r="M67" s="7">
        <v>61</v>
      </c>
      <c r="N67" s="3" t="s">
        <v>88</v>
      </c>
    </row>
    <row r="68" spans="2:14" x14ac:dyDescent="0.25">
      <c r="B68" s="44"/>
      <c r="C68" s="49" t="s">
        <v>358</v>
      </c>
      <c r="D68" s="35" t="s">
        <v>281</v>
      </c>
      <c r="E68" s="49">
        <v>5883679000</v>
      </c>
      <c r="F68" s="35" t="s">
        <v>381</v>
      </c>
      <c r="G68" s="36">
        <v>2393</v>
      </c>
      <c r="H68" s="35" t="s">
        <v>343</v>
      </c>
      <c r="I68" s="37" t="s">
        <v>343</v>
      </c>
      <c r="J68" s="81">
        <v>500</v>
      </c>
      <c r="K68" s="110"/>
      <c r="M68" s="7">
        <v>62</v>
      </c>
      <c r="N68" s="3" t="s">
        <v>89</v>
      </c>
    </row>
    <row r="69" spans="2:14" x14ac:dyDescent="0.25">
      <c r="B69" s="44"/>
      <c r="C69" s="49" t="s">
        <v>346</v>
      </c>
      <c r="D69" s="35" t="s">
        <v>361</v>
      </c>
      <c r="E69" s="49">
        <v>5883733000</v>
      </c>
      <c r="F69" s="35" t="s">
        <v>369</v>
      </c>
      <c r="G69" s="36">
        <v>3333</v>
      </c>
      <c r="H69" s="35" t="s">
        <v>331</v>
      </c>
      <c r="I69" s="37" t="s">
        <v>331</v>
      </c>
      <c r="J69" s="81">
        <v>3300</v>
      </c>
      <c r="K69" s="110"/>
      <c r="M69" s="7">
        <v>63</v>
      </c>
      <c r="N69" s="3" t="s">
        <v>90</v>
      </c>
    </row>
    <row r="70" spans="2:14" x14ac:dyDescent="0.25">
      <c r="B70" s="44"/>
      <c r="C70" s="50" t="s">
        <v>408</v>
      </c>
      <c r="D70" s="42" t="s">
        <v>393</v>
      </c>
      <c r="E70" s="50">
        <v>5883318000</v>
      </c>
      <c r="F70" s="18" t="s">
        <v>394</v>
      </c>
      <c r="G70" s="46">
        <v>4220</v>
      </c>
      <c r="H70" s="18" t="s">
        <v>392</v>
      </c>
      <c r="I70" s="18" t="s">
        <v>392</v>
      </c>
      <c r="J70" s="82">
        <v>3150</v>
      </c>
      <c r="K70" s="110"/>
      <c r="M70" s="7">
        <v>64</v>
      </c>
      <c r="N70" s="3" t="s">
        <v>91</v>
      </c>
    </row>
    <row r="71" spans="2:14" x14ac:dyDescent="0.25">
      <c r="B71" s="44"/>
      <c r="C71" s="50" t="s">
        <v>404</v>
      </c>
      <c r="D71" s="42" t="s">
        <v>365</v>
      </c>
      <c r="E71" s="47">
        <v>5883903</v>
      </c>
      <c r="F71" s="44" t="s">
        <v>382</v>
      </c>
      <c r="G71" s="46">
        <v>2380</v>
      </c>
      <c r="H71" s="18" t="s">
        <v>344</v>
      </c>
      <c r="I71" s="18" t="s">
        <v>344</v>
      </c>
      <c r="J71" s="82">
        <v>1000</v>
      </c>
      <c r="K71" s="110"/>
      <c r="M71" s="7">
        <v>65</v>
      </c>
      <c r="N71" s="3" t="s">
        <v>92</v>
      </c>
    </row>
    <row r="72" spans="2:14" x14ac:dyDescent="0.25">
      <c r="B72" s="44"/>
      <c r="C72" s="50" t="s">
        <v>349</v>
      </c>
      <c r="D72" s="42" t="s">
        <v>308</v>
      </c>
      <c r="E72" s="47">
        <v>5881544000</v>
      </c>
      <c r="F72" s="44" t="s">
        <v>372</v>
      </c>
      <c r="G72" s="46">
        <v>3310</v>
      </c>
      <c r="H72" s="18" t="s">
        <v>334</v>
      </c>
      <c r="I72" s="18" t="s">
        <v>334</v>
      </c>
      <c r="J72" s="82">
        <v>300</v>
      </c>
      <c r="K72" s="110"/>
      <c r="M72" s="7">
        <v>66</v>
      </c>
      <c r="N72" s="3" t="s">
        <v>93</v>
      </c>
    </row>
    <row r="73" spans="2:14" x14ac:dyDescent="0.25">
      <c r="B73" s="44"/>
      <c r="C73" s="50" t="s">
        <v>347</v>
      </c>
      <c r="D73" s="42" t="s">
        <v>305</v>
      </c>
      <c r="E73" s="47">
        <v>1332155000</v>
      </c>
      <c r="F73" s="44" t="s">
        <v>370</v>
      </c>
      <c r="G73" s="46">
        <v>1218</v>
      </c>
      <c r="H73" s="18" t="s">
        <v>332</v>
      </c>
      <c r="I73" s="18" t="s">
        <v>332</v>
      </c>
      <c r="J73" s="82">
        <v>850</v>
      </c>
      <c r="K73" s="110"/>
      <c r="M73" s="7">
        <v>67</v>
      </c>
      <c r="N73" s="3" t="s">
        <v>94</v>
      </c>
    </row>
    <row r="74" spans="2:14" x14ac:dyDescent="0.25">
      <c r="B74" s="44"/>
      <c r="C74" s="50" t="s">
        <v>355</v>
      </c>
      <c r="D74" s="42" t="s">
        <v>311</v>
      </c>
      <c r="E74" s="47">
        <v>1357719</v>
      </c>
      <c r="F74" s="18" t="s">
        <v>378</v>
      </c>
      <c r="G74" s="46">
        <v>2391</v>
      </c>
      <c r="H74" s="18" t="s">
        <v>340</v>
      </c>
      <c r="I74" s="18" t="s">
        <v>340</v>
      </c>
      <c r="J74" s="82">
        <v>1700</v>
      </c>
      <c r="K74" s="110"/>
      <c r="M74" s="7">
        <v>68</v>
      </c>
      <c r="N74" s="3" t="s">
        <v>95</v>
      </c>
    </row>
    <row r="75" spans="2:14" x14ac:dyDescent="0.25">
      <c r="B75" s="44"/>
      <c r="C75" s="50" t="s">
        <v>409</v>
      </c>
      <c r="D75" s="42" t="s">
        <v>313</v>
      </c>
      <c r="E75" s="47">
        <v>5883610000</v>
      </c>
      <c r="F75" s="44" t="s">
        <v>368</v>
      </c>
      <c r="G75" s="46">
        <v>2392</v>
      </c>
      <c r="H75" s="18" t="s">
        <v>330</v>
      </c>
      <c r="I75" s="18" t="s">
        <v>330</v>
      </c>
      <c r="J75" s="82">
        <v>800</v>
      </c>
      <c r="K75" s="110"/>
      <c r="M75" s="7">
        <v>69</v>
      </c>
      <c r="N75" s="3" t="s">
        <v>96</v>
      </c>
    </row>
    <row r="76" spans="2:14" x14ac:dyDescent="0.25">
      <c r="B76" s="44"/>
      <c r="C76" s="50" t="s">
        <v>351</v>
      </c>
      <c r="D76" s="42" t="s">
        <v>306</v>
      </c>
      <c r="E76" s="47">
        <v>1358561000</v>
      </c>
      <c r="F76" s="18" t="s">
        <v>374</v>
      </c>
      <c r="G76" s="46">
        <v>1236</v>
      </c>
      <c r="H76" s="18" t="s">
        <v>336</v>
      </c>
      <c r="I76" s="18" t="s">
        <v>336</v>
      </c>
      <c r="J76" s="82">
        <v>350</v>
      </c>
      <c r="K76" s="110"/>
      <c r="M76" s="7">
        <v>70</v>
      </c>
      <c r="N76" s="3" t="s">
        <v>97</v>
      </c>
    </row>
    <row r="77" spans="2:14" x14ac:dyDescent="0.25">
      <c r="B77" s="44"/>
      <c r="C77" s="50" t="s">
        <v>410</v>
      </c>
      <c r="D77" s="42" t="s">
        <v>312</v>
      </c>
      <c r="E77" s="47">
        <v>5883822000</v>
      </c>
      <c r="F77" s="44" t="s">
        <v>367</v>
      </c>
      <c r="G77" s="46">
        <v>3331</v>
      </c>
      <c r="H77" s="18" t="s">
        <v>329</v>
      </c>
      <c r="I77" s="18" t="s">
        <v>329</v>
      </c>
      <c r="J77" s="82">
        <v>400</v>
      </c>
      <c r="K77" s="110"/>
      <c r="M77" s="7">
        <v>71</v>
      </c>
      <c r="N77" s="3" t="s">
        <v>98</v>
      </c>
    </row>
    <row r="78" spans="2:14" x14ac:dyDescent="0.25">
      <c r="B78" s="44"/>
      <c r="C78" s="50" t="s">
        <v>348</v>
      </c>
      <c r="D78" s="42" t="s">
        <v>362</v>
      </c>
      <c r="E78" s="47">
        <v>5883849000</v>
      </c>
      <c r="F78" s="18" t="s">
        <v>371</v>
      </c>
      <c r="G78" s="46">
        <v>3330</v>
      </c>
      <c r="H78" s="18" t="s">
        <v>333</v>
      </c>
      <c r="I78" s="18" t="s">
        <v>333</v>
      </c>
      <c r="J78" s="82">
        <v>1350</v>
      </c>
      <c r="K78" s="110"/>
      <c r="M78" s="7">
        <v>72</v>
      </c>
      <c r="N78" s="3" t="s">
        <v>99</v>
      </c>
    </row>
    <row r="79" spans="2:14" x14ac:dyDescent="0.25">
      <c r="B79" s="44"/>
      <c r="C79" s="50" t="s">
        <v>353</v>
      </c>
      <c r="D79" s="42" t="s">
        <v>310</v>
      </c>
      <c r="E79" s="47">
        <v>5884250000</v>
      </c>
      <c r="F79" s="44" t="s">
        <v>376</v>
      </c>
      <c r="G79" s="46">
        <v>2310</v>
      </c>
      <c r="H79" s="18" t="s">
        <v>338</v>
      </c>
      <c r="I79" s="18" t="s">
        <v>338</v>
      </c>
      <c r="J79" s="82">
        <v>350</v>
      </c>
      <c r="K79" s="110"/>
      <c r="M79" s="7">
        <v>73</v>
      </c>
      <c r="N79" s="3" t="s">
        <v>100</v>
      </c>
    </row>
    <row r="80" spans="2:14" x14ac:dyDescent="0.25">
      <c r="B80" s="44"/>
      <c r="C80" s="50" t="s">
        <v>346</v>
      </c>
      <c r="D80" s="42" t="s">
        <v>361</v>
      </c>
      <c r="E80" s="47">
        <v>5883733000</v>
      </c>
      <c r="F80" s="44" t="s">
        <v>369</v>
      </c>
      <c r="G80" s="46">
        <v>3333</v>
      </c>
      <c r="H80" s="18" t="s">
        <v>331</v>
      </c>
      <c r="I80" s="18" t="s">
        <v>331</v>
      </c>
      <c r="J80" s="82">
        <v>2300</v>
      </c>
      <c r="K80" s="110"/>
      <c r="M80" s="7">
        <v>74</v>
      </c>
      <c r="N80" s="3" t="s">
        <v>101</v>
      </c>
    </row>
    <row r="81" spans="2:14" x14ac:dyDescent="0.25">
      <c r="B81" s="44"/>
      <c r="C81" s="50" t="s">
        <v>391</v>
      </c>
      <c r="D81" s="42" t="s">
        <v>389</v>
      </c>
      <c r="E81" s="74">
        <v>5880483000</v>
      </c>
      <c r="F81" s="18" t="s">
        <v>397</v>
      </c>
      <c r="G81" s="46">
        <v>1234</v>
      </c>
      <c r="H81" s="18" t="s">
        <v>388</v>
      </c>
      <c r="I81" s="18" t="s">
        <v>388</v>
      </c>
      <c r="J81" s="82">
        <v>1150</v>
      </c>
      <c r="K81" s="110"/>
      <c r="M81" s="7">
        <v>75</v>
      </c>
      <c r="N81" s="3" t="s">
        <v>102</v>
      </c>
    </row>
    <row r="82" spans="2:14" x14ac:dyDescent="0.25">
      <c r="B82" s="44"/>
      <c r="C82" s="50" t="s">
        <v>352</v>
      </c>
      <c r="D82" s="42" t="s">
        <v>307</v>
      </c>
      <c r="E82" s="47">
        <v>5881765000</v>
      </c>
      <c r="F82" s="44" t="s">
        <v>375</v>
      </c>
      <c r="G82" s="46">
        <v>2367</v>
      </c>
      <c r="H82" s="18" t="s">
        <v>337</v>
      </c>
      <c r="I82" s="18" t="s">
        <v>337</v>
      </c>
      <c r="J82" s="82">
        <v>150</v>
      </c>
      <c r="K82" s="110"/>
      <c r="M82" s="7">
        <v>76</v>
      </c>
      <c r="N82" s="3" t="s">
        <v>103</v>
      </c>
    </row>
    <row r="83" spans="2:14" x14ac:dyDescent="0.25">
      <c r="B83" s="44"/>
      <c r="C83" s="50" t="s">
        <v>411</v>
      </c>
      <c r="D83" s="42" t="s">
        <v>396</v>
      </c>
      <c r="E83" s="50">
        <v>1357654000</v>
      </c>
      <c r="F83" s="18" t="s">
        <v>398</v>
      </c>
      <c r="G83" s="46">
        <v>3312</v>
      </c>
      <c r="H83" s="18" t="s">
        <v>395</v>
      </c>
      <c r="I83" s="18" t="s">
        <v>395</v>
      </c>
      <c r="J83" s="82">
        <v>750</v>
      </c>
      <c r="K83" s="110"/>
      <c r="M83" s="7">
        <v>77</v>
      </c>
      <c r="N83" s="3" t="s">
        <v>104</v>
      </c>
    </row>
    <row r="84" spans="2:14" x14ac:dyDescent="0.25">
      <c r="B84" s="44"/>
      <c r="C84" s="50" t="s">
        <v>354</v>
      </c>
      <c r="D84" s="42" t="s">
        <v>288</v>
      </c>
      <c r="E84" s="47">
        <v>5883784000</v>
      </c>
      <c r="F84" s="44" t="s">
        <v>377</v>
      </c>
      <c r="G84" s="46">
        <v>3334</v>
      </c>
      <c r="H84" s="18" t="s">
        <v>339</v>
      </c>
      <c r="I84" s="18" t="s">
        <v>339</v>
      </c>
      <c r="J84" s="82">
        <v>2050</v>
      </c>
      <c r="K84" s="110"/>
      <c r="M84" s="7">
        <v>78</v>
      </c>
      <c r="N84" s="3" t="s">
        <v>105</v>
      </c>
    </row>
    <row r="85" spans="2:14" x14ac:dyDescent="0.25">
      <c r="B85" s="44"/>
      <c r="C85" s="50" t="s">
        <v>358</v>
      </c>
      <c r="D85" s="42" t="s">
        <v>281</v>
      </c>
      <c r="E85" s="47">
        <v>5883679000</v>
      </c>
      <c r="F85" s="44" t="s">
        <v>381</v>
      </c>
      <c r="G85" s="46">
        <v>2393</v>
      </c>
      <c r="H85" s="18" t="s">
        <v>343</v>
      </c>
      <c r="I85" s="18" t="s">
        <v>343</v>
      </c>
      <c r="J85" s="82">
        <v>500</v>
      </c>
      <c r="K85" s="110"/>
      <c r="M85" s="7">
        <v>79</v>
      </c>
      <c r="N85" s="3" t="s">
        <v>106</v>
      </c>
    </row>
    <row r="86" spans="2:14" x14ac:dyDescent="0.25">
      <c r="B86" s="44"/>
      <c r="C86" s="50" t="s">
        <v>356</v>
      </c>
      <c r="D86" s="42" t="s">
        <v>309</v>
      </c>
      <c r="E86" s="47">
        <v>2255987000</v>
      </c>
      <c r="F86" s="44" t="s">
        <v>379</v>
      </c>
      <c r="G86" s="46">
        <v>3332</v>
      </c>
      <c r="H86" s="18" t="s">
        <v>341</v>
      </c>
      <c r="I86" s="18" t="s">
        <v>341</v>
      </c>
      <c r="J86" s="82">
        <v>1300</v>
      </c>
      <c r="K86" s="110"/>
      <c r="M86" s="7">
        <v>80</v>
      </c>
      <c r="N86" s="3" t="s">
        <v>107</v>
      </c>
    </row>
    <row r="87" spans="2:14" x14ac:dyDescent="0.25">
      <c r="B87" s="44"/>
      <c r="C87" s="50" t="s">
        <v>412</v>
      </c>
      <c r="D87" s="42" t="s">
        <v>301</v>
      </c>
      <c r="E87" s="47">
        <v>5883628000</v>
      </c>
      <c r="F87" s="44" t="s">
        <v>399</v>
      </c>
      <c r="G87" s="46">
        <v>2390</v>
      </c>
      <c r="H87" s="18" t="s">
        <v>387</v>
      </c>
      <c r="I87" s="18" t="s">
        <v>387</v>
      </c>
      <c r="J87" s="82">
        <v>1050</v>
      </c>
      <c r="K87" s="110"/>
      <c r="M87" s="7">
        <v>81</v>
      </c>
      <c r="N87" s="3" t="s">
        <v>108</v>
      </c>
    </row>
    <row r="88" spans="2:14" x14ac:dyDescent="0.25">
      <c r="B88" s="44"/>
      <c r="C88" s="50" t="s">
        <v>357</v>
      </c>
      <c r="D88" s="29" t="s">
        <v>364</v>
      </c>
      <c r="E88" s="47">
        <v>1357557</v>
      </c>
      <c r="F88" s="18" t="s">
        <v>380</v>
      </c>
      <c r="G88" s="46">
        <v>3314</v>
      </c>
      <c r="H88" s="18" t="s">
        <v>342</v>
      </c>
      <c r="I88" s="18" t="s">
        <v>342</v>
      </c>
      <c r="J88" s="82">
        <v>1050</v>
      </c>
      <c r="K88" s="110"/>
      <c r="M88" s="7">
        <v>82</v>
      </c>
      <c r="N88" s="3" t="s">
        <v>109</v>
      </c>
    </row>
    <row r="89" spans="2:14" x14ac:dyDescent="0.25">
      <c r="B89" s="44"/>
      <c r="C89" s="49" t="s">
        <v>347</v>
      </c>
      <c r="D89" s="35" t="s">
        <v>305</v>
      </c>
      <c r="E89" s="49">
        <v>1332155000</v>
      </c>
      <c r="F89" s="35" t="s">
        <v>370</v>
      </c>
      <c r="G89" s="36">
        <v>1218</v>
      </c>
      <c r="H89" s="35" t="s">
        <v>332</v>
      </c>
      <c r="I89" s="35" t="s">
        <v>332</v>
      </c>
      <c r="J89" s="83">
        <v>650</v>
      </c>
      <c r="K89" s="110"/>
      <c r="M89" s="7">
        <v>83</v>
      </c>
      <c r="N89" s="3" t="s">
        <v>110</v>
      </c>
    </row>
    <row r="90" spans="2:14" x14ac:dyDescent="0.25">
      <c r="B90" s="44"/>
      <c r="C90" s="49" t="s">
        <v>407</v>
      </c>
      <c r="D90" s="35" t="s">
        <v>405</v>
      </c>
      <c r="E90" s="49">
        <v>1365851000</v>
      </c>
      <c r="F90" s="35" t="s">
        <v>406</v>
      </c>
      <c r="G90" s="36">
        <v>3335</v>
      </c>
      <c r="H90" s="35" t="s">
        <v>403</v>
      </c>
      <c r="I90" s="35" t="s">
        <v>403</v>
      </c>
      <c r="J90" s="83">
        <v>500</v>
      </c>
      <c r="K90" s="110"/>
      <c r="M90" s="7">
        <v>84</v>
      </c>
      <c r="N90" s="3" t="s">
        <v>111</v>
      </c>
    </row>
    <row r="91" spans="2:14" x14ac:dyDescent="0.25">
      <c r="B91" s="44"/>
      <c r="C91" s="49" t="s">
        <v>355</v>
      </c>
      <c r="D91" s="35" t="s">
        <v>311</v>
      </c>
      <c r="E91" s="49">
        <v>1357719</v>
      </c>
      <c r="F91" s="35" t="s">
        <v>378</v>
      </c>
      <c r="G91" s="36">
        <v>2391</v>
      </c>
      <c r="H91" s="35" t="s">
        <v>340</v>
      </c>
      <c r="I91" s="35" t="s">
        <v>340</v>
      </c>
      <c r="J91" s="83">
        <v>1550</v>
      </c>
      <c r="K91" s="110"/>
      <c r="M91" s="7">
        <v>85</v>
      </c>
      <c r="N91" s="3" t="s">
        <v>112</v>
      </c>
    </row>
    <row r="92" spans="2:14" x14ac:dyDescent="0.25">
      <c r="B92" s="44"/>
      <c r="C92" s="49" t="s">
        <v>359</v>
      </c>
      <c r="D92" s="35" t="s">
        <v>365</v>
      </c>
      <c r="E92" s="49">
        <v>5883903</v>
      </c>
      <c r="F92" s="35" t="s">
        <v>382</v>
      </c>
      <c r="G92" s="36">
        <v>2380</v>
      </c>
      <c r="H92" s="35" t="s">
        <v>344</v>
      </c>
      <c r="I92" s="35" t="s">
        <v>344</v>
      </c>
      <c r="J92" s="83">
        <v>400</v>
      </c>
      <c r="K92" s="110"/>
      <c r="M92" s="7">
        <v>86</v>
      </c>
      <c r="N92" s="3" t="s">
        <v>113</v>
      </c>
    </row>
    <row r="93" spans="2:14" x14ac:dyDescent="0.25">
      <c r="B93" s="44"/>
      <c r="C93" s="49" t="s">
        <v>351</v>
      </c>
      <c r="D93" s="35" t="s">
        <v>306</v>
      </c>
      <c r="E93" s="49">
        <v>1358561000</v>
      </c>
      <c r="F93" s="37" t="s">
        <v>374</v>
      </c>
      <c r="G93" s="36">
        <v>1236</v>
      </c>
      <c r="H93" s="37" t="s">
        <v>336</v>
      </c>
      <c r="I93" s="37" t="s">
        <v>336</v>
      </c>
      <c r="J93" s="83">
        <v>350</v>
      </c>
      <c r="K93" s="110"/>
      <c r="M93" s="7">
        <v>87</v>
      </c>
      <c r="N93" s="3" t="s">
        <v>114</v>
      </c>
    </row>
    <row r="94" spans="2:14" x14ac:dyDescent="0.25">
      <c r="B94" s="44"/>
      <c r="C94" s="49" t="s">
        <v>349</v>
      </c>
      <c r="D94" s="35" t="s">
        <v>308</v>
      </c>
      <c r="E94" s="49">
        <v>5881544000</v>
      </c>
      <c r="F94" s="37" t="s">
        <v>372</v>
      </c>
      <c r="G94" s="36">
        <v>3310</v>
      </c>
      <c r="H94" s="37" t="s">
        <v>334</v>
      </c>
      <c r="I94" s="37" t="s">
        <v>334</v>
      </c>
      <c r="J94" s="83">
        <v>150</v>
      </c>
      <c r="K94" s="110"/>
      <c r="M94" s="7">
        <v>88</v>
      </c>
      <c r="N94" s="3" t="s">
        <v>115</v>
      </c>
    </row>
    <row r="95" spans="2:14" x14ac:dyDescent="0.25">
      <c r="B95" s="44"/>
      <c r="C95" s="49" t="s">
        <v>409</v>
      </c>
      <c r="D95" s="35" t="s">
        <v>313</v>
      </c>
      <c r="E95" s="49">
        <v>5883610000</v>
      </c>
      <c r="F95" s="37" t="s">
        <v>368</v>
      </c>
      <c r="G95" s="36">
        <v>2392</v>
      </c>
      <c r="H95" s="37" t="s">
        <v>330</v>
      </c>
      <c r="I95" s="37" t="s">
        <v>330</v>
      </c>
      <c r="J95" s="83">
        <v>1100</v>
      </c>
      <c r="K95" s="110"/>
      <c r="M95" s="7">
        <v>89</v>
      </c>
      <c r="N95" s="3" t="s">
        <v>116</v>
      </c>
    </row>
    <row r="96" spans="2:14" x14ac:dyDescent="0.25">
      <c r="B96" s="44"/>
      <c r="C96" s="49" t="s">
        <v>354</v>
      </c>
      <c r="D96" s="35" t="s">
        <v>288</v>
      </c>
      <c r="E96" s="49">
        <v>5883784000</v>
      </c>
      <c r="F96" s="37" t="s">
        <v>377</v>
      </c>
      <c r="G96" s="36">
        <v>3334</v>
      </c>
      <c r="H96" s="37" t="s">
        <v>339</v>
      </c>
      <c r="I96" s="37" t="s">
        <v>339</v>
      </c>
      <c r="J96" s="83">
        <v>1750</v>
      </c>
      <c r="K96" s="110"/>
      <c r="M96" s="7">
        <v>90</v>
      </c>
      <c r="N96" s="3" t="s">
        <v>117</v>
      </c>
    </row>
    <row r="97" spans="2:14" x14ac:dyDescent="0.25">
      <c r="B97" s="44"/>
      <c r="C97" s="49" t="s">
        <v>391</v>
      </c>
      <c r="D97" s="37" t="s">
        <v>389</v>
      </c>
      <c r="E97" s="49">
        <v>5880483000</v>
      </c>
      <c r="F97" s="37" t="s">
        <v>390</v>
      </c>
      <c r="G97" s="36">
        <v>1234</v>
      </c>
      <c r="H97" s="35" t="s">
        <v>388</v>
      </c>
      <c r="I97" s="37" t="s">
        <v>388</v>
      </c>
      <c r="J97" s="83">
        <v>950</v>
      </c>
      <c r="K97" s="110"/>
      <c r="M97" s="7">
        <v>91</v>
      </c>
      <c r="N97" s="3" t="s">
        <v>118</v>
      </c>
    </row>
    <row r="98" spans="2:14" x14ac:dyDescent="0.25">
      <c r="B98" s="44"/>
      <c r="C98" s="49" t="s">
        <v>348</v>
      </c>
      <c r="D98" s="35" t="s">
        <v>362</v>
      </c>
      <c r="E98" s="49">
        <v>5883849000</v>
      </c>
      <c r="F98" s="37" t="s">
        <v>371</v>
      </c>
      <c r="G98" s="36">
        <v>3330</v>
      </c>
      <c r="H98" s="37" t="s">
        <v>333</v>
      </c>
      <c r="I98" s="37" t="s">
        <v>333</v>
      </c>
      <c r="J98" s="83">
        <v>1200</v>
      </c>
      <c r="K98" s="110"/>
      <c r="M98" s="7">
        <v>92</v>
      </c>
      <c r="N98" s="3" t="s">
        <v>119</v>
      </c>
    </row>
    <row r="99" spans="2:14" x14ac:dyDescent="0.25">
      <c r="B99" s="44"/>
      <c r="C99" s="49" t="s">
        <v>353</v>
      </c>
      <c r="D99" s="35" t="s">
        <v>310</v>
      </c>
      <c r="E99" s="49">
        <v>5884250000</v>
      </c>
      <c r="F99" s="37" t="s">
        <v>376</v>
      </c>
      <c r="G99" s="36">
        <v>2310</v>
      </c>
      <c r="H99" s="37" t="s">
        <v>338</v>
      </c>
      <c r="I99" s="37" t="s">
        <v>338</v>
      </c>
      <c r="J99" s="83">
        <v>350</v>
      </c>
      <c r="K99" s="110"/>
      <c r="M99" s="7">
        <v>93</v>
      </c>
      <c r="N99" s="3" t="s">
        <v>120</v>
      </c>
    </row>
    <row r="100" spans="2:14" x14ac:dyDescent="0.25">
      <c r="B100" s="44"/>
      <c r="C100" s="49" t="s">
        <v>410</v>
      </c>
      <c r="D100" s="35" t="s">
        <v>312</v>
      </c>
      <c r="E100" s="49">
        <v>5883822000</v>
      </c>
      <c r="F100" s="37" t="s">
        <v>367</v>
      </c>
      <c r="G100" s="36">
        <v>3331</v>
      </c>
      <c r="H100" s="37" t="s">
        <v>329</v>
      </c>
      <c r="I100" s="37" t="s">
        <v>329</v>
      </c>
      <c r="J100" s="83">
        <v>150</v>
      </c>
      <c r="K100" s="110"/>
      <c r="M100" s="7">
        <v>94</v>
      </c>
      <c r="N100" s="3" t="s">
        <v>121</v>
      </c>
    </row>
    <row r="101" spans="2:14" x14ac:dyDescent="0.25">
      <c r="B101" s="44"/>
      <c r="C101" s="49" t="s">
        <v>360</v>
      </c>
      <c r="D101" s="35" t="s">
        <v>366</v>
      </c>
      <c r="E101" s="49">
        <v>1357603</v>
      </c>
      <c r="F101" s="35" t="s">
        <v>383</v>
      </c>
      <c r="G101" s="36">
        <v>3313</v>
      </c>
      <c r="H101" s="35" t="s">
        <v>345</v>
      </c>
      <c r="I101" s="35" t="s">
        <v>345</v>
      </c>
      <c r="J101" s="83">
        <v>1500</v>
      </c>
      <c r="K101" s="110"/>
      <c r="M101" s="7">
        <v>95</v>
      </c>
      <c r="N101" s="3" t="s">
        <v>122</v>
      </c>
    </row>
    <row r="102" spans="2:14" x14ac:dyDescent="0.25">
      <c r="B102" s="44"/>
      <c r="C102" s="49" t="s">
        <v>356</v>
      </c>
      <c r="D102" s="35" t="s">
        <v>309</v>
      </c>
      <c r="E102" s="49">
        <v>2255987000</v>
      </c>
      <c r="F102" s="37" t="s">
        <v>379</v>
      </c>
      <c r="G102" s="36">
        <v>3332</v>
      </c>
      <c r="H102" s="37" t="s">
        <v>341</v>
      </c>
      <c r="I102" s="37" t="s">
        <v>341</v>
      </c>
      <c r="J102" s="83">
        <v>1300</v>
      </c>
      <c r="K102" s="110"/>
      <c r="M102" s="7">
        <v>96</v>
      </c>
      <c r="N102" s="3" t="s">
        <v>123</v>
      </c>
    </row>
    <row r="103" spans="2:14" x14ac:dyDescent="0.25">
      <c r="B103" s="44"/>
      <c r="C103" s="49" t="s">
        <v>352</v>
      </c>
      <c r="D103" s="35" t="s">
        <v>307</v>
      </c>
      <c r="E103" s="49">
        <v>5881765000</v>
      </c>
      <c r="F103" s="37" t="s">
        <v>375</v>
      </c>
      <c r="G103" s="36">
        <v>2367</v>
      </c>
      <c r="H103" s="37" t="s">
        <v>337</v>
      </c>
      <c r="I103" s="37" t="s">
        <v>337</v>
      </c>
      <c r="J103" s="83">
        <v>150</v>
      </c>
      <c r="K103" s="110"/>
      <c r="M103" s="7">
        <v>97</v>
      </c>
      <c r="N103" s="3" t="s">
        <v>124</v>
      </c>
    </row>
    <row r="104" spans="2:14" x14ac:dyDescent="0.25">
      <c r="B104" s="44"/>
      <c r="C104" s="49" t="s">
        <v>412</v>
      </c>
      <c r="D104" s="35" t="s">
        <v>301</v>
      </c>
      <c r="E104" s="49">
        <v>5883628000</v>
      </c>
      <c r="F104" s="37" t="s">
        <v>399</v>
      </c>
      <c r="G104" s="36">
        <v>2390</v>
      </c>
      <c r="H104" s="37" t="s">
        <v>387</v>
      </c>
      <c r="I104" s="37" t="s">
        <v>387</v>
      </c>
      <c r="J104" s="83">
        <v>1050</v>
      </c>
      <c r="K104" s="110"/>
      <c r="M104" s="7">
        <v>98</v>
      </c>
      <c r="N104" s="3" t="s">
        <v>125</v>
      </c>
    </row>
    <row r="105" spans="2:14" x14ac:dyDescent="0.25">
      <c r="B105" s="44"/>
      <c r="C105" s="49" t="s">
        <v>357</v>
      </c>
      <c r="D105" s="35" t="s">
        <v>364</v>
      </c>
      <c r="E105" s="49">
        <v>1357557</v>
      </c>
      <c r="F105" s="35" t="s">
        <v>380</v>
      </c>
      <c r="G105" s="36">
        <v>3314</v>
      </c>
      <c r="H105" s="35" t="s">
        <v>342</v>
      </c>
      <c r="I105" s="35" t="s">
        <v>342</v>
      </c>
      <c r="J105" s="83">
        <v>350</v>
      </c>
      <c r="K105" s="110"/>
      <c r="M105" s="7">
        <v>99</v>
      </c>
      <c r="N105" s="3" t="s">
        <v>126</v>
      </c>
    </row>
    <row r="106" spans="2:14" x14ac:dyDescent="0.25">
      <c r="B106" s="44"/>
      <c r="C106" s="49" t="s">
        <v>358</v>
      </c>
      <c r="D106" s="35" t="s">
        <v>281</v>
      </c>
      <c r="E106" s="49">
        <v>5883679000</v>
      </c>
      <c r="F106" s="35" t="s">
        <v>381</v>
      </c>
      <c r="G106" s="36">
        <v>2393</v>
      </c>
      <c r="H106" s="35" t="s">
        <v>343</v>
      </c>
      <c r="I106" s="37" t="s">
        <v>343</v>
      </c>
      <c r="J106" s="83">
        <v>350</v>
      </c>
      <c r="K106" s="110"/>
      <c r="M106" s="7">
        <v>100</v>
      </c>
      <c r="N106" s="3" t="s">
        <v>127</v>
      </c>
    </row>
    <row r="107" spans="2:14" x14ac:dyDescent="0.25">
      <c r="B107" s="44"/>
      <c r="C107" s="50" t="s">
        <v>355</v>
      </c>
      <c r="D107" s="42" t="s">
        <v>311</v>
      </c>
      <c r="E107" s="47">
        <v>1357719</v>
      </c>
      <c r="F107" s="18" t="s">
        <v>378</v>
      </c>
      <c r="G107" s="46">
        <v>2391</v>
      </c>
      <c r="H107" s="18" t="s">
        <v>340</v>
      </c>
      <c r="I107" s="18" t="s">
        <v>340</v>
      </c>
      <c r="J107" s="82">
        <v>1550</v>
      </c>
      <c r="K107" s="110"/>
      <c r="M107" s="7">
        <v>101</v>
      </c>
      <c r="N107" s="3" t="s">
        <v>128</v>
      </c>
    </row>
    <row r="108" spans="2:14" x14ac:dyDescent="0.25">
      <c r="B108" s="44"/>
      <c r="C108" s="50" t="s">
        <v>346</v>
      </c>
      <c r="D108" s="42" t="s">
        <v>361</v>
      </c>
      <c r="E108" s="47">
        <v>5883733000</v>
      </c>
      <c r="F108" s="44" t="s">
        <v>369</v>
      </c>
      <c r="G108" s="46">
        <v>3333</v>
      </c>
      <c r="H108" s="18" t="s">
        <v>331</v>
      </c>
      <c r="I108" s="18" t="s">
        <v>331</v>
      </c>
      <c r="J108" s="82">
        <v>4600</v>
      </c>
      <c r="K108" s="110"/>
      <c r="M108" s="7">
        <v>102</v>
      </c>
      <c r="N108" s="3" t="s">
        <v>129</v>
      </c>
    </row>
    <row r="109" spans="2:14" x14ac:dyDescent="0.25">
      <c r="B109" s="44"/>
      <c r="C109" s="50" t="s">
        <v>347</v>
      </c>
      <c r="D109" s="42" t="s">
        <v>305</v>
      </c>
      <c r="E109" s="47">
        <v>1332155000</v>
      </c>
      <c r="F109" s="44" t="s">
        <v>370</v>
      </c>
      <c r="G109" s="46">
        <v>1218</v>
      </c>
      <c r="H109" s="18" t="s">
        <v>332</v>
      </c>
      <c r="I109" s="18" t="s">
        <v>332</v>
      </c>
      <c r="J109" s="82">
        <v>500</v>
      </c>
      <c r="K109" s="110"/>
      <c r="M109" s="7">
        <v>103</v>
      </c>
      <c r="N109" s="3" t="s">
        <v>130</v>
      </c>
    </row>
    <row r="110" spans="2:14" x14ac:dyDescent="0.25">
      <c r="B110" s="44"/>
      <c r="C110" s="50" t="s">
        <v>409</v>
      </c>
      <c r="D110" s="42" t="s">
        <v>313</v>
      </c>
      <c r="E110" s="47">
        <v>5883610000</v>
      </c>
      <c r="F110" s="44" t="s">
        <v>368</v>
      </c>
      <c r="G110" s="46">
        <v>2392</v>
      </c>
      <c r="H110" s="18" t="s">
        <v>330</v>
      </c>
      <c r="I110" s="18" t="s">
        <v>330</v>
      </c>
      <c r="J110" s="82">
        <v>1100</v>
      </c>
      <c r="K110" s="110"/>
      <c r="M110" s="7">
        <v>104</v>
      </c>
      <c r="N110" s="3" t="s">
        <v>131</v>
      </c>
    </row>
    <row r="111" spans="2:14" x14ac:dyDescent="0.25">
      <c r="B111" s="44"/>
      <c r="C111" s="50" t="s">
        <v>357</v>
      </c>
      <c r="D111" s="29" t="s">
        <v>364</v>
      </c>
      <c r="E111" s="47">
        <v>1357557</v>
      </c>
      <c r="F111" s="18" t="s">
        <v>380</v>
      </c>
      <c r="G111" s="46">
        <v>3314</v>
      </c>
      <c r="H111" s="18" t="s">
        <v>342</v>
      </c>
      <c r="I111" s="18" t="s">
        <v>342</v>
      </c>
      <c r="J111" s="82">
        <v>350</v>
      </c>
      <c r="K111" s="110"/>
      <c r="M111" s="7">
        <v>105</v>
      </c>
      <c r="N111" s="3" t="s">
        <v>132</v>
      </c>
    </row>
    <row r="112" spans="2:14" x14ac:dyDescent="0.25">
      <c r="B112" s="44"/>
      <c r="C112" s="50" t="s">
        <v>356</v>
      </c>
      <c r="D112" s="42" t="s">
        <v>309</v>
      </c>
      <c r="E112" s="47">
        <v>2255987000</v>
      </c>
      <c r="F112" s="44" t="s">
        <v>379</v>
      </c>
      <c r="G112" s="46">
        <v>3332</v>
      </c>
      <c r="H112" s="18" t="s">
        <v>341</v>
      </c>
      <c r="I112" s="18" t="s">
        <v>341</v>
      </c>
      <c r="J112" s="82">
        <v>950</v>
      </c>
      <c r="K112" s="110"/>
      <c r="M112" s="7">
        <v>106</v>
      </c>
      <c r="N112" s="3" t="s">
        <v>133</v>
      </c>
    </row>
    <row r="113" spans="2:14" x14ac:dyDescent="0.25">
      <c r="B113" s="44"/>
      <c r="C113" s="50" t="s">
        <v>353</v>
      </c>
      <c r="D113" s="42" t="s">
        <v>310</v>
      </c>
      <c r="E113" s="47">
        <v>5884250000</v>
      </c>
      <c r="F113" s="44" t="s">
        <v>376</v>
      </c>
      <c r="G113" s="46">
        <v>2310</v>
      </c>
      <c r="H113" s="18" t="s">
        <v>338</v>
      </c>
      <c r="I113" s="18" t="s">
        <v>338</v>
      </c>
      <c r="J113" s="82">
        <v>350</v>
      </c>
      <c r="K113" s="110"/>
      <c r="M113" s="7">
        <v>107</v>
      </c>
      <c r="N113" s="3" t="s">
        <v>134</v>
      </c>
    </row>
    <row r="114" spans="2:14" x14ac:dyDescent="0.25">
      <c r="B114" s="44"/>
      <c r="C114" s="50" t="s">
        <v>348</v>
      </c>
      <c r="D114" s="42" t="s">
        <v>362</v>
      </c>
      <c r="E114" s="47">
        <v>5883849000</v>
      </c>
      <c r="F114" s="18" t="s">
        <v>371</v>
      </c>
      <c r="G114" s="46">
        <v>3330</v>
      </c>
      <c r="H114" s="18" t="s">
        <v>333</v>
      </c>
      <c r="I114" s="18" t="s">
        <v>333</v>
      </c>
      <c r="J114" s="82">
        <v>950</v>
      </c>
      <c r="K114" s="110"/>
      <c r="M114" s="7">
        <v>108</v>
      </c>
      <c r="N114" s="3" t="s">
        <v>135</v>
      </c>
    </row>
    <row r="115" spans="2:14" x14ac:dyDescent="0.25">
      <c r="B115" s="44"/>
      <c r="C115" s="50" t="s">
        <v>391</v>
      </c>
      <c r="D115" s="42" t="s">
        <v>389</v>
      </c>
      <c r="E115" s="74">
        <v>5880483000</v>
      </c>
      <c r="F115" s="18" t="s">
        <v>397</v>
      </c>
      <c r="G115" s="46">
        <v>1234</v>
      </c>
      <c r="H115" s="18" t="s">
        <v>388</v>
      </c>
      <c r="I115" s="18" t="s">
        <v>388</v>
      </c>
      <c r="J115" s="82">
        <v>1550</v>
      </c>
      <c r="K115" s="110"/>
      <c r="M115" s="7">
        <v>109</v>
      </c>
      <c r="N115" s="3" t="s">
        <v>136</v>
      </c>
    </row>
    <row r="116" spans="2:14" x14ac:dyDescent="0.25">
      <c r="B116" s="44"/>
      <c r="C116" s="50" t="s">
        <v>407</v>
      </c>
      <c r="D116" s="29" t="s">
        <v>405</v>
      </c>
      <c r="E116" s="50">
        <v>1365851000</v>
      </c>
      <c r="F116" s="29" t="s">
        <v>406</v>
      </c>
      <c r="G116" s="43">
        <v>3335</v>
      </c>
      <c r="H116" s="18" t="s">
        <v>403</v>
      </c>
      <c r="I116" s="18" t="s">
        <v>403</v>
      </c>
      <c r="J116" s="82">
        <v>250</v>
      </c>
      <c r="K116" s="110"/>
      <c r="M116" s="7">
        <v>110</v>
      </c>
      <c r="N116" s="3" t="s">
        <v>137</v>
      </c>
    </row>
    <row r="117" spans="2:14" x14ac:dyDescent="0.25">
      <c r="B117" s="44"/>
      <c r="C117" s="50" t="s">
        <v>354</v>
      </c>
      <c r="D117" s="42" t="s">
        <v>288</v>
      </c>
      <c r="E117" s="47">
        <v>5883784000</v>
      </c>
      <c r="F117" s="44" t="s">
        <v>377</v>
      </c>
      <c r="G117" s="46">
        <v>3334</v>
      </c>
      <c r="H117" s="18" t="s">
        <v>339</v>
      </c>
      <c r="I117" s="18" t="s">
        <v>339</v>
      </c>
      <c r="J117" s="82">
        <v>1750</v>
      </c>
      <c r="K117" s="110"/>
      <c r="M117" s="7">
        <v>111</v>
      </c>
      <c r="N117" s="3" t="s">
        <v>138</v>
      </c>
    </row>
    <row r="118" spans="2:14" x14ac:dyDescent="0.25">
      <c r="B118" s="44"/>
      <c r="C118" s="50" t="s">
        <v>352</v>
      </c>
      <c r="D118" s="42" t="s">
        <v>307</v>
      </c>
      <c r="E118" s="47">
        <v>5881765000</v>
      </c>
      <c r="F118" s="44" t="s">
        <v>375</v>
      </c>
      <c r="G118" s="46">
        <v>2367</v>
      </c>
      <c r="H118" s="18" t="s">
        <v>337</v>
      </c>
      <c r="I118" s="18" t="s">
        <v>337</v>
      </c>
      <c r="J118" s="82">
        <v>150</v>
      </c>
      <c r="K118" s="110"/>
      <c r="M118" s="7">
        <v>112</v>
      </c>
      <c r="N118" s="3" t="s">
        <v>139</v>
      </c>
    </row>
    <row r="119" spans="2:14" x14ac:dyDescent="0.25">
      <c r="B119" s="44"/>
      <c r="C119" s="49" t="s">
        <v>355</v>
      </c>
      <c r="D119" s="35" t="s">
        <v>311</v>
      </c>
      <c r="E119" s="49">
        <v>1357719</v>
      </c>
      <c r="F119" s="37" t="s">
        <v>378</v>
      </c>
      <c r="G119" s="36">
        <v>2391</v>
      </c>
      <c r="H119" s="37" t="s">
        <v>340</v>
      </c>
      <c r="I119" s="37" t="s">
        <v>340</v>
      </c>
      <c r="J119" s="83">
        <v>1300</v>
      </c>
      <c r="K119" s="110"/>
      <c r="M119" s="7">
        <v>113</v>
      </c>
      <c r="N119" s="3" t="s">
        <v>140</v>
      </c>
    </row>
    <row r="120" spans="2:14" x14ac:dyDescent="0.25">
      <c r="B120" s="44"/>
      <c r="C120" s="49" t="s">
        <v>407</v>
      </c>
      <c r="D120" s="35" t="s">
        <v>405</v>
      </c>
      <c r="E120" s="49">
        <v>1365851000</v>
      </c>
      <c r="F120" s="35" t="s">
        <v>406</v>
      </c>
      <c r="G120" s="36">
        <v>3335</v>
      </c>
      <c r="H120" s="35" t="s">
        <v>403</v>
      </c>
      <c r="I120" s="35" t="s">
        <v>403</v>
      </c>
      <c r="J120" s="83">
        <v>250</v>
      </c>
      <c r="K120" s="110"/>
      <c r="M120" s="7">
        <v>114</v>
      </c>
      <c r="N120" s="3" t="s">
        <v>141</v>
      </c>
    </row>
    <row r="121" spans="2:14" x14ac:dyDescent="0.25">
      <c r="B121" s="44"/>
      <c r="C121" s="49" t="s">
        <v>410</v>
      </c>
      <c r="D121" s="35" t="s">
        <v>312</v>
      </c>
      <c r="E121" s="49">
        <v>5883822000</v>
      </c>
      <c r="F121" s="37" t="s">
        <v>367</v>
      </c>
      <c r="G121" s="36">
        <v>3331</v>
      </c>
      <c r="H121" s="37" t="s">
        <v>329</v>
      </c>
      <c r="I121" s="37" t="s">
        <v>329</v>
      </c>
      <c r="J121" s="83">
        <v>300</v>
      </c>
      <c r="K121" s="110"/>
      <c r="M121" s="7">
        <v>115</v>
      </c>
      <c r="N121" s="3" t="s">
        <v>142</v>
      </c>
    </row>
    <row r="122" spans="2:14" x14ac:dyDescent="0.25">
      <c r="B122" s="44"/>
      <c r="C122" s="49" t="s">
        <v>409</v>
      </c>
      <c r="D122" s="35" t="s">
        <v>313</v>
      </c>
      <c r="E122" s="49">
        <v>5883610000</v>
      </c>
      <c r="F122" s="37" t="s">
        <v>368</v>
      </c>
      <c r="G122" s="36">
        <v>2392</v>
      </c>
      <c r="H122" s="37" t="s">
        <v>330</v>
      </c>
      <c r="I122" s="37" t="s">
        <v>330</v>
      </c>
      <c r="J122" s="83">
        <v>1100</v>
      </c>
      <c r="K122" s="110"/>
      <c r="M122" s="7">
        <v>116</v>
      </c>
      <c r="N122" s="3" t="s">
        <v>143</v>
      </c>
    </row>
    <row r="123" spans="2:14" x14ac:dyDescent="0.25">
      <c r="B123" s="44"/>
      <c r="C123" s="49" t="s">
        <v>348</v>
      </c>
      <c r="D123" s="35" t="s">
        <v>362</v>
      </c>
      <c r="E123" s="49">
        <v>5883849000</v>
      </c>
      <c r="F123" s="37" t="s">
        <v>371</v>
      </c>
      <c r="G123" s="36">
        <v>3330</v>
      </c>
      <c r="H123" s="37" t="s">
        <v>333</v>
      </c>
      <c r="I123" s="37" t="s">
        <v>333</v>
      </c>
      <c r="J123" s="83">
        <v>800</v>
      </c>
      <c r="K123" s="110"/>
      <c r="M123" s="7">
        <v>117</v>
      </c>
      <c r="N123" s="3" t="s">
        <v>144</v>
      </c>
    </row>
    <row r="124" spans="2:14" x14ac:dyDescent="0.25">
      <c r="B124" s="44"/>
      <c r="C124" s="49" t="s">
        <v>346</v>
      </c>
      <c r="D124" s="35" t="s">
        <v>361</v>
      </c>
      <c r="E124" s="49">
        <v>5883733000</v>
      </c>
      <c r="F124" s="37" t="s">
        <v>369</v>
      </c>
      <c r="G124" s="36">
        <v>3333</v>
      </c>
      <c r="H124" s="37" t="s">
        <v>331</v>
      </c>
      <c r="I124" s="37" t="s">
        <v>331</v>
      </c>
      <c r="J124" s="83">
        <v>2300</v>
      </c>
      <c r="K124" s="110"/>
      <c r="M124" s="7">
        <v>118</v>
      </c>
      <c r="N124" s="3" t="s">
        <v>145</v>
      </c>
    </row>
    <row r="125" spans="2:14" x14ac:dyDescent="0.25">
      <c r="B125" s="44"/>
      <c r="C125" s="49" t="s">
        <v>352</v>
      </c>
      <c r="D125" s="35" t="s">
        <v>307</v>
      </c>
      <c r="E125" s="49">
        <v>5881765000</v>
      </c>
      <c r="F125" s="37" t="s">
        <v>375</v>
      </c>
      <c r="G125" s="36">
        <v>2367</v>
      </c>
      <c r="H125" s="37" t="s">
        <v>337</v>
      </c>
      <c r="I125" s="37" t="s">
        <v>337</v>
      </c>
      <c r="J125" s="83">
        <v>150</v>
      </c>
      <c r="K125" s="110"/>
      <c r="M125" s="7">
        <v>119</v>
      </c>
      <c r="N125" s="3" t="s">
        <v>146</v>
      </c>
    </row>
    <row r="126" spans="2:14" x14ac:dyDescent="0.25">
      <c r="B126" s="44"/>
      <c r="C126" s="49" t="s">
        <v>353</v>
      </c>
      <c r="D126" s="35" t="s">
        <v>310</v>
      </c>
      <c r="E126" s="49">
        <v>5884250000</v>
      </c>
      <c r="F126" s="37" t="s">
        <v>376</v>
      </c>
      <c r="G126" s="36">
        <v>2310</v>
      </c>
      <c r="H126" s="37" t="s">
        <v>338</v>
      </c>
      <c r="I126" s="37" t="s">
        <v>338</v>
      </c>
      <c r="J126" s="83">
        <v>350</v>
      </c>
      <c r="K126" s="110"/>
      <c r="M126" s="7">
        <v>120</v>
      </c>
      <c r="N126" s="3" t="s">
        <v>147</v>
      </c>
    </row>
    <row r="127" spans="2:14" x14ac:dyDescent="0.25">
      <c r="B127" s="44"/>
      <c r="C127" s="49" t="s">
        <v>357</v>
      </c>
      <c r="D127" s="35" t="s">
        <v>364</v>
      </c>
      <c r="E127" s="49">
        <v>1357557</v>
      </c>
      <c r="F127" s="37" t="s">
        <v>380</v>
      </c>
      <c r="G127" s="36">
        <v>3314</v>
      </c>
      <c r="H127" s="37" t="s">
        <v>342</v>
      </c>
      <c r="I127" s="37" t="s">
        <v>342</v>
      </c>
      <c r="J127" s="83">
        <v>150</v>
      </c>
      <c r="K127" s="110"/>
      <c r="M127" s="7">
        <v>121</v>
      </c>
      <c r="N127" s="3" t="s">
        <v>148</v>
      </c>
    </row>
    <row r="128" spans="2:14" x14ac:dyDescent="0.25">
      <c r="B128" s="44"/>
      <c r="C128" s="49" t="s">
        <v>356</v>
      </c>
      <c r="D128" s="35" t="s">
        <v>309</v>
      </c>
      <c r="E128" s="49">
        <v>2255987000</v>
      </c>
      <c r="F128" s="37" t="s">
        <v>379</v>
      </c>
      <c r="G128" s="36">
        <v>3332</v>
      </c>
      <c r="H128" s="37" t="s">
        <v>341</v>
      </c>
      <c r="I128" s="37" t="s">
        <v>341</v>
      </c>
      <c r="J128" s="83">
        <v>800</v>
      </c>
      <c r="K128" s="110"/>
      <c r="M128" s="7">
        <v>122</v>
      </c>
      <c r="N128" s="3" t="s">
        <v>149</v>
      </c>
    </row>
    <row r="129" spans="2:14" x14ac:dyDescent="0.25">
      <c r="B129" s="44"/>
      <c r="C129" s="49" t="s">
        <v>354</v>
      </c>
      <c r="D129" s="35" t="s">
        <v>288</v>
      </c>
      <c r="E129" s="49">
        <v>5883784000</v>
      </c>
      <c r="F129" s="37" t="s">
        <v>377</v>
      </c>
      <c r="G129" s="37">
        <v>3334</v>
      </c>
      <c r="H129" s="37" t="s">
        <v>339</v>
      </c>
      <c r="I129" s="37" t="s">
        <v>339</v>
      </c>
      <c r="J129" s="83">
        <v>1750</v>
      </c>
      <c r="K129" s="110"/>
      <c r="M129" s="7">
        <v>123</v>
      </c>
      <c r="N129" s="3" t="s">
        <v>150</v>
      </c>
    </row>
    <row r="130" spans="2:14" x14ac:dyDescent="0.25">
      <c r="B130" s="44"/>
      <c r="C130" s="49" t="s">
        <v>347</v>
      </c>
      <c r="D130" s="35" t="s">
        <v>305</v>
      </c>
      <c r="E130" s="49">
        <v>1332155000</v>
      </c>
      <c r="F130" s="35" t="s">
        <v>370</v>
      </c>
      <c r="G130" s="37">
        <v>1218</v>
      </c>
      <c r="H130" s="35" t="s">
        <v>332</v>
      </c>
      <c r="I130" s="35" t="s">
        <v>332</v>
      </c>
      <c r="J130" s="83">
        <v>500</v>
      </c>
      <c r="K130" s="110"/>
      <c r="M130" s="7">
        <v>124</v>
      </c>
      <c r="N130" s="3" t="s">
        <v>151</v>
      </c>
    </row>
    <row r="131" spans="2:14" x14ac:dyDescent="0.25">
      <c r="B131" s="44"/>
      <c r="C131" s="49" t="s">
        <v>391</v>
      </c>
      <c r="D131" s="35" t="s">
        <v>389</v>
      </c>
      <c r="E131" s="49">
        <v>5880483000</v>
      </c>
      <c r="F131" s="37" t="s">
        <v>397</v>
      </c>
      <c r="G131" s="37">
        <v>1234</v>
      </c>
      <c r="H131" s="37" t="s">
        <v>388</v>
      </c>
      <c r="I131" s="37" t="s">
        <v>388</v>
      </c>
      <c r="J131" s="83">
        <v>650</v>
      </c>
      <c r="K131" s="110"/>
      <c r="M131" s="7">
        <v>125</v>
      </c>
      <c r="N131" s="3" t="s">
        <v>152</v>
      </c>
    </row>
    <row r="132" spans="2:14" x14ac:dyDescent="0.25">
      <c r="B132" s="44"/>
      <c r="C132" s="47" t="s">
        <v>407</v>
      </c>
      <c r="D132" s="42" t="s">
        <v>405</v>
      </c>
      <c r="E132" s="47">
        <v>1365851000</v>
      </c>
      <c r="F132" s="42" t="s">
        <v>406</v>
      </c>
      <c r="G132" s="44">
        <v>3335</v>
      </c>
      <c r="H132" s="42" t="s">
        <v>403</v>
      </c>
      <c r="I132" s="42" t="s">
        <v>403</v>
      </c>
      <c r="J132" s="84">
        <v>250</v>
      </c>
      <c r="K132" s="110"/>
      <c r="M132" s="7">
        <v>126</v>
      </c>
      <c r="N132" s="3" t="s">
        <v>153</v>
      </c>
    </row>
    <row r="133" spans="2:14" ht="14.45" customHeight="1" x14ac:dyDescent="0.25">
      <c r="B133" s="44"/>
      <c r="C133" s="47" t="s">
        <v>413</v>
      </c>
      <c r="D133" s="42" t="s">
        <v>389</v>
      </c>
      <c r="E133" s="47">
        <v>5880483000</v>
      </c>
      <c r="F133" s="42" t="s">
        <v>397</v>
      </c>
      <c r="G133" s="44">
        <v>1234</v>
      </c>
      <c r="H133" s="42" t="s">
        <v>388</v>
      </c>
      <c r="I133" s="42" t="s">
        <v>388</v>
      </c>
      <c r="J133" s="84">
        <v>650</v>
      </c>
      <c r="K133" s="110"/>
      <c r="M133" s="7">
        <v>127</v>
      </c>
      <c r="N133" s="3" t="s">
        <v>154</v>
      </c>
    </row>
    <row r="134" spans="2:14" x14ac:dyDescent="0.25">
      <c r="B134" s="44"/>
      <c r="C134" s="47" t="s">
        <v>414</v>
      </c>
      <c r="D134" s="42" t="s">
        <v>301</v>
      </c>
      <c r="E134" s="47">
        <v>5883628000</v>
      </c>
      <c r="F134" s="42" t="s">
        <v>399</v>
      </c>
      <c r="G134" s="44">
        <v>2390</v>
      </c>
      <c r="H134" s="42" t="s">
        <v>387</v>
      </c>
      <c r="I134" s="42" t="s">
        <v>387</v>
      </c>
      <c r="J134" s="84">
        <v>3150</v>
      </c>
      <c r="K134" s="110"/>
      <c r="M134" s="7">
        <v>128</v>
      </c>
      <c r="N134" s="3" t="s">
        <v>155</v>
      </c>
    </row>
    <row r="135" spans="2:14" x14ac:dyDescent="0.25">
      <c r="B135" s="44"/>
      <c r="C135" s="47" t="s">
        <v>415</v>
      </c>
      <c r="D135" s="42" t="s">
        <v>364</v>
      </c>
      <c r="E135" s="47">
        <v>1357557</v>
      </c>
      <c r="F135" s="42" t="s">
        <v>380</v>
      </c>
      <c r="G135" s="44">
        <v>3314</v>
      </c>
      <c r="H135" s="42" t="s">
        <v>342</v>
      </c>
      <c r="I135" s="42" t="s">
        <v>342</v>
      </c>
      <c r="J135" s="84">
        <v>150</v>
      </c>
      <c r="K135" s="110"/>
      <c r="M135" s="7">
        <v>129</v>
      </c>
      <c r="N135" s="3" t="s">
        <v>156</v>
      </c>
    </row>
    <row r="136" spans="2:14" x14ac:dyDescent="0.25">
      <c r="B136" s="44"/>
      <c r="C136" s="47" t="s">
        <v>416</v>
      </c>
      <c r="D136" s="42" t="s">
        <v>307</v>
      </c>
      <c r="E136" s="47">
        <v>5881765000</v>
      </c>
      <c r="F136" s="42" t="s">
        <v>375</v>
      </c>
      <c r="G136" s="44">
        <v>2367</v>
      </c>
      <c r="H136" s="42" t="s">
        <v>337</v>
      </c>
      <c r="I136" s="42" t="s">
        <v>337</v>
      </c>
      <c r="J136" s="84">
        <v>150</v>
      </c>
      <c r="K136" s="110"/>
      <c r="M136" s="7">
        <v>130</v>
      </c>
      <c r="N136" s="3" t="s">
        <v>157</v>
      </c>
    </row>
    <row r="137" spans="2:14" x14ac:dyDescent="0.25">
      <c r="B137" s="44"/>
      <c r="C137" s="47" t="s">
        <v>417</v>
      </c>
      <c r="D137" s="42" t="s">
        <v>288</v>
      </c>
      <c r="E137" s="47">
        <v>5883784000</v>
      </c>
      <c r="F137" s="42" t="s">
        <v>377</v>
      </c>
      <c r="G137" s="44">
        <v>3334</v>
      </c>
      <c r="H137" s="42" t="s">
        <v>339</v>
      </c>
      <c r="I137" s="42" t="s">
        <v>339</v>
      </c>
      <c r="J137" s="84">
        <v>1750</v>
      </c>
      <c r="K137" s="110"/>
      <c r="M137" s="7">
        <v>131</v>
      </c>
      <c r="N137" s="3" t="s">
        <v>158</v>
      </c>
    </row>
    <row r="138" spans="2:14" x14ac:dyDescent="0.25">
      <c r="B138" s="44"/>
      <c r="C138" s="47" t="s">
        <v>418</v>
      </c>
      <c r="D138" s="42" t="s">
        <v>362</v>
      </c>
      <c r="E138" s="47">
        <v>5883849000</v>
      </c>
      <c r="F138" s="42" t="s">
        <v>371</v>
      </c>
      <c r="G138" s="44">
        <v>3330</v>
      </c>
      <c r="H138" s="42" t="s">
        <v>333</v>
      </c>
      <c r="I138" s="42" t="s">
        <v>333</v>
      </c>
      <c r="J138" s="84">
        <v>800</v>
      </c>
      <c r="K138" s="110"/>
      <c r="M138" s="7">
        <v>132</v>
      </c>
      <c r="N138" s="3" t="s">
        <v>159</v>
      </c>
    </row>
    <row r="139" spans="2:14" x14ac:dyDescent="0.25">
      <c r="B139" s="44"/>
      <c r="C139" s="47" t="s">
        <v>419</v>
      </c>
      <c r="D139" s="42" t="s">
        <v>305</v>
      </c>
      <c r="E139" s="47">
        <v>1332155000</v>
      </c>
      <c r="F139" s="42" t="s">
        <v>370</v>
      </c>
      <c r="G139" s="44">
        <v>1218</v>
      </c>
      <c r="H139" s="42" t="s">
        <v>332</v>
      </c>
      <c r="I139" s="42" t="s">
        <v>332</v>
      </c>
      <c r="J139" s="84">
        <v>350</v>
      </c>
      <c r="K139" s="110"/>
      <c r="M139" s="7">
        <v>133</v>
      </c>
      <c r="N139" s="3" t="s">
        <v>160</v>
      </c>
    </row>
    <row r="140" spans="2:14" x14ac:dyDescent="0.25">
      <c r="B140" s="44"/>
      <c r="C140" s="47" t="s">
        <v>420</v>
      </c>
      <c r="D140" s="42" t="s">
        <v>313</v>
      </c>
      <c r="E140" s="47">
        <v>5883610000</v>
      </c>
      <c r="F140" s="42" t="s">
        <v>368</v>
      </c>
      <c r="G140" s="44">
        <v>2392</v>
      </c>
      <c r="H140" s="42" t="s">
        <v>330</v>
      </c>
      <c r="I140" s="42" t="s">
        <v>330</v>
      </c>
      <c r="J140" s="84">
        <v>1100</v>
      </c>
      <c r="K140" s="110"/>
      <c r="M140" s="7">
        <v>134</v>
      </c>
      <c r="N140" s="3" t="s">
        <v>161</v>
      </c>
    </row>
    <row r="141" spans="2:14" x14ac:dyDescent="0.25">
      <c r="B141" s="44"/>
      <c r="C141" s="47" t="s">
        <v>421</v>
      </c>
      <c r="D141" s="42" t="s">
        <v>311</v>
      </c>
      <c r="E141" s="47">
        <v>1357719</v>
      </c>
      <c r="F141" s="42" t="s">
        <v>378</v>
      </c>
      <c r="G141" s="44">
        <v>2391</v>
      </c>
      <c r="H141" s="42" t="s">
        <v>340</v>
      </c>
      <c r="I141" s="42" t="s">
        <v>340</v>
      </c>
      <c r="J141" s="84">
        <v>1300</v>
      </c>
      <c r="K141" s="110"/>
      <c r="M141" s="7">
        <v>135</v>
      </c>
      <c r="N141" s="3" t="s">
        <v>162</v>
      </c>
    </row>
    <row r="142" spans="2:14" x14ac:dyDescent="0.25">
      <c r="B142" s="44"/>
      <c r="C142" s="47" t="s">
        <v>422</v>
      </c>
      <c r="D142" s="42" t="s">
        <v>309</v>
      </c>
      <c r="E142" s="47">
        <v>2255987000</v>
      </c>
      <c r="F142" s="42" t="s">
        <v>379</v>
      </c>
      <c r="G142" s="44">
        <v>3332</v>
      </c>
      <c r="H142" s="42" t="s">
        <v>341</v>
      </c>
      <c r="I142" s="42" t="s">
        <v>341</v>
      </c>
      <c r="J142" s="84">
        <v>800</v>
      </c>
      <c r="K142" s="110"/>
      <c r="M142" s="7">
        <v>136</v>
      </c>
      <c r="N142" s="3" t="s">
        <v>163</v>
      </c>
    </row>
    <row r="143" spans="2:14" x14ac:dyDescent="0.25">
      <c r="B143" s="44"/>
      <c r="C143" s="47" t="s">
        <v>423</v>
      </c>
      <c r="D143" s="42" t="s">
        <v>312</v>
      </c>
      <c r="E143" s="47">
        <v>5883822000</v>
      </c>
      <c r="F143" s="42" t="s">
        <v>367</v>
      </c>
      <c r="G143" s="44">
        <v>3331</v>
      </c>
      <c r="H143" s="42" t="s">
        <v>329</v>
      </c>
      <c r="I143" s="42" t="s">
        <v>329</v>
      </c>
      <c r="J143" s="84">
        <v>150</v>
      </c>
      <c r="K143" s="110"/>
      <c r="M143" s="7">
        <v>137</v>
      </c>
      <c r="N143" s="3" t="s">
        <v>164</v>
      </c>
    </row>
    <row r="144" spans="2:14" x14ac:dyDescent="0.25">
      <c r="B144" s="44"/>
      <c r="C144" s="47" t="s">
        <v>424</v>
      </c>
      <c r="D144" s="42" t="s">
        <v>366</v>
      </c>
      <c r="E144" s="47">
        <v>1357603</v>
      </c>
      <c r="F144" s="42" t="s">
        <v>383</v>
      </c>
      <c r="G144" s="44">
        <v>3313</v>
      </c>
      <c r="H144" s="42" t="s">
        <v>345</v>
      </c>
      <c r="I144" s="42" t="s">
        <v>345</v>
      </c>
      <c r="J144" s="84">
        <v>1000</v>
      </c>
      <c r="K144" s="110"/>
      <c r="M144" s="7">
        <v>138</v>
      </c>
      <c r="N144" s="3" t="s">
        <v>165</v>
      </c>
    </row>
    <row r="145" spans="2:14" x14ac:dyDescent="0.25">
      <c r="B145" s="44"/>
      <c r="C145" s="49" t="s">
        <v>404</v>
      </c>
      <c r="D145" s="35" t="s">
        <v>365</v>
      </c>
      <c r="E145" s="49">
        <v>5883903</v>
      </c>
      <c r="F145" s="35" t="s">
        <v>382</v>
      </c>
      <c r="G145" s="37">
        <v>2380</v>
      </c>
      <c r="H145" s="35" t="s">
        <v>344</v>
      </c>
      <c r="I145" s="35" t="s">
        <v>344</v>
      </c>
      <c r="J145" s="83">
        <v>1200</v>
      </c>
      <c r="K145" s="110"/>
      <c r="M145" s="7">
        <v>139</v>
      </c>
      <c r="N145" s="3" t="s">
        <v>166</v>
      </c>
    </row>
    <row r="146" spans="2:14" x14ac:dyDescent="0.25">
      <c r="B146" s="44"/>
      <c r="C146" s="49" t="s">
        <v>353</v>
      </c>
      <c r="D146" s="35" t="s">
        <v>310</v>
      </c>
      <c r="E146" s="49">
        <v>5884250000</v>
      </c>
      <c r="F146" s="37" t="s">
        <v>376</v>
      </c>
      <c r="G146" s="37">
        <v>2310</v>
      </c>
      <c r="H146" s="37" t="s">
        <v>338</v>
      </c>
      <c r="I146" s="37" t="s">
        <v>338</v>
      </c>
      <c r="J146" s="83">
        <v>350</v>
      </c>
      <c r="K146" s="110"/>
      <c r="M146" s="7">
        <v>140</v>
      </c>
      <c r="N146" s="3" t="s">
        <v>167</v>
      </c>
    </row>
    <row r="147" spans="2:14" x14ac:dyDescent="0.25">
      <c r="B147" s="44"/>
      <c r="C147" s="51" t="s">
        <v>404</v>
      </c>
      <c r="D147" s="29" t="s">
        <v>365</v>
      </c>
      <c r="E147" s="50">
        <v>5883903</v>
      </c>
      <c r="F147" s="29" t="s">
        <v>382</v>
      </c>
      <c r="G147" s="18">
        <v>2380</v>
      </c>
      <c r="H147" s="29" t="s">
        <v>344</v>
      </c>
      <c r="I147" s="29" t="s">
        <v>344</v>
      </c>
      <c r="J147" s="85">
        <v>200</v>
      </c>
      <c r="K147" s="110"/>
      <c r="M147" s="7">
        <v>141</v>
      </c>
      <c r="N147" s="3" t="s">
        <v>168</v>
      </c>
    </row>
    <row r="148" spans="2:14" x14ac:dyDescent="0.25">
      <c r="B148" s="44"/>
      <c r="C148" s="51" t="s">
        <v>413</v>
      </c>
      <c r="D148" s="29" t="s">
        <v>389</v>
      </c>
      <c r="E148" s="50">
        <v>5880483000</v>
      </c>
      <c r="F148" s="29" t="s">
        <v>397</v>
      </c>
      <c r="G148" s="18">
        <v>1234</v>
      </c>
      <c r="H148" s="29" t="s">
        <v>388</v>
      </c>
      <c r="I148" s="29" t="s">
        <v>388</v>
      </c>
      <c r="J148" s="85">
        <v>500</v>
      </c>
      <c r="K148" s="110"/>
      <c r="M148" s="7">
        <v>142</v>
      </c>
      <c r="N148" s="3" t="s">
        <v>169</v>
      </c>
    </row>
    <row r="149" spans="2:14" ht="16.5" customHeight="1" x14ac:dyDescent="0.25">
      <c r="B149" s="44"/>
      <c r="C149" s="51" t="s">
        <v>428</v>
      </c>
      <c r="D149" s="29" t="s">
        <v>310</v>
      </c>
      <c r="E149" s="50">
        <v>5884250000</v>
      </c>
      <c r="F149" s="18" t="s">
        <v>376</v>
      </c>
      <c r="G149" s="18">
        <v>2310</v>
      </c>
      <c r="H149" s="18" t="s">
        <v>338</v>
      </c>
      <c r="I149" s="18" t="s">
        <v>338</v>
      </c>
      <c r="J149" s="85">
        <v>350</v>
      </c>
      <c r="K149" s="110"/>
      <c r="M149" s="7">
        <v>143</v>
      </c>
      <c r="N149" s="3" t="s">
        <v>170</v>
      </c>
    </row>
    <row r="150" spans="2:14" ht="15.6" customHeight="1" x14ac:dyDescent="0.25">
      <c r="B150" s="44"/>
      <c r="C150" s="51" t="s">
        <v>423</v>
      </c>
      <c r="D150" s="29" t="s">
        <v>312</v>
      </c>
      <c r="E150" s="50">
        <v>5883822000</v>
      </c>
      <c r="F150" s="29" t="s">
        <v>367</v>
      </c>
      <c r="G150" s="18">
        <v>3331</v>
      </c>
      <c r="H150" s="29" t="s">
        <v>329</v>
      </c>
      <c r="I150" s="29" t="s">
        <v>329</v>
      </c>
      <c r="J150" s="85">
        <v>150</v>
      </c>
      <c r="K150" s="110"/>
      <c r="M150" s="7">
        <v>144</v>
      </c>
      <c r="N150" s="3" t="s">
        <v>171</v>
      </c>
    </row>
    <row r="151" spans="2:14" x14ac:dyDescent="0.25">
      <c r="B151" s="44"/>
      <c r="C151" s="51" t="s">
        <v>420</v>
      </c>
      <c r="D151" s="29" t="s">
        <v>313</v>
      </c>
      <c r="E151" s="50">
        <v>5883610000</v>
      </c>
      <c r="F151" s="29" t="s">
        <v>368</v>
      </c>
      <c r="G151" s="18">
        <v>2392</v>
      </c>
      <c r="H151" s="29" t="s">
        <v>330</v>
      </c>
      <c r="I151" s="29" t="s">
        <v>330</v>
      </c>
      <c r="J151" s="85">
        <v>1100</v>
      </c>
      <c r="K151" s="110"/>
      <c r="M151" s="7">
        <v>145</v>
      </c>
      <c r="N151" s="3" t="s">
        <v>172</v>
      </c>
    </row>
    <row r="152" spans="2:14" x14ac:dyDescent="0.25">
      <c r="B152" s="44"/>
      <c r="C152" s="51" t="s">
        <v>415</v>
      </c>
      <c r="D152" s="29" t="s">
        <v>364</v>
      </c>
      <c r="E152" s="50">
        <v>1357557</v>
      </c>
      <c r="F152" s="29" t="s">
        <v>380</v>
      </c>
      <c r="G152" s="18">
        <v>3314</v>
      </c>
      <c r="H152" s="29" t="s">
        <v>342</v>
      </c>
      <c r="I152" s="29" t="s">
        <v>342</v>
      </c>
      <c r="J152" s="85">
        <v>150</v>
      </c>
      <c r="K152" s="110"/>
      <c r="M152" s="7">
        <v>146</v>
      </c>
      <c r="N152" s="3" t="s">
        <v>173</v>
      </c>
    </row>
    <row r="153" spans="2:14" x14ac:dyDescent="0.25">
      <c r="B153" s="44"/>
      <c r="C153" s="51" t="s">
        <v>429</v>
      </c>
      <c r="D153" s="29" t="s">
        <v>405</v>
      </c>
      <c r="E153" s="50">
        <v>1365851000</v>
      </c>
      <c r="F153" s="29" t="s">
        <v>406</v>
      </c>
      <c r="G153" s="18">
        <v>3335</v>
      </c>
      <c r="H153" s="29" t="s">
        <v>403</v>
      </c>
      <c r="I153" s="29" t="s">
        <v>403</v>
      </c>
      <c r="J153" s="85">
        <v>250</v>
      </c>
      <c r="K153" s="110"/>
      <c r="M153" s="7">
        <v>147</v>
      </c>
      <c r="N153" s="3" t="s">
        <v>174</v>
      </c>
    </row>
    <row r="154" spans="2:14" x14ac:dyDescent="0.25">
      <c r="B154" s="44"/>
      <c r="C154" s="51" t="s">
        <v>421</v>
      </c>
      <c r="D154" s="29" t="s">
        <v>311</v>
      </c>
      <c r="E154" s="50">
        <v>1357719</v>
      </c>
      <c r="F154" s="29" t="s">
        <v>378</v>
      </c>
      <c r="G154" s="18">
        <v>2391</v>
      </c>
      <c r="H154" s="29" t="s">
        <v>340</v>
      </c>
      <c r="I154" s="29" t="s">
        <v>340</v>
      </c>
      <c r="J154" s="85">
        <v>1300</v>
      </c>
      <c r="K154" s="110"/>
      <c r="M154" s="7">
        <v>148</v>
      </c>
      <c r="N154" s="3" t="s">
        <v>175</v>
      </c>
    </row>
    <row r="155" spans="2:14" x14ac:dyDescent="0.25">
      <c r="B155" s="44"/>
      <c r="C155" s="51" t="s">
        <v>417</v>
      </c>
      <c r="D155" s="29" t="s">
        <v>288</v>
      </c>
      <c r="E155" s="50">
        <v>5883784000</v>
      </c>
      <c r="F155" s="29" t="s">
        <v>377</v>
      </c>
      <c r="G155" s="18">
        <v>3334</v>
      </c>
      <c r="H155" s="29" t="s">
        <v>339</v>
      </c>
      <c r="I155" s="29" t="s">
        <v>339</v>
      </c>
      <c r="J155" s="85">
        <v>1750</v>
      </c>
      <c r="K155" s="110"/>
      <c r="M155" s="7">
        <v>149</v>
      </c>
      <c r="N155" s="3" t="s">
        <v>176</v>
      </c>
    </row>
    <row r="156" spans="2:14" x14ac:dyDescent="0.25">
      <c r="B156" s="44"/>
      <c r="C156" s="51" t="s">
        <v>418</v>
      </c>
      <c r="D156" s="29" t="s">
        <v>362</v>
      </c>
      <c r="E156" s="50">
        <v>5883849000</v>
      </c>
      <c r="F156" s="29" t="s">
        <v>371</v>
      </c>
      <c r="G156" s="18">
        <v>3330</v>
      </c>
      <c r="H156" s="29" t="s">
        <v>333</v>
      </c>
      <c r="I156" s="29" t="s">
        <v>333</v>
      </c>
      <c r="J156" s="85">
        <v>800</v>
      </c>
      <c r="K156" s="110"/>
      <c r="M156" s="7">
        <v>150</v>
      </c>
      <c r="N156" s="3" t="s">
        <v>177</v>
      </c>
    </row>
    <row r="157" spans="2:14" ht="14.1" customHeight="1" x14ac:dyDescent="0.25">
      <c r="B157" s="44"/>
      <c r="C157" s="51" t="s">
        <v>422</v>
      </c>
      <c r="D157" s="29" t="s">
        <v>309</v>
      </c>
      <c r="E157" s="50">
        <v>2255987000</v>
      </c>
      <c r="F157" s="29" t="s">
        <v>379</v>
      </c>
      <c r="G157" s="18">
        <v>3332</v>
      </c>
      <c r="H157" s="29" t="s">
        <v>341</v>
      </c>
      <c r="I157" s="29" t="s">
        <v>341</v>
      </c>
      <c r="J157" s="85">
        <v>800</v>
      </c>
      <c r="K157" s="110"/>
      <c r="M157" s="7">
        <v>151</v>
      </c>
      <c r="N157" s="3" t="s">
        <v>178</v>
      </c>
    </row>
    <row r="158" spans="2:14" x14ac:dyDescent="0.25">
      <c r="B158" s="44"/>
      <c r="C158" s="51" t="s">
        <v>419</v>
      </c>
      <c r="D158" s="29" t="s">
        <v>305</v>
      </c>
      <c r="E158" s="50">
        <v>1332155000</v>
      </c>
      <c r="F158" s="29" t="s">
        <v>370</v>
      </c>
      <c r="G158" s="18">
        <v>1218</v>
      </c>
      <c r="H158" s="29" t="s">
        <v>332</v>
      </c>
      <c r="I158" s="29" t="s">
        <v>332</v>
      </c>
      <c r="J158" s="85">
        <v>350</v>
      </c>
      <c r="K158" s="110"/>
      <c r="M158" s="7">
        <v>152</v>
      </c>
      <c r="N158" s="3" t="s">
        <v>179</v>
      </c>
    </row>
    <row r="159" spans="2:14" x14ac:dyDescent="0.25">
      <c r="B159" s="44"/>
      <c r="C159" s="51" t="s">
        <v>416</v>
      </c>
      <c r="D159" s="29" t="s">
        <v>307</v>
      </c>
      <c r="E159" s="50">
        <v>5881765000</v>
      </c>
      <c r="F159" s="29" t="s">
        <v>375</v>
      </c>
      <c r="G159" s="18">
        <v>2367</v>
      </c>
      <c r="H159" s="29" t="s">
        <v>337</v>
      </c>
      <c r="I159" s="29" t="s">
        <v>337</v>
      </c>
      <c r="J159" s="85">
        <v>150</v>
      </c>
      <c r="K159" s="110"/>
      <c r="M159" s="7">
        <v>153</v>
      </c>
      <c r="N159" s="3" t="s">
        <v>180</v>
      </c>
    </row>
    <row r="160" spans="2:14" ht="14.45" customHeight="1" x14ac:dyDescent="0.25">
      <c r="B160" s="44"/>
      <c r="C160" s="51" t="s">
        <v>414</v>
      </c>
      <c r="D160" s="29" t="s">
        <v>301</v>
      </c>
      <c r="E160" s="50">
        <v>5883628000</v>
      </c>
      <c r="F160" s="29" t="s">
        <v>399</v>
      </c>
      <c r="G160" s="18">
        <v>2390</v>
      </c>
      <c r="H160" s="29" t="s">
        <v>387</v>
      </c>
      <c r="I160" s="29" t="s">
        <v>387</v>
      </c>
      <c r="J160" s="85">
        <v>800</v>
      </c>
      <c r="K160" s="110"/>
      <c r="M160" s="7">
        <v>154</v>
      </c>
      <c r="N160" s="3" t="s">
        <v>181</v>
      </c>
    </row>
    <row r="161" spans="1:14" x14ac:dyDescent="0.25">
      <c r="B161" s="44"/>
      <c r="C161" s="51" t="s">
        <v>430</v>
      </c>
      <c r="D161" s="29" t="s">
        <v>361</v>
      </c>
      <c r="E161" s="50">
        <v>5883733000</v>
      </c>
      <c r="F161" s="18" t="s">
        <v>369</v>
      </c>
      <c r="G161" s="18">
        <v>3333</v>
      </c>
      <c r="H161" s="18" t="s">
        <v>331</v>
      </c>
      <c r="I161" s="18" t="s">
        <v>331</v>
      </c>
      <c r="J161" s="85">
        <v>2300</v>
      </c>
      <c r="K161" s="110"/>
      <c r="M161" s="7">
        <v>155</v>
      </c>
      <c r="N161" s="3" t="s">
        <v>182</v>
      </c>
    </row>
    <row r="162" spans="1:14" x14ac:dyDescent="0.25">
      <c r="C162" s="52" t="s">
        <v>419</v>
      </c>
      <c r="D162" s="22" t="s">
        <v>305</v>
      </c>
      <c r="E162" s="66">
        <v>1332155000</v>
      </c>
      <c r="F162" s="22" t="s">
        <v>370</v>
      </c>
      <c r="G162" s="21">
        <v>1218</v>
      </c>
      <c r="H162" s="22" t="s">
        <v>332</v>
      </c>
      <c r="I162" s="22" t="s">
        <v>332</v>
      </c>
      <c r="J162" s="64">
        <v>350</v>
      </c>
      <c r="K162" s="110"/>
      <c r="M162" s="7">
        <v>156</v>
      </c>
      <c r="N162" s="3" t="s">
        <v>183</v>
      </c>
    </row>
    <row r="163" spans="1:14" x14ac:dyDescent="0.25">
      <c r="C163" s="52" t="s">
        <v>432</v>
      </c>
      <c r="D163" s="39" t="s">
        <v>393</v>
      </c>
      <c r="E163" s="67">
        <v>5883318000</v>
      </c>
      <c r="F163" s="53" t="s">
        <v>394</v>
      </c>
      <c r="G163" s="41">
        <v>4220</v>
      </c>
      <c r="H163" s="53" t="s">
        <v>392</v>
      </c>
      <c r="I163" s="53" t="s">
        <v>392</v>
      </c>
      <c r="J163" s="64">
        <v>3850</v>
      </c>
      <c r="K163" s="110"/>
      <c r="M163" s="7">
        <v>157</v>
      </c>
      <c r="N163" s="3" t="s">
        <v>184</v>
      </c>
    </row>
    <row r="164" spans="1:14" x14ac:dyDescent="0.25">
      <c r="C164" s="52" t="s">
        <v>417</v>
      </c>
      <c r="D164" s="22" t="s">
        <v>288</v>
      </c>
      <c r="E164" s="66">
        <v>5883784000</v>
      </c>
      <c r="F164" s="22" t="s">
        <v>377</v>
      </c>
      <c r="G164" s="21">
        <v>3334</v>
      </c>
      <c r="H164" s="22" t="s">
        <v>339</v>
      </c>
      <c r="I164" s="22" t="s">
        <v>339</v>
      </c>
      <c r="J164" s="64">
        <v>1750</v>
      </c>
      <c r="K164" s="110"/>
      <c r="M164" s="7">
        <v>158</v>
      </c>
      <c r="N164" s="3" t="s">
        <v>185</v>
      </c>
    </row>
    <row r="165" spans="1:14" x14ac:dyDescent="0.25">
      <c r="C165" s="52" t="s">
        <v>421</v>
      </c>
      <c r="D165" s="22" t="s">
        <v>311</v>
      </c>
      <c r="E165" s="66">
        <v>1357719</v>
      </c>
      <c r="F165" s="22" t="s">
        <v>378</v>
      </c>
      <c r="G165" s="21">
        <v>2391</v>
      </c>
      <c r="H165" s="22" t="s">
        <v>340</v>
      </c>
      <c r="I165" s="22" t="s">
        <v>340</v>
      </c>
      <c r="J165" s="64">
        <v>1300</v>
      </c>
      <c r="K165" s="110"/>
      <c r="M165" s="7">
        <v>159</v>
      </c>
      <c r="N165" s="3" t="s">
        <v>186</v>
      </c>
    </row>
    <row r="166" spans="1:14" ht="14.25" customHeight="1" x14ac:dyDescent="0.25">
      <c r="C166" s="52" t="s">
        <v>433</v>
      </c>
      <c r="D166" s="22" t="s">
        <v>365</v>
      </c>
      <c r="E166" s="66">
        <v>5883903</v>
      </c>
      <c r="F166" s="22" t="s">
        <v>382</v>
      </c>
      <c r="G166" s="21">
        <v>2380</v>
      </c>
      <c r="H166" s="22" t="s">
        <v>344</v>
      </c>
      <c r="I166" s="22" t="s">
        <v>344</v>
      </c>
      <c r="J166" s="64">
        <v>200</v>
      </c>
      <c r="K166" s="110"/>
      <c r="M166" s="7">
        <v>160</v>
      </c>
      <c r="N166" s="3" t="s">
        <v>187</v>
      </c>
    </row>
    <row r="167" spans="1:14" x14ac:dyDescent="0.25">
      <c r="C167" s="52" t="s">
        <v>415</v>
      </c>
      <c r="D167" s="22" t="s">
        <v>364</v>
      </c>
      <c r="E167" s="66">
        <v>1357557</v>
      </c>
      <c r="F167" s="22" t="s">
        <v>380</v>
      </c>
      <c r="G167" s="21">
        <v>3314</v>
      </c>
      <c r="H167" s="22" t="s">
        <v>342</v>
      </c>
      <c r="I167" s="22" t="s">
        <v>342</v>
      </c>
      <c r="J167" s="64">
        <v>150</v>
      </c>
      <c r="K167" s="110"/>
      <c r="M167" s="7">
        <v>161</v>
      </c>
      <c r="N167" s="3" t="s">
        <v>188</v>
      </c>
    </row>
    <row r="168" spans="1:14" x14ac:dyDescent="0.25">
      <c r="C168" s="52" t="s">
        <v>423</v>
      </c>
      <c r="D168" s="22" t="s">
        <v>312</v>
      </c>
      <c r="E168" s="66">
        <v>5883822000</v>
      </c>
      <c r="F168" s="22" t="s">
        <v>367</v>
      </c>
      <c r="G168" s="21">
        <v>3331</v>
      </c>
      <c r="H168" s="22" t="s">
        <v>329</v>
      </c>
      <c r="I168" s="22" t="s">
        <v>329</v>
      </c>
      <c r="J168" s="64">
        <v>150</v>
      </c>
      <c r="K168" s="110"/>
      <c r="M168" s="7">
        <v>162</v>
      </c>
      <c r="N168" s="3" t="s">
        <v>189</v>
      </c>
    </row>
    <row r="169" spans="1:14" ht="12.95" customHeight="1" x14ac:dyDescent="0.25">
      <c r="C169" s="52" t="s">
        <v>422</v>
      </c>
      <c r="D169" s="22" t="s">
        <v>309</v>
      </c>
      <c r="E169" s="66">
        <v>2255987000</v>
      </c>
      <c r="F169" s="22" t="s">
        <v>379</v>
      </c>
      <c r="G169" s="21">
        <v>3332</v>
      </c>
      <c r="H169" s="22" t="s">
        <v>341</v>
      </c>
      <c r="I169" s="22" t="s">
        <v>341</v>
      </c>
      <c r="J169" s="64">
        <v>800</v>
      </c>
      <c r="K169" s="110"/>
      <c r="M169" s="7">
        <v>163</v>
      </c>
      <c r="N169" s="3" t="s">
        <v>190</v>
      </c>
    </row>
    <row r="170" spans="1:14" ht="11.45" customHeight="1" x14ac:dyDescent="0.25">
      <c r="C170" s="52" t="s">
        <v>428</v>
      </c>
      <c r="D170" s="22" t="s">
        <v>310</v>
      </c>
      <c r="E170" s="66">
        <v>5884250000</v>
      </c>
      <c r="F170" s="21" t="s">
        <v>376</v>
      </c>
      <c r="G170" s="21">
        <v>2310</v>
      </c>
      <c r="H170" s="21" t="s">
        <v>338</v>
      </c>
      <c r="I170" s="21" t="s">
        <v>338</v>
      </c>
      <c r="J170" s="64">
        <v>350</v>
      </c>
      <c r="K170" s="110"/>
      <c r="M170" s="7">
        <v>164</v>
      </c>
      <c r="N170" s="3" t="s">
        <v>191</v>
      </c>
    </row>
    <row r="171" spans="1:14" x14ac:dyDescent="0.25">
      <c r="C171" s="52" t="s">
        <v>420</v>
      </c>
      <c r="D171" s="22" t="s">
        <v>313</v>
      </c>
      <c r="E171" s="66">
        <v>5883610000</v>
      </c>
      <c r="F171" s="22" t="s">
        <v>368</v>
      </c>
      <c r="G171" s="21">
        <v>2392</v>
      </c>
      <c r="H171" s="22" t="s">
        <v>330</v>
      </c>
      <c r="I171" s="22" t="s">
        <v>330</v>
      </c>
      <c r="J171" s="64">
        <v>1100</v>
      </c>
      <c r="K171" s="110"/>
      <c r="M171" s="7">
        <v>165</v>
      </c>
      <c r="N171" s="3" t="s">
        <v>192</v>
      </c>
    </row>
    <row r="172" spans="1:14" x14ac:dyDescent="0.25">
      <c r="C172" s="52" t="s">
        <v>413</v>
      </c>
      <c r="D172" s="22" t="s">
        <v>389</v>
      </c>
      <c r="E172" s="66">
        <v>5880483000</v>
      </c>
      <c r="F172" s="22" t="s">
        <v>397</v>
      </c>
      <c r="G172" s="21">
        <v>1234</v>
      </c>
      <c r="H172" s="22" t="s">
        <v>388</v>
      </c>
      <c r="I172" s="22" t="s">
        <v>388</v>
      </c>
      <c r="J172" s="64">
        <v>500</v>
      </c>
      <c r="K172" s="110"/>
      <c r="M172" s="7">
        <v>166</v>
      </c>
      <c r="N172" s="3" t="s">
        <v>193</v>
      </c>
    </row>
    <row r="173" spans="1:14" x14ac:dyDescent="0.25">
      <c r="C173" s="52" t="s">
        <v>430</v>
      </c>
      <c r="D173" s="22" t="s">
        <v>361</v>
      </c>
      <c r="E173" s="66">
        <v>5883733000</v>
      </c>
      <c r="F173" s="21" t="s">
        <v>369</v>
      </c>
      <c r="G173" s="21">
        <v>3333</v>
      </c>
      <c r="H173" s="21" t="s">
        <v>331</v>
      </c>
      <c r="I173" s="21" t="s">
        <v>331</v>
      </c>
      <c r="J173" s="86">
        <v>2150</v>
      </c>
      <c r="K173" s="110"/>
      <c r="M173" s="7">
        <v>167</v>
      </c>
      <c r="N173" s="3" t="s">
        <v>194</v>
      </c>
    </row>
    <row r="174" spans="1:14" x14ac:dyDescent="0.25">
      <c r="C174" s="52" t="s">
        <v>416</v>
      </c>
      <c r="D174" s="22" t="s">
        <v>307</v>
      </c>
      <c r="E174" s="66">
        <v>5881765000</v>
      </c>
      <c r="F174" s="22" t="s">
        <v>375</v>
      </c>
      <c r="G174" s="21">
        <v>2367</v>
      </c>
      <c r="H174" s="22" t="s">
        <v>337</v>
      </c>
      <c r="I174" s="22" t="s">
        <v>337</v>
      </c>
      <c r="J174" s="64">
        <v>150</v>
      </c>
      <c r="K174" s="110"/>
      <c r="M174" s="7">
        <v>168</v>
      </c>
      <c r="N174" s="3" t="s">
        <v>195</v>
      </c>
    </row>
    <row r="175" spans="1:14" x14ac:dyDescent="0.25">
      <c r="C175" s="52" t="s">
        <v>429</v>
      </c>
      <c r="D175" s="22" t="s">
        <v>405</v>
      </c>
      <c r="E175" s="66">
        <v>1365851000</v>
      </c>
      <c r="F175" s="22" t="s">
        <v>406</v>
      </c>
      <c r="G175" s="21">
        <v>3335</v>
      </c>
      <c r="H175" s="22" t="s">
        <v>403</v>
      </c>
      <c r="I175" s="22" t="s">
        <v>403</v>
      </c>
      <c r="J175" s="64">
        <v>250</v>
      </c>
      <c r="K175" s="110"/>
      <c r="M175" s="7">
        <v>169</v>
      </c>
      <c r="N175" s="3" t="s">
        <v>196</v>
      </c>
    </row>
    <row r="176" spans="1:14" ht="15.75" thickBot="1" x14ac:dyDescent="0.3">
      <c r="A176" s="58" t="s">
        <v>434</v>
      </c>
      <c r="B176" s="54"/>
      <c r="C176" s="55" t="s">
        <v>418</v>
      </c>
      <c r="D176" s="56" t="s">
        <v>362</v>
      </c>
      <c r="E176" s="75">
        <v>5883849000</v>
      </c>
      <c r="F176" s="56" t="s">
        <v>371</v>
      </c>
      <c r="G176" s="57">
        <v>3330</v>
      </c>
      <c r="H176" s="56" t="s">
        <v>333</v>
      </c>
      <c r="I176" s="56" t="s">
        <v>333</v>
      </c>
      <c r="J176" s="65">
        <v>800</v>
      </c>
      <c r="K176" s="111">
        <f>SUM(J17:J176)</f>
        <v>161800</v>
      </c>
      <c r="M176" s="7">
        <v>170</v>
      </c>
      <c r="N176" s="3" t="s">
        <v>197</v>
      </c>
    </row>
    <row r="177" spans="1:14" ht="15.75" thickTop="1" x14ac:dyDescent="0.25">
      <c r="A177" s="59" t="s">
        <v>435</v>
      </c>
      <c r="C177" s="93" t="s">
        <v>432</v>
      </c>
      <c r="D177" s="94" t="s">
        <v>393</v>
      </c>
      <c r="E177" s="94">
        <v>5883318000</v>
      </c>
      <c r="F177" s="94" t="s">
        <v>394</v>
      </c>
      <c r="G177" s="94">
        <v>4220</v>
      </c>
      <c r="H177" s="94" t="s">
        <v>392</v>
      </c>
      <c r="I177" s="94" t="s">
        <v>392</v>
      </c>
      <c r="J177" s="87">
        <v>550</v>
      </c>
      <c r="K177" s="108"/>
      <c r="M177" s="7">
        <v>171</v>
      </c>
      <c r="N177" s="3" t="s">
        <v>198</v>
      </c>
    </row>
    <row r="178" spans="1:14" x14ac:dyDescent="0.25">
      <c r="C178" s="95" t="s">
        <v>422</v>
      </c>
      <c r="D178" s="94" t="s">
        <v>309</v>
      </c>
      <c r="E178" s="94">
        <v>2255987000</v>
      </c>
      <c r="F178" s="94" t="s">
        <v>379</v>
      </c>
      <c r="G178" s="94">
        <v>3332</v>
      </c>
      <c r="H178" s="94" t="s">
        <v>341</v>
      </c>
      <c r="I178" s="94" t="s">
        <v>341</v>
      </c>
      <c r="J178" s="88">
        <v>1200</v>
      </c>
      <c r="K178" s="108"/>
      <c r="M178" s="7">
        <v>172</v>
      </c>
      <c r="N178" s="3" t="s">
        <v>199</v>
      </c>
    </row>
    <row r="179" spans="1:14" x14ac:dyDescent="0.25">
      <c r="C179" s="95" t="s">
        <v>430</v>
      </c>
      <c r="D179" s="94" t="s">
        <v>361</v>
      </c>
      <c r="E179" s="94">
        <v>5883733000</v>
      </c>
      <c r="F179" s="94" t="s">
        <v>369</v>
      </c>
      <c r="G179" s="94">
        <v>3333</v>
      </c>
      <c r="H179" s="94" t="s">
        <v>331</v>
      </c>
      <c r="I179" s="94" t="s">
        <v>331</v>
      </c>
      <c r="J179" s="88">
        <v>2150</v>
      </c>
      <c r="K179" s="108"/>
      <c r="M179" s="7">
        <v>173</v>
      </c>
      <c r="N179" s="3" t="s">
        <v>200</v>
      </c>
    </row>
    <row r="180" spans="1:14" x14ac:dyDescent="0.25">
      <c r="C180" s="95" t="s">
        <v>429</v>
      </c>
      <c r="D180" s="94" t="s">
        <v>405</v>
      </c>
      <c r="E180" s="94">
        <v>1365851000</v>
      </c>
      <c r="F180" s="94" t="s">
        <v>406</v>
      </c>
      <c r="G180" s="94">
        <v>3335</v>
      </c>
      <c r="H180" s="94" t="s">
        <v>403</v>
      </c>
      <c r="I180" s="94" t="s">
        <v>403</v>
      </c>
      <c r="J180" s="88">
        <v>250</v>
      </c>
      <c r="K180" s="108"/>
      <c r="M180" s="7">
        <v>174</v>
      </c>
      <c r="N180" s="3" t="s">
        <v>201</v>
      </c>
    </row>
    <row r="181" spans="1:14" x14ac:dyDescent="0.25">
      <c r="C181" s="95" t="s">
        <v>416</v>
      </c>
      <c r="D181" s="94" t="s">
        <v>307</v>
      </c>
      <c r="E181" s="94">
        <v>5881765000</v>
      </c>
      <c r="F181" s="94" t="s">
        <v>375</v>
      </c>
      <c r="G181" s="94">
        <v>2367</v>
      </c>
      <c r="H181" s="94" t="s">
        <v>337</v>
      </c>
      <c r="I181" s="94" t="s">
        <v>337</v>
      </c>
      <c r="J181" s="88">
        <v>150</v>
      </c>
      <c r="K181" s="108"/>
      <c r="M181" s="7">
        <v>175</v>
      </c>
      <c r="N181" s="3" t="s">
        <v>202</v>
      </c>
    </row>
    <row r="182" spans="1:14" x14ac:dyDescent="0.25">
      <c r="C182" s="95" t="s">
        <v>424</v>
      </c>
      <c r="D182" s="94" t="s">
        <v>366</v>
      </c>
      <c r="E182" s="94">
        <v>1357603</v>
      </c>
      <c r="F182" s="94" t="s">
        <v>383</v>
      </c>
      <c r="G182" s="94">
        <v>3313</v>
      </c>
      <c r="H182" s="94" t="s">
        <v>345</v>
      </c>
      <c r="I182" s="94" t="s">
        <v>345</v>
      </c>
      <c r="J182" s="88">
        <v>2000</v>
      </c>
      <c r="K182" s="108"/>
      <c r="M182" s="7">
        <v>176</v>
      </c>
      <c r="N182" s="3" t="s">
        <v>203</v>
      </c>
    </row>
    <row r="183" spans="1:14" x14ac:dyDescent="0.25">
      <c r="C183" s="95" t="s">
        <v>418</v>
      </c>
      <c r="D183" s="94" t="s">
        <v>362</v>
      </c>
      <c r="E183" s="94">
        <v>5883849000</v>
      </c>
      <c r="F183" s="94" t="s">
        <v>371</v>
      </c>
      <c r="G183" s="94">
        <v>3330</v>
      </c>
      <c r="H183" s="94" t="s">
        <v>333</v>
      </c>
      <c r="I183" s="94" t="s">
        <v>333</v>
      </c>
      <c r="J183" s="88">
        <v>1600</v>
      </c>
      <c r="K183" s="108"/>
      <c r="M183" s="7">
        <v>177</v>
      </c>
      <c r="N183" s="3" t="s">
        <v>204</v>
      </c>
    </row>
    <row r="184" spans="1:14" x14ac:dyDescent="0.25">
      <c r="C184" s="95" t="s">
        <v>417</v>
      </c>
      <c r="D184" s="94" t="s">
        <v>288</v>
      </c>
      <c r="E184" s="94">
        <v>5883784000</v>
      </c>
      <c r="F184" s="94" t="s">
        <v>377</v>
      </c>
      <c r="G184" s="94">
        <v>3334</v>
      </c>
      <c r="H184" s="94" t="s">
        <v>339</v>
      </c>
      <c r="I184" s="94" t="s">
        <v>339</v>
      </c>
      <c r="J184" s="88">
        <v>3500</v>
      </c>
      <c r="K184" s="108"/>
      <c r="M184" s="7">
        <v>178</v>
      </c>
      <c r="N184" s="3" t="s">
        <v>205</v>
      </c>
    </row>
    <row r="185" spans="1:14" ht="14.1" customHeight="1" x14ac:dyDescent="0.25">
      <c r="C185" s="95" t="s">
        <v>433</v>
      </c>
      <c r="D185" s="94" t="s">
        <v>365</v>
      </c>
      <c r="E185" s="94">
        <v>5883903</v>
      </c>
      <c r="F185" s="94" t="s">
        <v>382</v>
      </c>
      <c r="G185" s="94">
        <v>2380</v>
      </c>
      <c r="H185" s="94" t="s">
        <v>344</v>
      </c>
      <c r="I185" s="94" t="s">
        <v>344</v>
      </c>
      <c r="J185" s="88">
        <v>200</v>
      </c>
      <c r="K185" s="108"/>
      <c r="M185" s="7">
        <v>179</v>
      </c>
      <c r="N185" s="3" t="s">
        <v>206</v>
      </c>
    </row>
    <row r="186" spans="1:14" x14ac:dyDescent="0.25">
      <c r="C186" s="95" t="s">
        <v>421</v>
      </c>
      <c r="D186" s="94" t="s">
        <v>311</v>
      </c>
      <c r="E186" s="94">
        <v>1357719</v>
      </c>
      <c r="F186" s="94" t="s">
        <v>378</v>
      </c>
      <c r="G186" s="94">
        <v>2391</v>
      </c>
      <c r="H186" s="94" t="s">
        <v>340</v>
      </c>
      <c r="I186" s="94" t="s">
        <v>340</v>
      </c>
      <c r="J186" s="88">
        <v>2600</v>
      </c>
      <c r="K186" s="108"/>
      <c r="M186" s="7">
        <v>180</v>
      </c>
      <c r="N186" s="3" t="s">
        <v>207</v>
      </c>
    </row>
    <row r="187" spans="1:14" ht="14.1" customHeight="1" x14ac:dyDescent="0.25">
      <c r="C187" s="95" t="s">
        <v>428</v>
      </c>
      <c r="D187" s="94" t="s">
        <v>310</v>
      </c>
      <c r="E187" s="94">
        <v>5884250000</v>
      </c>
      <c r="F187" s="94" t="s">
        <v>376</v>
      </c>
      <c r="G187" s="94">
        <v>2310</v>
      </c>
      <c r="H187" s="94" t="s">
        <v>338</v>
      </c>
      <c r="I187" s="94" t="s">
        <v>338</v>
      </c>
      <c r="J187" s="88">
        <v>700</v>
      </c>
      <c r="K187" s="108"/>
      <c r="M187" s="7">
        <v>181</v>
      </c>
      <c r="N187" s="3" t="s">
        <v>208</v>
      </c>
    </row>
    <row r="188" spans="1:14" x14ac:dyDescent="0.25">
      <c r="C188" s="95" t="s">
        <v>423</v>
      </c>
      <c r="D188" s="94" t="s">
        <v>312</v>
      </c>
      <c r="E188" s="94">
        <v>5883822000</v>
      </c>
      <c r="F188" s="94" t="s">
        <v>367</v>
      </c>
      <c r="G188" s="94">
        <v>3331</v>
      </c>
      <c r="H188" s="94" t="s">
        <v>329</v>
      </c>
      <c r="I188" s="94" t="s">
        <v>329</v>
      </c>
      <c r="J188" s="88">
        <v>300</v>
      </c>
      <c r="K188" s="108"/>
      <c r="M188" s="7">
        <v>182</v>
      </c>
      <c r="N188" s="3" t="s">
        <v>209</v>
      </c>
    </row>
    <row r="189" spans="1:14" x14ac:dyDescent="0.25">
      <c r="C189" s="95" t="s">
        <v>413</v>
      </c>
      <c r="D189" s="94" t="s">
        <v>389</v>
      </c>
      <c r="E189" s="94">
        <v>5880483000</v>
      </c>
      <c r="F189" s="94" t="s">
        <v>397</v>
      </c>
      <c r="G189" s="94">
        <v>1234</v>
      </c>
      <c r="H189" s="94" t="s">
        <v>388</v>
      </c>
      <c r="I189" s="94" t="s">
        <v>388</v>
      </c>
      <c r="J189" s="88">
        <v>1000</v>
      </c>
      <c r="K189" s="108"/>
      <c r="M189" s="7">
        <v>183</v>
      </c>
      <c r="N189" s="3" t="s">
        <v>210</v>
      </c>
    </row>
    <row r="190" spans="1:14" x14ac:dyDescent="0.25">
      <c r="C190" s="95" t="s">
        <v>419</v>
      </c>
      <c r="D190" s="94" t="s">
        <v>305</v>
      </c>
      <c r="E190" s="94">
        <v>1332155000</v>
      </c>
      <c r="F190" s="94" t="s">
        <v>370</v>
      </c>
      <c r="G190" s="94">
        <v>1218</v>
      </c>
      <c r="H190" s="94" t="s">
        <v>332</v>
      </c>
      <c r="I190" s="94" t="s">
        <v>332</v>
      </c>
      <c r="J190" s="88">
        <v>200</v>
      </c>
      <c r="K190" s="108"/>
      <c r="M190" s="7">
        <v>184</v>
      </c>
      <c r="N190" s="3" t="s">
        <v>211</v>
      </c>
    </row>
    <row r="191" spans="1:14" x14ac:dyDescent="0.25">
      <c r="C191" s="95" t="s">
        <v>420</v>
      </c>
      <c r="D191" s="94" t="s">
        <v>313</v>
      </c>
      <c r="E191" s="94">
        <v>5883610000</v>
      </c>
      <c r="F191" s="94" t="s">
        <v>368</v>
      </c>
      <c r="G191" s="94">
        <v>2392</v>
      </c>
      <c r="H191" s="94" t="s">
        <v>330</v>
      </c>
      <c r="I191" s="94" t="s">
        <v>330</v>
      </c>
      <c r="J191" s="88">
        <v>2200</v>
      </c>
      <c r="K191" s="108"/>
      <c r="M191" s="7">
        <v>185</v>
      </c>
      <c r="N191" s="3" t="s">
        <v>212</v>
      </c>
    </row>
    <row r="192" spans="1:14" ht="14.1" customHeight="1" x14ac:dyDescent="0.25">
      <c r="C192" s="95" t="s">
        <v>414</v>
      </c>
      <c r="D192" s="94" t="s">
        <v>301</v>
      </c>
      <c r="E192" s="94">
        <v>5883628000</v>
      </c>
      <c r="F192" s="94" t="s">
        <v>399</v>
      </c>
      <c r="G192" s="94">
        <v>2390</v>
      </c>
      <c r="H192" s="94" t="s">
        <v>387</v>
      </c>
      <c r="I192" s="94" t="s">
        <v>387</v>
      </c>
      <c r="J192" s="88">
        <v>2400</v>
      </c>
      <c r="K192" s="108">
        <f>SUM(J177:J192)</f>
        <v>21000</v>
      </c>
      <c r="M192" s="7">
        <v>186</v>
      </c>
      <c r="N192" s="3" t="s">
        <v>213</v>
      </c>
    </row>
    <row r="193" spans="3:14" x14ac:dyDescent="0.25">
      <c r="C193" s="96" t="s">
        <v>421</v>
      </c>
      <c r="D193" s="97" t="s">
        <v>311</v>
      </c>
      <c r="E193" s="97">
        <v>1357719</v>
      </c>
      <c r="F193" s="97" t="s">
        <v>378</v>
      </c>
      <c r="G193" s="97">
        <v>2391</v>
      </c>
      <c r="H193" s="97" t="s">
        <v>340</v>
      </c>
      <c r="I193" s="97" t="s">
        <v>340</v>
      </c>
      <c r="J193" s="89">
        <v>1300</v>
      </c>
      <c r="K193" s="112"/>
      <c r="M193" s="7">
        <v>187</v>
      </c>
      <c r="N193" s="3" t="s">
        <v>214</v>
      </c>
    </row>
    <row r="194" spans="3:14" x14ac:dyDescent="0.25">
      <c r="C194" s="96" t="s">
        <v>420</v>
      </c>
      <c r="D194" s="97" t="s">
        <v>313</v>
      </c>
      <c r="E194" s="97">
        <v>5883610000</v>
      </c>
      <c r="F194" s="97" t="s">
        <v>368</v>
      </c>
      <c r="G194" s="97">
        <v>2392</v>
      </c>
      <c r="H194" s="97" t="s">
        <v>330</v>
      </c>
      <c r="I194" s="97" t="s">
        <v>330</v>
      </c>
      <c r="J194" s="89">
        <v>900</v>
      </c>
      <c r="K194" s="112"/>
      <c r="M194" s="7">
        <v>188</v>
      </c>
      <c r="N194" s="3" t="s">
        <v>215</v>
      </c>
    </row>
    <row r="195" spans="3:14" ht="15.75" customHeight="1" x14ac:dyDescent="0.25">
      <c r="C195" s="96" t="s">
        <v>422</v>
      </c>
      <c r="D195" s="97" t="s">
        <v>309</v>
      </c>
      <c r="E195" s="97">
        <v>2255987000</v>
      </c>
      <c r="F195" s="97" t="s">
        <v>379</v>
      </c>
      <c r="G195" s="97">
        <v>3332</v>
      </c>
      <c r="H195" s="97" t="s">
        <v>341</v>
      </c>
      <c r="I195" s="97" t="s">
        <v>341</v>
      </c>
      <c r="J195" s="89">
        <v>600</v>
      </c>
      <c r="K195" s="112">
        <f>SUM(J193:J195)</f>
        <v>2800</v>
      </c>
      <c r="M195" s="7">
        <v>189</v>
      </c>
      <c r="N195" s="3" t="s">
        <v>216</v>
      </c>
    </row>
    <row r="196" spans="3:14" ht="15" customHeight="1" x14ac:dyDescent="0.25">
      <c r="C196" s="95" t="s">
        <v>445</v>
      </c>
      <c r="D196" s="94" t="s">
        <v>310</v>
      </c>
      <c r="E196" s="94">
        <v>5884250000</v>
      </c>
      <c r="F196" s="94" t="s">
        <v>376</v>
      </c>
      <c r="G196" s="94">
        <v>2310</v>
      </c>
      <c r="H196" s="94" t="s">
        <v>338</v>
      </c>
      <c r="I196" s="94" t="s">
        <v>338</v>
      </c>
      <c r="J196" s="88">
        <v>350</v>
      </c>
      <c r="K196" s="108"/>
      <c r="M196" s="7">
        <v>190</v>
      </c>
      <c r="N196" s="3" t="s">
        <v>217</v>
      </c>
    </row>
    <row r="197" spans="3:14" x14ac:dyDescent="0.25">
      <c r="C197" s="95" t="s">
        <v>417</v>
      </c>
      <c r="D197" s="94" t="s">
        <v>288</v>
      </c>
      <c r="E197" s="94">
        <v>5883784000</v>
      </c>
      <c r="F197" s="94" t="s">
        <v>377</v>
      </c>
      <c r="G197" s="94">
        <v>3334</v>
      </c>
      <c r="H197" s="94" t="s">
        <v>339</v>
      </c>
      <c r="I197" s="94" t="s">
        <v>339</v>
      </c>
      <c r="J197" s="88">
        <v>1750</v>
      </c>
      <c r="K197" s="108"/>
      <c r="M197" s="7">
        <v>191</v>
      </c>
      <c r="N197" s="3" t="s">
        <v>218</v>
      </c>
    </row>
    <row r="198" spans="3:14" x14ac:dyDescent="0.25">
      <c r="C198" s="95" t="s">
        <v>423</v>
      </c>
      <c r="D198" s="94" t="s">
        <v>312</v>
      </c>
      <c r="E198" s="94">
        <v>5883822000</v>
      </c>
      <c r="F198" s="94" t="s">
        <v>367</v>
      </c>
      <c r="G198" s="94">
        <v>3331</v>
      </c>
      <c r="H198" s="94" t="s">
        <v>329</v>
      </c>
      <c r="I198" s="94" t="s">
        <v>329</v>
      </c>
      <c r="J198" s="88">
        <v>150</v>
      </c>
      <c r="K198" s="108"/>
      <c r="M198" s="7">
        <v>192</v>
      </c>
      <c r="N198" s="3" t="s">
        <v>219</v>
      </c>
    </row>
    <row r="199" spans="3:14" x14ac:dyDescent="0.25">
      <c r="C199" s="95" t="s">
        <v>429</v>
      </c>
      <c r="D199" s="94" t="s">
        <v>405</v>
      </c>
      <c r="E199" s="94">
        <v>1365851000</v>
      </c>
      <c r="F199" s="94" t="s">
        <v>406</v>
      </c>
      <c r="G199" s="94">
        <v>3335</v>
      </c>
      <c r="H199" s="94" t="s">
        <v>403</v>
      </c>
      <c r="I199" s="94" t="s">
        <v>403</v>
      </c>
      <c r="J199" s="88">
        <v>250</v>
      </c>
      <c r="K199" s="108"/>
      <c r="M199" s="7">
        <v>193</v>
      </c>
      <c r="N199" s="3" t="s">
        <v>220</v>
      </c>
    </row>
    <row r="200" spans="3:14" ht="15" customHeight="1" x14ac:dyDescent="0.25">
      <c r="C200" s="95" t="s">
        <v>433</v>
      </c>
      <c r="D200" s="94" t="s">
        <v>365</v>
      </c>
      <c r="E200" s="94">
        <v>5883903</v>
      </c>
      <c r="F200" s="94" t="s">
        <v>382</v>
      </c>
      <c r="G200" s="94">
        <v>2380</v>
      </c>
      <c r="H200" s="94" t="s">
        <v>344</v>
      </c>
      <c r="I200" s="94" t="s">
        <v>344</v>
      </c>
      <c r="J200" s="88">
        <v>400</v>
      </c>
      <c r="K200" s="108"/>
      <c r="M200" s="7">
        <v>194</v>
      </c>
      <c r="N200" s="3" t="s">
        <v>221</v>
      </c>
    </row>
    <row r="201" spans="3:14" x14ac:dyDescent="0.25">
      <c r="C201" s="95" t="s">
        <v>416</v>
      </c>
      <c r="D201" s="94" t="s">
        <v>307</v>
      </c>
      <c r="E201" s="94">
        <v>5881765000</v>
      </c>
      <c r="F201" s="94" t="s">
        <v>375</v>
      </c>
      <c r="G201" s="94">
        <v>2367</v>
      </c>
      <c r="H201" s="94" t="s">
        <v>337</v>
      </c>
      <c r="I201" s="94" t="s">
        <v>337</v>
      </c>
      <c r="J201" s="88">
        <v>300</v>
      </c>
      <c r="K201" s="108"/>
      <c r="M201" s="7">
        <v>195</v>
      </c>
      <c r="N201" s="3" t="s">
        <v>222</v>
      </c>
    </row>
    <row r="202" spans="3:14" ht="15" customHeight="1" x14ac:dyDescent="0.25">
      <c r="C202" s="95" t="s">
        <v>414</v>
      </c>
      <c r="D202" s="94" t="s">
        <v>301</v>
      </c>
      <c r="E202" s="94">
        <v>5883628000</v>
      </c>
      <c r="F202" s="94" t="s">
        <v>399</v>
      </c>
      <c r="G202" s="94">
        <v>2390</v>
      </c>
      <c r="H202" s="94" t="s">
        <v>387</v>
      </c>
      <c r="I202" s="94" t="s">
        <v>387</v>
      </c>
      <c r="J202" s="88">
        <v>800</v>
      </c>
      <c r="K202" s="108">
        <f>SUM(J196:J202)</f>
        <v>4000</v>
      </c>
      <c r="M202" s="7">
        <v>196</v>
      </c>
      <c r="N202" s="3" t="s">
        <v>223</v>
      </c>
    </row>
    <row r="203" spans="3:14" x14ac:dyDescent="0.25">
      <c r="C203" s="96"/>
      <c r="D203" s="97"/>
      <c r="E203" s="97"/>
      <c r="F203" s="97"/>
      <c r="G203" s="97"/>
      <c r="H203" s="97"/>
      <c r="I203" s="97"/>
      <c r="J203" s="89"/>
      <c r="K203" s="112"/>
      <c r="M203" s="7">
        <v>197</v>
      </c>
      <c r="N203" s="3" t="s">
        <v>224</v>
      </c>
    </row>
    <row r="204" spans="3:14" x14ac:dyDescent="0.25">
      <c r="C204" s="97" t="s">
        <v>442</v>
      </c>
      <c r="D204" s="97" t="s">
        <v>443</v>
      </c>
      <c r="E204" s="97">
        <v>5884276000</v>
      </c>
      <c r="F204" s="97" t="s">
        <v>444</v>
      </c>
      <c r="G204" s="97">
        <v>3327</v>
      </c>
      <c r="H204" s="97" t="s">
        <v>441</v>
      </c>
      <c r="I204" s="97" t="s">
        <v>441</v>
      </c>
      <c r="J204" s="89">
        <v>5700</v>
      </c>
      <c r="K204" s="112"/>
      <c r="M204" s="7">
        <v>198</v>
      </c>
      <c r="N204" s="3" t="s">
        <v>225</v>
      </c>
    </row>
    <row r="205" spans="3:14" x14ac:dyDescent="0.25">
      <c r="C205" s="96" t="s">
        <v>418</v>
      </c>
      <c r="D205" s="97" t="s">
        <v>362</v>
      </c>
      <c r="E205" s="97">
        <v>5883849000</v>
      </c>
      <c r="F205" s="97" t="s">
        <v>371</v>
      </c>
      <c r="G205" s="97">
        <v>3330</v>
      </c>
      <c r="H205" s="97" t="s">
        <v>333</v>
      </c>
      <c r="I205" s="97" t="s">
        <v>333</v>
      </c>
      <c r="J205" s="89">
        <v>800</v>
      </c>
      <c r="K205" s="112">
        <f>SUM(J203:J205)</f>
        <v>6500</v>
      </c>
      <c r="M205" s="7">
        <v>199</v>
      </c>
      <c r="N205" s="3" t="s">
        <v>226</v>
      </c>
    </row>
    <row r="206" spans="3:14" ht="15.75" customHeight="1" x14ac:dyDescent="0.25">
      <c r="C206" s="95" t="s">
        <v>432</v>
      </c>
      <c r="D206" s="94" t="s">
        <v>393</v>
      </c>
      <c r="E206" s="94">
        <v>5883318000</v>
      </c>
      <c r="F206" s="94" t="s">
        <v>394</v>
      </c>
      <c r="G206" s="94">
        <v>4220</v>
      </c>
      <c r="H206" s="94" t="s">
        <v>392</v>
      </c>
      <c r="I206" s="94" t="s">
        <v>392</v>
      </c>
      <c r="J206" s="88">
        <v>1200</v>
      </c>
      <c r="K206" s="108"/>
      <c r="M206" s="7">
        <v>200</v>
      </c>
      <c r="N206" s="3" t="s">
        <v>227</v>
      </c>
    </row>
    <row r="207" spans="3:14" ht="14.25" customHeight="1" x14ac:dyDescent="0.25">
      <c r="C207" s="95" t="s">
        <v>414</v>
      </c>
      <c r="D207" s="94" t="s">
        <v>301</v>
      </c>
      <c r="E207" s="94">
        <v>5883628000</v>
      </c>
      <c r="F207" s="94" t="s">
        <v>399</v>
      </c>
      <c r="G207" s="94">
        <v>2390</v>
      </c>
      <c r="H207" s="94" t="s">
        <v>387</v>
      </c>
      <c r="I207" s="94" t="s">
        <v>387</v>
      </c>
      <c r="J207" s="88">
        <v>650</v>
      </c>
      <c r="K207" s="108"/>
      <c r="M207" s="7">
        <v>201</v>
      </c>
      <c r="N207" s="3" t="s">
        <v>228</v>
      </c>
    </row>
    <row r="208" spans="3:14" x14ac:dyDescent="0.25">
      <c r="C208" s="95" t="s">
        <v>417</v>
      </c>
      <c r="D208" s="94" t="s">
        <v>288</v>
      </c>
      <c r="E208" s="94">
        <v>5883784000</v>
      </c>
      <c r="F208" s="94" t="s">
        <v>377</v>
      </c>
      <c r="G208" s="94">
        <v>3334</v>
      </c>
      <c r="H208" s="94" t="s">
        <v>339</v>
      </c>
      <c r="I208" s="94" t="s">
        <v>339</v>
      </c>
      <c r="J208" s="88">
        <v>1600</v>
      </c>
      <c r="K208" s="108"/>
      <c r="M208" s="7">
        <v>202</v>
      </c>
      <c r="N208" s="3" t="s">
        <v>229</v>
      </c>
    </row>
    <row r="209" spans="3:14" x14ac:dyDescent="0.25">
      <c r="C209" s="95" t="s">
        <v>430</v>
      </c>
      <c r="D209" s="94" t="s">
        <v>361</v>
      </c>
      <c r="E209" s="94">
        <v>5883733000</v>
      </c>
      <c r="F209" s="94" t="s">
        <v>369</v>
      </c>
      <c r="G209" s="94">
        <v>3333</v>
      </c>
      <c r="H209" s="94" t="s">
        <v>331</v>
      </c>
      <c r="I209" s="94" t="s">
        <v>331</v>
      </c>
      <c r="J209" s="88">
        <v>8450</v>
      </c>
      <c r="K209" s="108"/>
      <c r="M209" s="7">
        <v>203</v>
      </c>
      <c r="N209" s="3" t="s">
        <v>230</v>
      </c>
    </row>
    <row r="210" spans="3:14" x14ac:dyDescent="0.25">
      <c r="C210" s="95" t="s">
        <v>416</v>
      </c>
      <c r="D210" s="94" t="s">
        <v>307</v>
      </c>
      <c r="E210" s="94">
        <v>5881765000</v>
      </c>
      <c r="F210" s="94" t="s">
        <v>375</v>
      </c>
      <c r="G210" s="94">
        <v>2367</v>
      </c>
      <c r="H210" s="94" t="s">
        <v>337</v>
      </c>
      <c r="I210" s="94" t="s">
        <v>337</v>
      </c>
      <c r="J210" s="88">
        <v>150</v>
      </c>
      <c r="K210" s="108">
        <f>SUM(J206:J210)</f>
        <v>12050</v>
      </c>
      <c r="M210" s="7">
        <v>204</v>
      </c>
      <c r="N210" s="3" t="s">
        <v>231</v>
      </c>
    </row>
    <row r="211" spans="3:14" x14ac:dyDescent="0.25">
      <c r="C211" s="96" t="s">
        <v>422</v>
      </c>
      <c r="D211" s="97" t="s">
        <v>309</v>
      </c>
      <c r="E211" s="97">
        <v>2255987000</v>
      </c>
      <c r="F211" s="97" t="s">
        <v>379</v>
      </c>
      <c r="G211" s="97">
        <v>3332</v>
      </c>
      <c r="H211" s="97" t="s">
        <v>341</v>
      </c>
      <c r="I211" s="97" t="s">
        <v>341</v>
      </c>
      <c r="J211" s="89">
        <v>600</v>
      </c>
      <c r="K211" s="112"/>
      <c r="M211" s="7">
        <v>205</v>
      </c>
      <c r="N211" s="3" t="s">
        <v>232</v>
      </c>
    </row>
    <row r="212" spans="3:14" ht="18" customHeight="1" x14ac:dyDescent="0.25">
      <c r="C212" s="96" t="s">
        <v>433</v>
      </c>
      <c r="D212" s="97" t="s">
        <v>365</v>
      </c>
      <c r="E212" s="97">
        <v>5883903</v>
      </c>
      <c r="F212" s="97" t="s">
        <v>382</v>
      </c>
      <c r="G212" s="97">
        <v>2380</v>
      </c>
      <c r="H212" s="97" t="s">
        <v>344</v>
      </c>
      <c r="I212" s="97" t="s">
        <v>344</v>
      </c>
      <c r="J212" s="89">
        <v>200</v>
      </c>
      <c r="K212" s="112"/>
      <c r="M212" s="7">
        <v>206</v>
      </c>
      <c r="N212" s="3" t="s">
        <v>233</v>
      </c>
    </row>
    <row r="213" spans="3:14" x14ac:dyDescent="0.25">
      <c r="C213" s="96" t="s">
        <v>418</v>
      </c>
      <c r="D213" s="97" t="s">
        <v>362</v>
      </c>
      <c r="E213" s="97">
        <v>5883849000</v>
      </c>
      <c r="F213" s="97" t="s">
        <v>371</v>
      </c>
      <c r="G213" s="97">
        <v>3330</v>
      </c>
      <c r="H213" s="97" t="s">
        <v>333</v>
      </c>
      <c r="I213" s="97" t="s">
        <v>333</v>
      </c>
      <c r="J213" s="89">
        <v>650</v>
      </c>
      <c r="K213" s="112"/>
      <c r="M213" s="7">
        <v>207</v>
      </c>
      <c r="N213" s="3" t="s">
        <v>234</v>
      </c>
    </row>
    <row r="214" spans="3:14" ht="16.5" customHeight="1" x14ac:dyDescent="0.25">
      <c r="C214" s="98" t="s">
        <v>445</v>
      </c>
      <c r="D214" s="97" t="s">
        <v>310</v>
      </c>
      <c r="E214" s="97">
        <v>5884250000</v>
      </c>
      <c r="F214" s="97" t="s">
        <v>376</v>
      </c>
      <c r="G214" s="97">
        <v>2310</v>
      </c>
      <c r="H214" s="97" t="s">
        <v>338</v>
      </c>
      <c r="I214" s="97" t="s">
        <v>338</v>
      </c>
      <c r="J214" s="89">
        <v>350</v>
      </c>
      <c r="K214" s="108"/>
      <c r="M214" s="7">
        <v>208</v>
      </c>
      <c r="N214" s="3" t="s">
        <v>235</v>
      </c>
    </row>
    <row r="215" spans="3:14" x14ac:dyDescent="0.25">
      <c r="C215" s="96" t="s">
        <v>413</v>
      </c>
      <c r="D215" s="97" t="s">
        <v>389</v>
      </c>
      <c r="E215" s="97">
        <v>5880483000</v>
      </c>
      <c r="F215" s="97" t="s">
        <v>397</v>
      </c>
      <c r="G215" s="97">
        <v>1234</v>
      </c>
      <c r="H215" s="97" t="s">
        <v>388</v>
      </c>
      <c r="I215" s="97" t="s">
        <v>388</v>
      </c>
      <c r="J215" s="89">
        <v>650</v>
      </c>
      <c r="K215" s="112">
        <f>SUM(J211:J215)</f>
        <v>2450</v>
      </c>
      <c r="M215" s="7">
        <v>209</v>
      </c>
      <c r="N215" s="3" t="s">
        <v>236</v>
      </c>
    </row>
    <row r="216" spans="3:14" ht="14.1" customHeight="1" x14ac:dyDescent="0.25">
      <c r="C216" s="95" t="s">
        <v>423</v>
      </c>
      <c r="D216" s="94" t="s">
        <v>312</v>
      </c>
      <c r="E216" s="94">
        <v>5883822000</v>
      </c>
      <c r="F216" s="94" t="s">
        <v>367</v>
      </c>
      <c r="G216" s="94">
        <v>3331</v>
      </c>
      <c r="H216" s="94" t="s">
        <v>329</v>
      </c>
      <c r="I216" s="94" t="s">
        <v>329</v>
      </c>
      <c r="J216" s="88">
        <v>150</v>
      </c>
      <c r="K216" s="108"/>
      <c r="M216" s="7">
        <v>210</v>
      </c>
      <c r="N216" s="3" t="s">
        <v>237</v>
      </c>
    </row>
    <row r="217" spans="3:14" x14ac:dyDescent="0.25">
      <c r="C217" s="95" t="s">
        <v>420</v>
      </c>
      <c r="D217" s="94" t="s">
        <v>313</v>
      </c>
      <c r="E217" s="94">
        <v>5883610000</v>
      </c>
      <c r="F217" s="94" t="s">
        <v>368</v>
      </c>
      <c r="G217" s="94">
        <v>2392</v>
      </c>
      <c r="H217" s="94" t="s">
        <v>330</v>
      </c>
      <c r="I217" s="94" t="s">
        <v>330</v>
      </c>
      <c r="J217" s="88">
        <v>900</v>
      </c>
      <c r="K217" s="108">
        <f>SUM(J216:J217)</f>
        <v>1050</v>
      </c>
      <c r="M217" s="7">
        <v>211</v>
      </c>
      <c r="N217" s="3" t="s">
        <v>238</v>
      </c>
    </row>
    <row r="218" spans="3:14" x14ac:dyDescent="0.25">
      <c r="C218" s="96" t="s">
        <v>421</v>
      </c>
      <c r="D218" s="97" t="s">
        <v>311</v>
      </c>
      <c r="E218" s="97">
        <v>1357719</v>
      </c>
      <c r="F218" s="97" t="s">
        <v>378</v>
      </c>
      <c r="G218" s="97">
        <v>2391</v>
      </c>
      <c r="H218" s="97" t="s">
        <v>340</v>
      </c>
      <c r="I218" s="97" t="s">
        <v>340</v>
      </c>
      <c r="J218" s="89">
        <v>1300</v>
      </c>
      <c r="K218" s="112">
        <f>J218</f>
        <v>1300</v>
      </c>
      <c r="M218" s="7">
        <v>212</v>
      </c>
      <c r="N218" s="3" t="s">
        <v>239</v>
      </c>
    </row>
    <row r="219" spans="3:14" x14ac:dyDescent="0.25">
      <c r="C219" s="95" t="s">
        <v>422</v>
      </c>
      <c r="D219" s="94" t="s">
        <v>309</v>
      </c>
      <c r="E219" s="94">
        <v>2255987000</v>
      </c>
      <c r="F219" s="94" t="s">
        <v>379</v>
      </c>
      <c r="G219" s="94">
        <v>3332</v>
      </c>
      <c r="H219" s="94" t="s">
        <v>341</v>
      </c>
      <c r="I219" s="94" t="s">
        <v>341</v>
      </c>
      <c r="J219" s="88">
        <v>600</v>
      </c>
      <c r="K219" s="108"/>
    </row>
    <row r="220" spans="3:14" x14ac:dyDescent="0.25">
      <c r="C220" s="95" t="s">
        <v>430</v>
      </c>
      <c r="D220" s="94" t="s">
        <v>361</v>
      </c>
      <c r="E220" s="94">
        <v>5883733000</v>
      </c>
      <c r="F220" s="94" t="s">
        <v>369</v>
      </c>
      <c r="G220" s="94">
        <v>3333</v>
      </c>
      <c r="H220" s="94" t="s">
        <v>331</v>
      </c>
      <c r="I220" s="94" t="s">
        <v>331</v>
      </c>
      <c r="J220" s="88">
        <v>2100</v>
      </c>
      <c r="K220" s="108"/>
    </row>
    <row r="221" spans="3:14" x14ac:dyDescent="0.25">
      <c r="C221" s="95" t="s">
        <v>417</v>
      </c>
      <c r="D221" s="94" t="s">
        <v>288</v>
      </c>
      <c r="E221" s="94">
        <v>5883784000</v>
      </c>
      <c r="F221" s="94" t="s">
        <v>377</v>
      </c>
      <c r="G221" s="94">
        <v>3334</v>
      </c>
      <c r="H221" s="94" t="s">
        <v>339</v>
      </c>
      <c r="I221" s="94" t="s">
        <v>339</v>
      </c>
      <c r="J221" s="88">
        <v>1600</v>
      </c>
      <c r="K221" s="108"/>
    </row>
    <row r="222" spans="3:14" ht="14.25" customHeight="1" x14ac:dyDescent="0.25">
      <c r="C222" s="95" t="s">
        <v>445</v>
      </c>
      <c r="D222" s="94" t="s">
        <v>310</v>
      </c>
      <c r="E222" s="94">
        <v>5884250000</v>
      </c>
      <c r="F222" s="94" t="s">
        <v>376</v>
      </c>
      <c r="G222" s="94">
        <v>2310</v>
      </c>
      <c r="H222" s="94" t="s">
        <v>338</v>
      </c>
      <c r="I222" s="94" t="s">
        <v>338</v>
      </c>
      <c r="J222" s="88">
        <v>350</v>
      </c>
      <c r="K222" s="108"/>
    </row>
    <row r="223" spans="3:14" x14ac:dyDescent="0.25">
      <c r="C223" s="95" t="s">
        <v>418</v>
      </c>
      <c r="D223" s="94" t="s">
        <v>362</v>
      </c>
      <c r="E223" s="94">
        <v>5883849000</v>
      </c>
      <c r="F223" s="94" t="s">
        <v>371</v>
      </c>
      <c r="G223" s="94">
        <v>3330</v>
      </c>
      <c r="H223" s="94" t="s">
        <v>333</v>
      </c>
      <c r="I223" s="94" t="s">
        <v>333</v>
      </c>
      <c r="J223" s="88">
        <v>350</v>
      </c>
      <c r="K223" s="108">
        <f>SUM(J219:J223)</f>
        <v>5000</v>
      </c>
    </row>
    <row r="224" spans="3:14" x14ac:dyDescent="0.25">
      <c r="C224" s="96" t="s">
        <v>442</v>
      </c>
      <c r="D224" s="97" t="s">
        <v>443</v>
      </c>
      <c r="E224" s="97">
        <v>5884276000</v>
      </c>
      <c r="F224" s="97" t="s">
        <v>444</v>
      </c>
      <c r="G224" s="97">
        <v>3327</v>
      </c>
      <c r="H224" s="97" t="s">
        <v>441</v>
      </c>
      <c r="I224" s="97" t="s">
        <v>441</v>
      </c>
      <c r="J224" s="89">
        <v>500</v>
      </c>
      <c r="K224" s="108"/>
    </row>
    <row r="225" spans="2:11" x14ac:dyDescent="0.25">
      <c r="C225" s="96" t="s">
        <v>421</v>
      </c>
      <c r="D225" s="97" t="s">
        <v>311</v>
      </c>
      <c r="E225" s="97">
        <v>1357719</v>
      </c>
      <c r="F225" s="97" t="s">
        <v>378</v>
      </c>
      <c r="G225" s="97">
        <v>2391</v>
      </c>
      <c r="H225" s="97" t="s">
        <v>340</v>
      </c>
      <c r="I225" s="97" t="s">
        <v>340</v>
      </c>
      <c r="J225" s="89">
        <v>1300</v>
      </c>
      <c r="K225" s="108"/>
    </row>
    <row r="226" spans="2:11" x14ac:dyDescent="0.25">
      <c r="C226" s="96" t="s">
        <v>413</v>
      </c>
      <c r="D226" s="97" t="s">
        <v>389</v>
      </c>
      <c r="E226" s="97">
        <v>5880483000</v>
      </c>
      <c r="F226" s="97" t="s">
        <v>397</v>
      </c>
      <c r="G226" s="97">
        <v>1234</v>
      </c>
      <c r="H226" s="97" t="s">
        <v>388</v>
      </c>
      <c r="I226" s="97" t="s">
        <v>388</v>
      </c>
      <c r="J226" s="89">
        <v>550</v>
      </c>
      <c r="K226" s="108"/>
    </row>
    <row r="227" spans="2:11" x14ac:dyDescent="0.25">
      <c r="B227" s="77"/>
      <c r="C227" s="96" t="s">
        <v>420</v>
      </c>
      <c r="D227" s="97" t="s">
        <v>313</v>
      </c>
      <c r="E227" s="97">
        <v>5883610000</v>
      </c>
      <c r="F227" s="97" t="s">
        <v>368</v>
      </c>
      <c r="G227" s="97">
        <v>2392</v>
      </c>
      <c r="H227" s="97" t="s">
        <v>330</v>
      </c>
      <c r="I227" s="97" t="s">
        <v>330</v>
      </c>
      <c r="J227" s="89">
        <v>900</v>
      </c>
      <c r="K227" s="108"/>
    </row>
    <row r="228" spans="2:11" x14ac:dyDescent="0.25">
      <c r="C228" s="96" t="s">
        <v>423</v>
      </c>
      <c r="D228" s="97" t="s">
        <v>312</v>
      </c>
      <c r="E228" s="97">
        <v>5883822000</v>
      </c>
      <c r="F228" s="97" t="s">
        <v>367</v>
      </c>
      <c r="G228" s="97">
        <v>3331</v>
      </c>
      <c r="H228" s="97" t="s">
        <v>329</v>
      </c>
      <c r="I228" s="97" t="s">
        <v>329</v>
      </c>
      <c r="J228" s="89">
        <v>150</v>
      </c>
      <c r="K228" s="108"/>
    </row>
    <row r="229" spans="2:11" x14ac:dyDescent="0.25">
      <c r="C229" s="96" t="s">
        <v>432</v>
      </c>
      <c r="D229" s="97" t="s">
        <v>393</v>
      </c>
      <c r="E229" s="97">
        <v>5883318000</v>
      </c>
      <c r="F229" s="97" t="s">
        <v>394</v>
      </c>
      <c r="G229" s="97">
        <v>4220</v>
      </c>
      <c r="H229" s="97" t="s">
        <v>392</v>
      </c>
      <c r="I229" s="97" t="s">
        <v>392</v>
      </c>
      <c r="J229" s="89">
        <v>400</v>
      </c>
      <c r="K229" s="108"/>
    </row>
    <row r="230" spans="2:11" ht="14.25" customHeight="1" x14ac:dyDescent="0.25">
      <c r="C230" s="96" t="s">
        <v>414</v>
      </c>
      <c r="D230" s="97" t="s">
        <v>301</v>
      </c>
      <c r="E230" s="97">
        <v>5883628000</v>
      </c>
      <c r="F230" s="97" t="s">
        <v>399</v>
      </c>
      <c r="G230" s="97">
        <v>2390</v>
      </c>
      <c r="H230" s="97" t="s">
        <v>387</v>
      </c>
      <c r="I230" s="97" t="s">
        <v>387</v>
      </c>
      <c r="J230" s="89">
        <v>650</v>
      </c>
      <c r="K230" s="108"/>
    </row>
    <row r="231" spans="2:11" x14ac:dyDescent="0.25">
      <c r="C231" s="96" t="s">
        <v>416</v>
      </c>
      <c r="D231" s="97" t="s">
        <v>307</v>
      </c>
      <c r="E231" s="97">
        <v>5881765000</v>
      </c>
      <c r="F231" s="97" t="s">
        <v>375</v>
      </c>
      <c r="G231" s="97">
        <v>2367</v>
      </c>
      <c r="H231" s="97" t="s">
        <v>337</v>
      </c>
      <c r="I231" s="97" t="s">
        <v>337</v>
      </c>
      <c r="J231" s="89">
        <v>150</v>
      </c>
      <c r="K231" s="112">
        <f>SUM(J224:J231)</f>
        <v>4600</v>
      </c>
    </row>
    <row r="232" spans="2:11" ht="14.25" customHeight="1" x14ac:dyDescent="0.25">
      <c r="C232" s="99" t="s">
        <v>433</v>
      </c>
      <c r="D232" s="100" t="s">
        <v>365</v>
      </c>
      <c r="E232" s="100">
        <v>5883903</v>
      </c>
      <c r="F232" s="100" t="s">
        <v>382</v>
      </c>
      <c r="G232" s="100">
        <v>2380</v>
      </c>
      <c r="H232" s="100" t="s">
        <v>344</v>
      </c>
      <c r="I232" s="100" t="s">
        <v>344</v>
      </c>
      <c r="J232" s="90">
        <v>400</v>
      </c>
      <c r="K232" s="113"/>
    </row>
    <row r="233" spans="2:11" x14ac:dyDescent="0.25">
      <c r="C233" s="99" t="s">
        <v>423</v>
      </c>
      <c r="D233" s="100" t="s">
        <v>312</v>
      </c>
      <c r="E233" s="100">
        <v>5883822000</v>
      </c>
      <c r="F233" s="100" t="s">
        <v>367</v>
      </c>
      <c r="G233" s="100">
        <v>3331</v>
      </c>
      <c r="H233" s="100" t="s">
        <v>329</v>
      </c>
      <c r="I233" s="100" t="s">
        <v>329</v>
      </c>
      <c r="J233" s="90">
        <v>150</v>
      </c>
      <c r="K233" s="113"/>
    </row>
    <row r="234" spans="2:11" x14ac:dyDescent="0.25">
      <c r="C234" s="99" t="s">
        <v>442</v>
      </c>
      <c r="D234" s="100" t="s">
        <v>443</v>
      </c>
      <c r="E234" s="100">
        <v>5884276000</v>
      </c>
      <c r="F234" s="100" t="s">
        <v>444</v>
      </c>
      <c r="G234" s="100">
        <v>3327</v>
      </c>
      <c r="H234" s="100" t="s">
        <v>441</v>
      </c>
      <c r="I234" s="100" t="s">
        <v>441</v>
      </c>
      <c r="J234" s="90">
        <v>250</v>
      </c>
      <c r="K234" s="113"/>
    </row>
    <row r="235" spans="2:11" x14ac:dyDescent="0.25">
      <c r="C235" s="99" t="s">
        <v>430</v>
      </c>
      <c r="D235" s="100" t="s">
        <v>361</v>
      </c>
      <c r="E235" s="100">
        <v>5883733000</v>
      </c>
      <c r="F235" s="100" t="s">
        <v>369</v>
      </c>
      <c r="G235" s="100">
        <v>3333</v>
      </c>
      <c r="H235" s="100" t="s">
        <v>331</v>
      </c>
      <c r="I235" s="100" t="s">
        <v>331</v>
      </c>
      <c r="J235" s="90">
        <v>2100</v>
      </c>
      <c r="K235" s="113"/>
    </row>
    <row r="236" spans="2:11" ht="15" customHeight="1" x14ac:dyDescent="0.25">
      <c r="C236" s="99" t="s">
        <v>422</v>
      </c>
      <c r="D236" s="100" t="s">
        <v>309</v>
      </c>
      <c r="E236" s="100">
        <v>2255987000</v>
      </c>
      <c r="F236" s="100" t="s">
        <v>379</v>
      </c>
      <c r="G236" s="100">
        <v>3332</v>
      </c>
      <c r="H236" s="100" t="s">
        <v>341</v>
      </c>
      <c r="I236" s="100" t="s">
        <v>341</v>
      </c>
      <c r="J236" s="90">
        <v>450</v>
      </c>
      <c r="K236" s="113"/>
    </row>
    <row r="237" spans="2:11" ht="18" customHeight="1" x14ac:dyDescent="0.25">
      <c r="C237" s="101" t="s">
        <v>414</v>
      </c>
      <c r="D237" s="100" t="s">
        <v>301</v>
      </c>
      <c r="E237" s="100">
        <v>5883628000</v>
      </c>
      <c r="F237" s="100" t="s">
        <v>399</v>
      </c>
      <c r="G237" s="100">
        <v>2390</v>
      </c>
      <c r="H237" s="100" t="s">
        <v>387</v>
      </c>
      <c r="I237" s="100" t="s">
        <v>387</v>
      </c>
      <c r="J237" s="90">
        <v>450</v>
      </c>
      <c r="K237" s="113"/>
    </row>
    <row r="238" spans="2:11" x14ac:dyDescent="0.25">
      <c r="C238" s="99" t="s">
        <v>418</v>
      </c>
      <c r="D238" s="100" t="s">
        <v>362</v>
      </c>
      <c r="E238" s="100">
        <v>5883849000</v>
      </c>
      <c r="F238" s="100" t="s">
        <v>371</v>
      </c>
      <c r="G238" s="100">
        <v>3330</v>
      </c>
      <c r="H238" s="100" t="s">
        <v>333</v>
      </c>
      <c r="I238" s="100" t="s">
        <v>333</v>
      </c>
      <c r="J238" s="90">
        <v>350</v>
      </c>
      <c r="K238" s="113"/>
    </row>
    <row r="239" spans="2:11" ht="15" customHeight="1" x14ac:dyDescent="0.25">
      <c r="C239" s="101" t="s">
        <v>445</v>
      </c>
      <c r="D239" s="100" t="s">
        <v>310</v>
      </c>
      <c r="E239" s="100">
        <v>5884250000</v>
      </c>
      <c r="F239" s="100" t="s">
        <v>376</v>
      </c>
      <c r="G239" s="100">
        <v>2310</v>
      </c>
      <c r="H239" s="100" t="s">
        <v>338</v>
      </c>
      <c r="I239" s="100" t="s">
        <v>338</v>
      </c>
      <c r="J239" s="90">
        <v>350</v>
      </c>
      <c r="K239" s="113"/>
    </row>
    <row r="240" spans="2:11" x14ac:dyDescent="0.25">
      <c r="C240" s="99" t="s">
        <v>413</v>
      </c>
      <c r="D240" s="100" t="s">
        <v>389</v>
      </c>
      <c r="E240" s="100">
        <v>5880483000</v>
      </c>
      <c r="F240" s="100" t="s">
        <v>397</v>
      </c>
      <c r="G240" s="100">
        <v>1234</v>
      </c>
      <c r="H240" s="100" t="s">
        <v>388</v>
      </c>
      <c r="I240" s="100" t="s">
        <v>388</v>
      </c>
      <c r="J240" s="90">
        <v>350</v>
      </c>
      <c r="K240" s="113"/>
    </row>
    <row r="241" spans="3:11" x14ac:dyDescent="0.25">
      <c r="C241" s="99" t="s">
        <v>420</v>
      </c>
      <c r="D241" s="100" t="s">
        <v>313</v>
      </c>
      <c r="E241" s="100">
        <v>5883610000</v>
      </c>
      <c r="F241" s="100" t="s">
        <v>368</v>
      </c>
      <c r="G241" s="100">
        <v>2392</v>
      </c>
      <c r="H241" s="100" t="s">
        <v>330</v>
      </c>
      <c r="I241" s="100" t="s">
        <v>330</v>
      </c>
      <c r="J241" s="90">
        <v>900</v>
      </c>
      <c r="K241" s="113"/>
    </row>
    <row r="242" spans="3:11" x14ac:dyDescent="0.25">
      <c r="C242" s="99" t="s">
        <v>421</v>
      </c>
      <c r="D242" s="100" t="s">
        <v>311</v>
      </c>
      <c r="E242" s="100">
        <v>1357719</v>
      </c>
      <c r="F242" s="100" t="s">
        <v>378</v>
      </c>
      <c r="G242" s="100">
        <v>2391</v>
      </c>
      <c r="H242" s="100" t="s">
        <v>340</v>
      </c>
      <c r="I242" s="100" t="s">
        <v>340</v>
      </c>
      <c r="J242" s="90">
        <v>1300</v>
      </c>
      <c r="K242" s="113"/>
    </row>
    <row r="243" spans="3:11" x14ac:dyDescent="0.25">
      <c r="C243" s="99" t="s">
        <v>417</v>
      </c>
      <c r="D243" s="100" t="s">
        <v>288</v>
      </c>
      <c r="E243" s="100">
        <v>5883784000</v>
      </c>
      <c r="F243" s="100" t="s">
        <v>377</v>
      </c>
      <c r="G243" s="100">
        <v>3334</v>
      </c>
      <c r="H243" s="100" t="s">
        <v>339</v>
      </c>
      <c r="I243" s="100" t="s">
        <v>339</v>
      </c>
      <c r="J243" s="90">
        <v>1600</v>
      </c>
      <c r="K243" s="113">
        <f>SUM(J232:J243)</f>
        <v>8650</v>
      </c>
    </row>
    <row r="244" spans="3:11" x14ac:dyDescent="0.25">
      <c r="C244" s="96" t="s">
        <v>422</v>
      </c>
      <c r="D244" s="97" t="s">
        <v>309</v>
      </c>
      <c r="E244" s="97">
        <v>2255987000</v>
      </c>
      <c r="F244" s="97" t="s">
        <v>379</v>
      </c>
      <c r="G244" s="97">
        <v>3332</v>
      </c>
      <c r="H244" s="97" t="s">
        <v>341</v>
      </c>
      <c r="I244" s="97" t="s">
        <v>341</v>
      </c>
      <c r="J244" s="89">
        <v>750</v>
      </c>
      <c r="K244" s="110"/>
    </row>
    <row r="245" spans="3:11" x14ac:dyDescent="0.25">
      <c r="C245" s="96" t="s">
        <v>430</v>
      </c>
      <c r="D245" s="97" t="s">
        <v>361</v>
      </c>
      <c r="E245" s="97">
        <v>5883733000</v>
      </c>
      <c r="F245" s="97" t="s">
        <v>369</v>
      </c>
      <c r="G245" s="97">
        <v>3333</v>
      </c>
      <c r="H245" s="97" t="s">
        <v>331</v>
      </c>
      <c r="I245" s="97" t="s">
        <v>331</v>
      </c>
      <c r="J245" s="89">
        <v>2100</v>
      </c>
      <c r="K245" s="114"/>
    </row>
    <row r="246" spans="3:11" x14ac:dyDescent="0.25">
      <c r="C246" s="96" t="s">
        <v>421</v>
      </c>
      <c r="D246" s="97" t="s">
        <v>311</v>
      </c>
      <c r="E246" s="97">
        <v>1357719</v>
      </c>
      <c r="F246" s="97" t="s">
        <v>378</v>
      </c>
      <c r="G246" s="97">
        <v>2391</v>
      </c>
      <c r="H246" s="97" t="s">
        <v>340</v>
      </c>
      <c r="I246" s="97" t="s">
        <v>340</v>
      </c>
      <c r="J246" s="89">
        <v>1300</v>
      </c>
      <c r="K246" s="110"/>
    </row>
    <row r="247" spans="3:11" ht="15.95" customHeight="1" x14ac:dyDescent="0.25">
      <c r="C247" s="98" t="s">
        <v>445</v>
      </c>
      <c r="D247" s="97" t="s">
        <v>310</v>
      </c>
      <c r="E247" s="97">
        <v>5884250000</v>
      </c>
      <c r="F247" s="97" t="s">
        <v>376</v>
      </c>
      <c r="G247" s="97">
        <v>2310</v>
      </c>
      <c r="H247" s="97" t="s">
        <v>338</v>
      </c>
      <c r="I247" s="97" t="s">
        <v>338</v>
      </c>
      <c r="J247" s="89">
        <v>350</v>
      </c>
      <c r="K247" s="110"/>
    </row>
    <row r="248" spans="3:11" ht="15" customHeight="1" x14ac:dyDescent="0.25">
      <c r="C248" s="98" t="s">
        <v>414</v>
      </c>
      <c r="D248" s="97" t="s">
        <v>301</v>
      </c>
      <c r="E248" s="97">
        <v>5883628000</v>
      </c>
      <c r="F248" s="97" t="s">
        <v>399</v>
      </c>
      <c r="G248" s="97">
        <v>2390</v>
      </c>
      <c r="H248" s="97" t="s">
        <v>387</v>
      </c>
      <c r="I248" s="97" t="s">
        <v>387</v>
      </c>
      <c r="J248" s="89">
        <v>450</v>
      </c>
      <c r="K248" s="110"/>
    </row>
    <row r="249" spans="3:11" x14ac:dyDescent="0.25">
      <c r="C249" s="96" t="s">
        <v>413</v>
      </c>
      <c r="D249" s="97" t="s">
        <v>389</v>
      </c>
      <c r="E249" s="97">
        <v>5880483000</v>
      </c>
      <c r="F249" s="97" t="s">
        <v>397</v>
      </c>
      <c r="G249" s="97">
        <v>1234</v>
      </c>
      <c r="H249" s="97" t="s">
        <v>388</v>
      </c>
      <c r="I249" s="97" t="s">
        <v>388</v>
      </c>
      <c r="J249" s="89">
        <v>350</v>
      </c>
      <c r="K249" s="110"/>
    </row>
    <row r="250" spans="3:11" x14ac:dyDescent="0.25">
      <c r="C250" s="96" t="s">
        <v>416</v>
      </c>
      <c r="D250" s="97" t="s">
        <v>307</v>
      </c>
      <c r="E250" s="97">
        <v>5881765000</v>
      </c>
      <c r="F250" s="97" t="s">
        <v>375</v>
      </c>
      <c r="G250" s="97">
        <v>2367</v>
      </c>
      <c r="H250" s="97" t="s">
        <v>337</v>
      </c>
      <c r="I250" s="97" t="s">
        <v>337</v>
      </c>
      <c r="J250" s="89">
        <v>300</v>
      </c>
      <c r="K250" s="110"/>
    </row>
    <row r="251" spans="3:11" x14ac:dyDescent="0.25">
      <c r="C251" s="96" t="s">
        <v>417</v>
      </c>
      <c r="D251" s="97" t="s">
        <v>288</v>
      </c>
      <c r="E251" s="97">
        <v>5883784000</v>
      </c>
      <c r="F251" s="97" t="s">
        <v>377</v>
      </c>
      <c r="G251" s="97">
        <v>3334</v>
      </c>
      <c r="H251" s="97" t="s">
        <v>339</v>
      </c>
      <c r="I251" s="97" t="s">
        <v>339</v>
      </c>
      <c r="J251" s="89">
        <v>1600</v>
      </c>
      <c r="K251" s="110"/>
    </row>
    <row r="252" spans="3:11" x14ac:dyDescent="0.25">
      <c r="C252" s="96" t="s">
        <v>420</v>
      </c>
      <c r="D252" s="97" t="s">
        <v>313</v>
      </c>
      <c r="E252" s="97">
        <v>5883610000</v>
      </c>
      <c r="F252" s="97" t="s">
        <v>368</v>
      </c>
      <c r="G252" s="97">
        <v>2392</v>
      </c>
      <c r="H252" s="97" t="s">
        <v>330</v>
      </c>
      <c r="I252" s="97" t="s">
        <v>330</v>
      </c>
      <c r="J252" s="89">
        <v>900</v>
      </c>
      <c r="K252" s="110"/>
    </row>
    <row r="253" spans="3:11" ht="15" customHeight="1" x14ac:dyDescent="0.25">
      <c r="C253" s="98" t="s">
        <v>433</v>
      </c>
      <c r="D253" s="97" t="s">
        <v>365</v>
      </c>
      <c r="E253" s="97">
        <v>5883903</v>
      </c>
      <c r="F253" s="97" t="s">
        <v>382</v>
      </c>
      <c r="G253" s="97">
        <v>2380</v>
      </c>
      <c r="H253" s="97" t="s">
        <v>344</v>
      </c>
      <c r="I253" s="97" t="s">
        <v>344</v>
      </c>
      <c r="J253" s="89">
        <v>200</v>
      </c>
      <c r="K253" s="110"/>
    </row>
    <row r="254" spans="3:11" x14ac:dyDescent="0.25">
      <c r="C254" s="96" t="s">
        <v>418</v>
      </c>
      <c r="D254" s="97" t="s">
        <v>362</v>
      </c>
      <c r="E254" s="97">
        <v>5883849000</v>
      </c>
      <c r="F254" s="97" t="s">
        <v>371</v>
      </c>
      <c r="G254" s="97">
        <v>3330</v>
      </c>
      <c r="H254" s="97" t="s">
        <v>333</v>
      </c>
      <c r="I254" s="97" t="s">
        <v>333</v>
      </c>
      <c r="J254" s="89">
        <v>350</v>
      </c>
      <c r="K254" s="110"/>
    </row>
    <row r="255" spans="3:11" x14ac:dyDescent="0.25">
      <c r="C255" s="96" t="s">
        <v>442</v>
      </c>
      <c r="D255" s="97" t="s">
        <v>443</v>
      </c>
      <c r="E255" s="97">
        <v>5884276000</v>
      </c>
      <c r="F255" s="97" t="s">
        <v>444</v>
      </c>
      <c r="G255" s="97">
        <v>3327</v>
      </c>
      <c r="H255" s="97" t="s">
        <v>441</v>
      </c>
      <c r="I255" s="97" t="s">
        <v>441</v>
      </c>
      <c r="J255" s="89">
        <v>250</v>
      </c>
      <c r="K255" s="112">
        <f>SUM(J244:J255)</f>
        <v>8900</v>
      </c>
    </row>
    <row r="256" spans="3:11" x14ac:dyDescent="0.25">
      <c r="C256" s="99" t="s">
        <v>422</v>
      </c>
      <c r="D256" s="100" t="s">
        <v>309</v>
      </c>
      <c r="E256" s="100">
        <v>2255987000</v>
      </c>
      <c r="F256" s="100" t="s">
        <v>379</v>
      </c>
      <c r="G256" s="100">
        <v>3332</v>
      </c>
      <c r="H256" s="100" t="s">
        <v>341</v>
      </c>
      <c r="I256" s="100" t="s">
        <v>341</v>
      </c>
      <c r="J256" s="90">
        <v>600</v>
      </c>
      <c r="K256" s="73"/>
    </row>
    <row r="257" spans="3:14" ht="12.75" customHeight="1" x14ac:dyDescent="0.25">
      <c r="C257" s="101" t="s">
        <v>445</v>
      </c>
      <c r="D257" s="100" t="s">
        <v>310</v>
      </c>
      <c r="E257" s="100">
        <v>5884250000</v>
      </c>
      <c r="F257" s="100" t="s">
        <v>376</v>
      </c>
      <c r="G257" s="100">
        <v>2310</v>
      </c>
      <c r="H257" s="100" t="s">
        <v>338</v>
      </c>
      <c r="I257" s="100" t="s">
        <v>338</v>
      </c>
      <c r="J257" s="90">
        <v>350</v>
      </c>
      <c r="K257" s="115"/>
      <c r="N257" s="92"/>
    </row>
    <row r="258" spans="3:14" x14ac:dyDescent="0.25">
      <c r="C258" s="99" t="s">
        <v>417</v>
      </c>
      <c r="D258" s="100" t="s">
        <v>288</v>
      </c>
      <c r="E258" s="100">
        <v>5883784000</v>
      </c>
      <c r="F258" s="100" t="s">
        <v>377</v>
      </c>
      <c r="G258" s="100">
        <v>3334</v>
      </c>
      <c r="H258" s="100" t="s">
        <v>339</v>
      </c>
      <c r="I258" s="100" t="s">
        <v>339</v>
      </c>
      <c r="J258" s="90">
        <v>1600</v>
      </c>
      <c r="K258" s="73"/>
    </row>
    <row r="259" spans="3:14" x14ac:dyDescent="0.25">
      <c r="C259" s="99" t="s">
        <v>442</v>
      </c>
      <c r="D259" s="100" t="s">
        <v>443</v>
      </c>
      <c r="E259" s="100">
        <v>5884276000</v>
      </c>
      <c r="F259" s="100" t="s">
        <v>444</v>
      </c>
      <c r="G259" s="100">
        <v>3327</v>
      </c>
      <c r="H259" s="100" t="s">
        <v>441</v>
      </c>
      <c r="I259" s="100" t="s">
        <v>441</v>
      </c>
      <c r="J259" s="90">
        <v>250</v>
      </c>
      <c r="K259" s="73"/>
    </row>
    <row r="260" spans="3:14" ht="12.75" customHeight="1" x14ac:dyDescent="0.25">
      <c r="C260" s="101" t="s">
        <v>414</v>
      </c>
      <c r="D260" s="100" t="s">
        <v>301</v>
      </c>
      <c r="E260" s="100">
        <v>5883628000</v>
      </c>
      <c r="F260" s="100" t="s">
        <v>399</v>
      </c>
      <c r="G260" s="100">
        <v>2390</v>
      </c>
      <c r="H260" s="100" t="s">
        <v>387</v>
      </c>
      <c r="I260" s="100" t="s">
        <v>387</v>
      </c>
      <c r="J260" s="90">
        <v>450</v>
      </c>
      <c r="K260" s="73"/>
    </row>
    <row r="261" spans="3:14" x14ac:dyDescent="0.25">
      <c r="C261" s="99" t="s">
        <v>421</v>
      </c>
      <c r="D261" s="100" t="s">
        <v>311</v>
      </c>
      <c r="E261" s="100">
        <v>1357719</v>
      </c>
      <c r="F261" s="100" t="s">
        <v>378</v>
      </c>
      <c r="G261" s="100">
        <v>2391</v>
      </c>
      <c r="H261" s="100" t="s">
        <v>340</v>
      </c>
      <c r="I261" s="100" t="s">
        <v>340</v>
      </c>
      <c r="J261" s="90">
        <v>1300</v>
      </c>
      <c r="K261" s="73"/>
    </row>
    <row r="262" spans="3:14" x14ac:dyDescent="0.25">
      <c r="C262" s="99" t="s">
        <v>420</v>
      </c>
      <c r="D262" s="100" t="s">
        <v>313</v>
      </c>
      <c r="E262" s="100">
        <v>5883610000</v>
      </c>
      <c r="F262" s="100" t="s">
        <v>368</v>
      </c>
      <c r="G262" s="100">
        <v>2392</v>
      </c>
      <c r="H262" s="100" t="s">
        <v>330</v>
      </c>
      <c r="I262" s="100" t="s">
        <v>330</v>
      </c>
      <c r="J262" s="90">
        <v>750</v>
      </c>
      <c r="K262" s="73"/>
    </row>
    <row r="263" spans="3:14" x14ac:dyDescent="0.25">
      <c r="C263" s="95" t="s">
        <v>429</v>
      </c>
      <c r="D263" s="94" t="s">
        <v>405</v>
      </c>
      <c r="E263" s="94">
        <v>1365851000</v>
      </c>
      <c r="F263" s="94" t="s">
        <v>406</v>
      </c>
      <c r="G263" s="94">
        <v>3335</v>
      </c>
      <c r="H263" s="94" t="s">
        <v>403</v>
      </c>
      <c r="I263" s="94" t="s">
        <v>403</v>
      </c>
      <c r="J263" s="88">
        <v>1250</v>
      </c>
      <c r="K263" s="116"/>
    </row>
    <row r="264" spans="3:14" x14ac:dyDescent="0.25">
      <c r="C264" s="99" t="s">
        <v>416</v>
      </c>
      <c r="D264" s="100" t="s">
        <v>307</v>
      </c>
      <c r="E264" s="100">
        <v>5881765000</v>
      </c>
      <c r="F264" s="100" t="s">
        <v>375</v>
      </c>
      <c r="G264" s="100">
        <v>2367</v>
      </c>
      <c r="H264" s="100" t="s">
        <v>337</v>
      </c>
      <c r="I264" s="100" t="s">
        <v>337</v>
      </c>
      <c r="J264" s="90">
        <v>150</v>
      </c>
      <c r="K264" s="73"/>
    </row>
    <row r="265" spans="3:14" x14ac:dyDescent="0.25">
      <c r="C265" s="99" t="s">
        <v>413</v>
      </c>
      <c r="D265" s="100" t="s">
        <v>389</v>
      </c>
      <c r="E265" s="100">
        <v>5880483000</v>
      </c>
      <c r="F265" s="100" t="s">
        <v>397</v>
      </c>
      <c r="G265" s="100">
        <v>1234</v>
      </c>
      <c r="H265" s="100" t="s">
        <v>388</v>
      </c>
      <c r="I265" s="100" t="s">
        <v>388</v>
      </c>
      <c r="J265" s="90">
        <v>350</v>
      </c>
      <c r="K265" s="108">
        <f>SUM(J256:J265)</f>
        <v>7050</v>
      </c>
    </row>
    <row r="266" spans="3:14" x14ac:dyDescent="0.25">
      <c r="C266" s="96" t="s">
        <v>418</v>
      </c>
      <c r="D266" s="97" t="s">
        <v>362</v>
      </c>
      <c r="E266" s="97">
        <v>5883849000</v>
      </c>
      <c r="F266" s="97" t="s">
        <v>371</v>
      </c>
      <c r="G266" s="97">
        <v>3330</v>
      </c>
      <c r="H266" s="97" t="s">
        <v>333</v>
      </c>
      <c r="I266" s="97" t="s">
        <v>333</v>
      </c>
      <c r="J266" s="89">
        <v>350</v>
      </c>
      <c r="K266" s="112">
        <f>J266+J267</f>
        <v>1150</v>
      </c>
    </row>
    <row r="267" spans="3:14" ht="12.95" customHeight="1" x14ac:dyDescent="0.25">
      <c r="C267" s="96" t="s">
        <v>423</v>
      </c>
      <c r="D267" s="96" t="s">
        <v>312</v>
      </c>
      <c r="E267" s="96">
        <v>5883822000</v>
      </c>
      <c r="F267" s="98" t="s">
        <v>367</v>
      </c>
      <c r="G267" s="96">
        <v>3331</v>
      </c>
      <c r="H267" s="96" t="s">
        <v>329</v>
      </c>
      <c r="I267" s="96" t="s">
        <v>329</v>
      </c>
      <c r="J267" s="89">
        <v>800</v>
      </c>
      <c r="K267" s="112"/>
    </row>
    <row r="268" spans="3:14" x14ac:dyDescent="0.25">
      <c r="C268" s="99" t="s">
        <v>432</v>
      </c>
      <c r="D268" s="100" t="s">
        <v>393</v>
      </c>
      <c r="E268" s="100">
        <v>5883318000</v>
      </c>
      <c r="F268" s="100" t="s">
        <v>394</v>
      </c>
      <c r="G268" s="100">
        <v>4220</v>
      </c>
      <c r="H268" s="100" t="s">
        <v>392</v>
      </c>
      <c r="I268" s="100" t="s">
        <v>392</v>
      </c>
      <c r="J268" s="90">
        <v>1600</v>
      </c>
      <c r="K268" s="73"/>
    </row>
    <row r="269" spans="3:14" x14ac:dyDescent="0.25">
      <c r="C269" s="99" t="s">
        <v>430</v>
      </c>
      <c r="D269" s="100" t="s">
        <v>361</v>
      </c>
      <c r="E269" s="100">
        <v>5883733000</v>
      </c>
      <c r="F269" s="100" t="s">
        <v>369</v>
      </c>
      <c r="G269" s="100">
        <v>3333</v>
      </c>
      <c r="H269" s="100" t="s">
        <v>331</v>
      </c>
      <c r="I269" s="100" t="s">
        <v>331</v>
      </c>
      <c r="J269" s="90">
        <v>3600</v>
      </c>
      <c r="K269" s="113"/>
    </row>
    <row r="270" spans="3:14" x14ac:dyDescent="0.25">
      <c r="C270" s="99" t="s">
        <v>423</v>
      </c>
      <c r="D270" s="100" t="s">
        <v>312</v>
      </c>
      <c r="E270" s="100">
        <v>5883822000</v>
      </c>
      <c r="F270" s="100" t="s">
        <v>367</v>
      </c>
      <c r="G270" s="100">
        <v>3331</v>
      </c>
      <c r="H270" s="100" t="s">
        <v>329</v>
      </c>
      <c r="I270" s="100" t="s">
        <v>329</v>
      </c>
      <c r="J270" s="90">
        <v>400</v>
      </c>
      <c r="K270" s="73"/>
    </row>
    <row r="271" spans="3:14" x14ac:dyDescent="0.25">
      <c r="C271" s="99" t="s">
        <v>420</v>
      </c>
      <c r="D271" s="100" t="s">
        <v>313</v>
      </c>
      <c r="E271" s="100">
        <v>5883610000</v>
      </c>
      <c r="F271" s="100" t="s">
        <v>368</v>
      </c>
      <c r="G271" s="100">
        <v>2392</v>
      </c>
      <c r="H271" s="100" t="s">
        <v>330</v>
      </c>
      <c r="I271" s="100" t="s">
        <v>330</v>
      </c>
      <c r="J271" s="90">
        <v>750</v>
      </c>
      <c r="K271" s="73"/>
    </row>
    <row r="272" spans="3:14" x14ac:dyDescent="0.25">
      <c r="C272" s="99" t="s">
        <v>417</v>
      </c>
      <c r="D272" s="100" t="s">
        <v>288</v>
      </c>
      <c r="E272" s="100">
        <v>5883784000</v>
      </c>
      <c r="F272" s="100" t="s">
        <v>377</v>
      </c>
      <c r="G272" s="100">
        <v>3334</v>
      </c>
      <c r="H272" s="100" t="s">
        <v>339</v>
      </c>
      <c r="I272" s="100" t="s">
        <v>339</v>
      </c>
      <c r="J272" s="90">
        <v>1400</v>
      </c>
      <c r="K272" s="73"/>
    </row>
    <row r="273" spans="3:11" x14ac:dyDescent="0.25">
      <c r="C273" s="99" t="s">
        <v>442</v>
      </c>
      <c r="D273" s="100" t="s">
        <v>443</v>
      </c>
      <c r="E273" s="100">
        <v>5884276000</v>
      </c>
      <c r="F273" s="100" t="s">
        <v>444</v>
      </c>
      <c r="G273" s="100">
        <v>3327</v>
      </c>
      <c r="H273" s="100" t="s">
        <v>441</v>
      </c>
      <c r="I273" s="100" t="s">
        <v>441</v>
      </c>
      <c r="J273" s="90">
        <v>250</v>
      </c>
      <c r="K273" s="73"/>
    </row>
    <row r="274" spans="3:11" x14ac:dyDescent="0.25">
      <c r="C274" s="99" t="s">
        <v>421</v>
      </c>
      <c r="D274" s="100" t="s">
        <v>311</v>
      </c>
      <c r="E274" s="100">
        <v>1357719</v>
      </c>
      <c r="F274" s="100" t="s">
        <v>378</v>
      </c>
      <c r="G274" s="100">
        <v>2391</v>
      </c>
      <c r="H274" s="100" t="s">
        <v>340</v>
      </c>
      <c r="I274" s="100" t="s">
        <v>340</v>
      </c>
      <c r="J274" s="90">
        <v>1300</v>
      </c>
      <c r="K274" s="73"/>
    </row>
    <row r="275" spans="3:11" x14ac:dyDescent="0.25">
      <c r="C275" s="101" t="s">
        <v>414</v>
      </c>
      <c r="D275" s="100" t="s">
        <v>301</v>
      </c>
      <c r="E275" s="100">
        <v>5883628000</v>
      </c>
      <c r="F275" s="100" t="s">
        <v>399</v>
      </c>
      <c r="G275" s="100">
        <v>2390</v>
      </c>
      <c r="H275" s="100" t="s">
        <v>387</v>
      </c>
      <c r="I275" s="100" t="s">
        <v>387</v>
      </c>
      <c r="J275" s="90">
        <v>450</v>
      </c>
      <c r="K275" s="73"/>
    </row>
    <row r="276" spans="3:11" x14ac:dyDescent="0.25">
      <c r="C276" s="99" t="s">
        <v>422</v>
      </c>
      <c r="D276" s="100" t="s">
        <v>309</v>
      </c>
      <c r="E276" s="100">
        <v>2255987000</v>
      </c>
      <c r="F276" s="100" t="s">
        <v>379</v>
      </c>
      <c r="G276" s="100">
        <v>3332</v>
      </c>
      <c r="H276" s="100" t="s">
        <v>341</v>
      </c>
      <c r="I276" s="100" t="s">
        <v>341</v>
      </c>
      <c r="J276" s="90">
        <v>600</v>
      </c>
      <c r="K276" s="73"/>
    </row>
    <row r="277" spans="3:11" ht="14.1" customHeight="1" x14ac:dyDescent="0.25">
      <c r="C277" s="101" t="s">
        <v>433</v>
      </c>
      <c r="D277" s="100" t="s">
        <v>365</v>
      </c>
      <c r="E277" s="100">
        <v>5883903</v>
      </c>
      <c r="F277" s="100" t="s">
        <v>382</v>
      </c>
      <c r="G277" s="100">
        <v>2380</v>
      </c>
      <c r="H277" s="100" t="s">
        <v>344</v>
      </c>
      <c r="I277" s="100" t="s">
        <v>344</v>
      </c>
      <c r="J277" s="90">
        <v>400</v>
      </c>
      <c r="K277" s="73"/>
    </row>
    <row r="278" spans="3:11" x14ac:dyDescent="0.25">
      <c r="C278" s="99" t="s">
        <v>418</v>
      </c>
      <c r="D278" s="100" t="s">
        <v>362</v>
      </c>
      <c r="E278" s="100">
        <v>5883849000</v>
      </c>
      <c r="F278" s="100" t="s">
        <v>371</v>
      </c>
      <c r="G278" s="100">
        <v>3330</v>
      </c>
      <c r="H278" s="100" t="s">
        <v>333</v>
      </c>
      <c r="I278" s="100" t="s">
        <v>333</v>
      </c>
      <c r="J278" s="90">
        <v>350</v>
      </c>
      <c r="K278" s="73"/>
    </row>
    <row r="279" spans="3:11" x14ac:dyDescent="0.25">
      <c r="C279" s="99" t="s">
        <v>413</v>
      </c>
      <c r="D279" s="100" t="s">
        <v>389</v>
      </c>
      <c r="E279" s="100">
        <v>5880483000</v>
      </c>
      <c r="F279" s="100" t="s">
        <v>397</v>
      </c>
      <c r="G279" s="100">
        <v>1234</v>
      </c>
      <c r="H279" s="100" t="s">
        <v>388</v>
      </c>
      <c r="I279" s="100" t="s">
        <v>388</v>
      </c>
      <c r="J279" s="90">
        <v>350</v>
      </c>
      <c r="K279" s="73"/>
    </row>
    <row r="280" spans="3:11" x14ac:dyDescent="0.25">
      <c r="C280" s="101" t="s">
        <v>445</v>
      </c>
      <c r="D280" s="100" t="s">
        <v>310</v>
      </c>
      <c r="E280" s="100">
        <v>5884250000</v>
      </c>
      <c r="F280" s="100" t="s">
        <v>376</v>
      </c>
      <c r="G280" s="100">
        <v>2310</v>
      </c>
      <c r="H280" s="100" t="s">
        <v>338</v>
      </c>
      <c r="I280" s="100" t="s">
        <v>338</v>
      </c>
      <c r="J280" s="90">
        <v>350</v>
      </c>
      <c r="K280" s="108">
        <f>SUM(J268:J280)</f>
        <v>11800</v>
      </c>
    </row>
    <row r="281" spans="3:11" x14ac:dyDescent="0.25">
      <c r="C281" s="102" t="s">
        <v>442</v>
      </c>
      <c r="D281" s="103" t="s">
        <v>443</v>
      </c>
      <c r="E281" s="103">
        <v>5884276000</v>
      </c>
      <c r="F281" s="103" t="s">
        <v>444</v>
      </c>
      <c r="G281" s="103">
        <v>3327</v>
      </c>
      <c r="H281" s="103" t="s">
        <v>441</v>
      </c>
      <c r="I281" s="103" t="s">
        <v>441</v>
      </c>
      <c r="J281" s="91">
        <v>250</v>
      </c>
      <c r="K281" s="73"/>
    </row>
    <row r="282" spans="3:11" x14ac:dyDescent="0.25">
      <c r="C282" s="102" t="s">
        <v>420</v>
      </c>
      <c r="D282" s="103" t="s">
        <v>313</v>
      </c>
      <c r="E282" s="103">
        <v>5883610000</v>
      </c>
      <c r="F282" s="103" t="s">
        <v>368</v>
      </c>
      <c r="G282" s="103">
        <v>2392</v>
      </c>
      <c r="H282" s="103" t="s">
        <v>330</v>
      </c>
      <c r="I282" s="103" t="s">
        <v>330</v>
      </c>
      <c r="J282" s="91">
        <v>750</v>
      </c>
      <c r="K282" s="73"/>
    </row>
    <row r="283" spans="3:11" ht="15" customHeight="1" x14ac:dyDescent="0.25">
      <c r="C283" s="104" t="s">
        <v>433</v>
      </c>
      <c r="D283" s="103" t="s">
        <v>365</v>
      </c>
      <c r="E283" s="103">
        <v>5883903</v>
      </c>
      <c r="F283" s="103" t="s">
        <v>382</v>
      </c>
      <c r="G283" s="103">
        <v>2380</v>
      </c>
      <c r="H283" s="103" t="s">
        <v>344</v>
      </c>
      <c r="I283" s="103" t="s">
        <v>344</v>
      </c>
      <c r="J283" s="91">
        <v>200</v>
      </c>
      <c r="K283" s="73"/>
    </row>
    <row r="284" spans="3:11" x14ac:dyDescent="0.25">
      <c r="C284" s="102" t="s">
        <v>421</v>
      </c>
      <c r="D284" s="103" t="s">
        <v>311</v>
      </c>
      <c r="E284" s="103">
        <v>1357719</v>
      </c>
      <c r="F284" s="103" t="s">
        <v>378</v>
      </c>
      <c r="G284" s="103">
        <v>2391</v>
      </c>
      <c r="H284" s="103" t="s">
        <v>340</v>
      </c>
      <c r="I284" s="103" t="s">
        <v>340</v>
      </c>
      <c r="J284" s="91">
        <v>1300</v>
      </c>
      <c r="K284" s="73"/>
    </row>
    <row r="285" spans="3:11" x14ac:dyDescent="0.25">
      <c r="C285" s="104" t="s">
        <v>414</v>
      </c>
      <c r="D285" s="103" t="s">
        <v>301</v>
      </c>
      <c r="E285" s="103">
        <v>5883628000</v>
      </c>
      <c r="F285" s="103" t="s">
        <v>399</v>
      </c>
      <c r="G285" s="103">
        <v>2390</v>
      </c>
      <c r="H285" s="103" t="s">
        <v>387</v>
      </c>
      <c r="I285" s="103" t="s">
        <v>387</v>
      </c>
      <c r="J285" s="91">
        <v>450</v>
      </c>
      <c r="K285" s="73"/>
    </row>
    <row r="286" spans="3:11" x14ac:dyDescent="0.25">
      <c r="C286" s="102" t="s">
        <v>417</v>
      </c>
      <c r="D286" s="103" t="s">
        <v>288</v>
      </c>
      <c r="E286" s="103">
        <v>5883784000</v>
      </c>
      <c r="F286" s="103" t="s">
        <v>377</v>
      </c>
      <c r="G286" s="103">
        <v>3334</v>
      </c>
      <c r="H286" s="103" t="s">
        <v>339</v>
      </c>
      <c r="I286" s="103" t="s">
        <v>339</v>
      </c>
      <c r="J286" s="91">
        <v>1250</v>
      </c>
      <c r="K286" s="73"/>
    </row>
    <row r="287" spans="3:11" x14ac:dyDescent="0.25">
      <c r="C287" s="102" t="s">
        <v>422</v>
      </c>
      <c r="D287" s="103" t="s">
        <v>309</v>
      </c>
      <c r="E287" s="103">
        <v>2255987000</v>
      </c>
      <c r="F287" s="103" t="s">
        <v>379</v>
      </c>
      <c r="G287" s="103">
        <v>3332</v>
      </c>
      <c r="H287" s="103" t="s">
        <v>341</v>
      </c>
      <c r="I287" s="103" t="s">
        <v>341</v>
      </c>
      <c r="J287" s="91">
        <v>600</v>
      </c>
      <c r="K287" s="73"/>
    </row>
    <row r="288" spans="3:11" x14ac:dyDescent="0.25">
      <c r="C288" s="102" t="s">
        <v>432</v>
      </c>
      <c r="D288" s="103" t="s">
        <v>393</v>
      </c>
      <c r="E288" s="103">
        <v>5883318000</v>
      </c>
      <c r="F288" s="103" t="s">
        <v>394</v>
      </c>
      <c r="G288" s="103">
        <v>4220</v>
      </c>
      <c r="H288" s="103" t="s">
        <v>392</v>
      </c>
      <c r="I288" s="103" t="s">
        <v>392</v>
      </c>
      <c r="J288" s="91">
        <v>400</v>
      </c>
      <c r="K288" s="73"/>
    </row>
    <row r="289" spans="3:11" x14ac:dyDescent="0.25">
      <c r="C289" s="104" t="s">
        <v>445</v>
      </c>
      <c r="D289" s="103" t="s">
        <v>310</v>
      </c>
      <c r="E289" s="103">
        <v>5884250000</v>
      </c>
      <c r="F289" s="103" t="s">
        <v>376</v>
      </c>
      <c r="G289" s="103">
        <v>2310</v>
      </c>
      <c r="H289" s="103" t="s">
        <v>338</v>
      </c>
      <c r="I289" s="103" t="s">
        <v>338</v>
      </c>
      <c r="J289" s="91">
        <v>350</v>
      </c>
      <c r="K289" s="73"/>
    </row>
    <row r="290" spans="3:11" x14ac:dyDescent="0.25">
      <c r="C290" s="102" t="s">
        <v>413</v>
      </c>
      <c r="D290" s="103" t="s">
        <v>389</v>
      </c>
      <c r="E290" s="103">
        <v>5880483000</v>
      </c>
      <c r="F290" s="103" t="s">
        <v>397</v>
      </c>
      <c r="G290" s="103">
        <v>1234</v>
      </c>
      <c r="H290" s="103" t="s">
        <v>388</v>
      </c>
      <c r="I290" s="103" t="s">
        <v>388</v>
      </c>
      <c r="J290" s="91">
        <v>350</v>
      </c>
      <c r="K290" s="73"/>
    </row>
    <row r="291" spans="3:11" x14ac:dyDescent="0.25">
      <c r="C291" s="102" t="s">
        <v>418</v>
      </c>
      <c r="D291" s="103" t="s">
        <v>362</v>
      </c>
      <c r="E291" s="103">
        <v>5883849000</v>
      </c>
      <c r="F291" s="103" t="s">
        <v>371</v>
      </c>
      <c r="G291" s="103">
        <v>3330</v>
      </c>
      <c r="H291" s="103" t="s">
        <v>333</v>
      </c>
      <c r="I291" s="103" t="s">
        <v>333</v>
      </c>
      <c r="J291" s="91">
        <v>350</v>
      </c>
      <c r="K291" s="73"/>
    </row>
    <row r="292" spans="3:11" ht="15.6" customHeight="1" x14ac:dyDescent="0.25">
      <c r="C292" s="102" t="s">
        <v>430</v>
      </c>
      <c r="D292" s="102" t="s">
        <v>361</v>
      </c>
      <c r="E292" s="102">
        <v>5883733000</v>
      </c>
      <c r="F292" s="104" t="s">
        <v>369</v>
      </c>
      <c r="G292" s="102">
        <v>3333</v>
      </c>
      <c r="H292" s="102" t="s">
        <v>331</v>
      </c>
      <c r="I292" s="102" t="s">
        <v>331</v>
      </c>
      <c r="J292" s="91">
        <v>1500</v>
      </c>
      <c r="K292" s="107">
        <f>SUM(J281:J292)</f>
        <v>7750</v>
      </c>
    </row>
    <row r="293" spans="3:11" x14ac:dyDescent="0.25">
      <c r="C293" s="99" t="s">
        <v>416</v>
      </c>
      <c r="D293" s="100" t="s">
        <v>307</v>
      </c>
      <c r="E293" s="100">
        <v>5881765000</v>
      </c>
      <c r="F293" s="100" t="s">
        <v>375</v>
      </c>
      <c r="G293" s="100">
        <v>2367</v>
      </c>
      <c r="H293" s="100" t="s">
        <v>337</v>
      </c>
      <c r="I293" s="100" t="s">
        <v>337</v>
      </c>
      <c r="J293" s="90">
        <v>300</v>
      </c>
      <c r="K293" s="73"/>
    </row>
    <row r="294" spans="3:11" x14ac:dyDescent="0.25">
      <c r="C294" s="99" t="s">
        <v>423</v>
      </c>
      <c r="D294" s="100" t="s">
        <v>312</v>
      </c>
      <c r="E294" s="100">
        <v>5883822000</v>
      </c>
      <c r="F294" s="100" t="s">
        <v>367</v>
      </c>
      <c r="G294" s="100">
        <v>3331</v>
      </c>
      <c r="H294" s="100" t="s">
        <v>329</v>
      </c>
      <c r="I294" s="100" t="s">
        <v>329</v>
      </c>
      <c r="J294" s="90">
        <v>800</v>
      </c>
      <c r="K294" s="73"/>
    </row>
    <row r="295" spans="3:11" x14ac:dyDescent="0.25">
      <c r="C295" s="99" t="s">
        <v>420</v>
      </c>
      <c r="D295" s="100" t="s">
        <v>313</v>
      </c>
      <c r="E295" s="100">
        <v>5883610000</v>
      </c>
      <c r="F295" s="100" t="s">
        <v>368</v>
      </c>
      <c r="G295" s="100">
        <v>2392</v>
      </c>
      <c r="H295" s="100" t="s">
        <v>330</v>
      </c>
      <c r="I295" s="100" t="s">
        <v>330</v>
      </c>
      <c r="J295" s="90">
        <v>750</v>
      </c>
      <c r="K295" s="73"/>
    </row>
    <row r="296" spans="3:11" x14ac:dyDescent="0.25">
      <c r="C296" s="101" t="s">
        <v>414</v>
      </c>
      <c r="D296" s="100" t="s">
        <v>301</v>
      </c>
      <c r="E296" s="100">
        <v>5883628000</v>
      </c>
      <c r="F296" s="100" t="s">
        <v>399</v>
      </c>
      <c r="G296" s="100">
        <v>2390</v>
      </c>
      <c r="H296" s="100" t="s">
        <v>387</v>
      </c>
      <c r="I296" s="100" t="s">
        <v>387</v>
      </c>
      <c r="J296" s="90">
        <v>450</v>
      </c>
      <c r="K296" s="73"/>
    </row>
    <row r="297" spans="3:11" x14ac:dyDescent="0.25">
      <c r="C297" s="99" t="s">
        <v>421</v>
      </c>
      <c r="D297" s="100" t="s">
        <v>311</v>
      </c>
      <c r="E297" s="100">
        <v>1357719</v>
      </c>
      <c r="F297" s="100" t="s">
        <v>378</v>
      </c>
      <c r="G297" s="100">
        <v>2391</v>
      </c>
      <c r="H297" s="100" t="s">
        <v>340</v>
      </c>
      <c r="I297" s="100" t="s">
        <v>340</v>
      </c>
      <c r="J297" s="90">
        <v>1300</v>
      </c>
      <c r="K297" s="73"/>
    </row>
    <row r="298" spans="3:11" x14ac:dyDescent="0.25">
      <c r="C298" s="99" t="s">
        <v>418</v>
      </c>
      <c r="D298" s="100" t="s">
        <v>362</v>
      </c>
      <c r="E298" s="100">
        <v>5883849000</v>
      </c>
      <c r="F298" s="100" t="s">
        <v>371</v>
      </c>
      <c r="G298" s="100">
        <v>3330</v>
      </c>
      <c r="H298" s="100" t="s">
        <v>333</v>
      </c>
      <c r="I298" s="100" t="s">
        <v>333</v>
      </c>
      <c r="J298" s="90">
        <v>350</v>
      </c>
      <c r="K298" s="73"/>
    </row>
    <row r="299" spans="3:11" x14ac:dyDescent="0.25">
      <c r="C299" s="99" t="s">
        <v>442</v>
      </c>
      <c r="D299" s="100" t="s">
        <v>443</v>
      </c>
      <c r="E299" s="100">
        <v>5884276000</v>
      </c>
      <c r="F299" s="100" t="s">
        <v>444</v>
      </c>
      <c r="G299" s="100">
        <v>3327</v>
      </c>
      <c r="H299" s="100" t="s">
        <v>441</v>
      </c>
      <c r="I299" s="100" t="s">
        <v>441</v>
      </c>
      <c r="J299" s="90">
        <v>250</v>
      </c>
      <c r="K299" s="73"/>
    </row>
    <row r="300" spans="3:11" x14ac:dyDescent="0.25">
      <c r="C300" s="99" t="s">
        <v>413</v>
      </c>
      <c r="D300" s="100" t="s">
        <v>389</v>
      </c>
      <c r="E300" s="100">
        <v>5880483000</v>
      </c>
      <c r="F300" s="100" t="s">
        <v>397</v>
      </c>
      <c r="G300" s="100">
        <v>1234</v>
      </c>
      <c r="H300" s="100" t="s">
        <v>388</v>
      </c>
      <c r="I300" s="100" t="s">
        <v>388</v>
      </c>
      <c r="J300" s="90">
        <v>350</v>
      </c>
      <c r="K300" s="73"/>
    </row>
    <row r="301" spans="3:11" x14ac:dyDescent="0.25">
      <c r="C301" s="101" t="s">
        <v>445</v>
      </c>
      <c r="D301" s="100" t="s">
        <v>310</v>
      </c>
      <c r="E301" s="100">
        <v>5884250000</v>
      </c>
      <c r="F301" s="100" t="s">
        <v>376</v>
      </c>
      <c r="G301" s="100">
        <v>2310</v>
      </c>
      <c r="H301" s="100" t="s">
        <v>338</v>
      </c>
      <c r="I301" s="100" t="s">
        <v>338</v>
      </c>
      <c r="J301" s="90">
        <v>350</v>
      </c>
      <c r="K301" s="73"/>
    </row>
    <row r="302" spans="3:11" x14ac:dyDescent="0.25">
      <c r="C302" s="99" t="s">
        <v>422</v>
      </c>
      <c r="D302" s="100" t="s">
        <v>309</v>
      </c>
      <c r="E302" s="100">
        <v>2255987000</v>
      </c>
      <c r="F302" s="100" t="s">
        <v>379</v>
      </c>
      <c r="G302" s="100">
        <v>3332</v>
      </c>
      <c r="H302" s="100" t="s">
        <v>341</v>
      </c>
      <c r="I302" s="100" t="s">
        <v>341</v>
      </c>
      <c r="J302" s="90">
        <v>600</v>
      </c>
      <c r="K302" s="73"/>
    </row>
    <row r="303" spans="3:11" x14ac:dyDescent="0.25">
      <c r="C303" s="109" t="s">
        <v>433</v>
      </c>
      <c r="D303" s="109" t="s">
        <v>365</v>
      </c>
      <c r="E303" s="94">
        <v>5883903</v>
      </c>
      <c r="F303" s="109" t="s">
        <v>382</v>
      </c>
      <c r="G303" s="94">
        <v>2380</v>
      </c>
      <c r="H303" s="109" t="s">
        <v>344</v>
      </c>
      <c r="I303" s="109" t="s">
        <v>344</v>
      </c>
      <c r="J303" s="90">
        <v>200</v>
      </c>
      <c r="K303" s="108">
        <f>SUM(J293:J303)</f>
        <v>5700</v>
      </c>
    </row>
    <row r="304" spans="3:11" x14ac:dyDescent="0.25">
      <c r="C304" s="99" t="s">
        <v>429</v>
      </c>
      <c r="D304" s="100" t="s">
        <v>405</v>
      </c>
      <c r="E304" s="100">
        <v>1365851000</v>
      </c>
      <c r="F304" s="100" t="s">
        <v>406</v>
      </c>
      <c r="G304" s="100">
        <v>3335</v>
      </c>
      <c r="H304" s="100" t="s">
        <v>403</v>
      </c>
      <c r="I304" s="100" t="s">
        <v>403</v>
      </c>
      <c r="J304" s="90">
        <v>750</v>
      </c>
      <c r="K304" s="117"/>
    </row>
    <row r="305" spans="3:12" x14ac:dyDescent="0.25">
      <c r="C305" s="99" t="s">
        <v>430</v>
      </c>
      <c r="D305" s="100" t="s">
        <v>361</v>
      </c>
      <c r="E305" s="100">
        <v>5883733000</v>
      </c>
      <c r="F305" s="100" t="s">
        <v>369</v>
      </c>
      <c r="G305" s="100">
        <v>3333</v>
      </c>
      <c r="H305" s="100" t="s">
        <v>331</v>
      </c>
      <c r="I305" s="100" t="s">
        <v>331</v>
      </c>
      <c r="J305" s="90">
        <v>1350</v>
      </c>
      <c r="K305" s="117"/>
    </row>
    <row r="306" spans="3:12" x14ac:dyDescent="0.25">
      <c r="C306" s="99" t="s">
        <v>417</v>
      </c>
      <c r="D306" s="100" t="s">
        <v>288</v>
      </c>
      <c r="E306" s="100">
        <v>5883784000</v>
      </c>
      <c r="F306" s="100" t="s">
        <v>377</v>
      </c>
      <c r="G306" s="100">
        <v>3334</v>
      </c>
      <c r="H306" s="100" t="s">
        <v>339</v>
      </c>
      <c r="I306" s="100" t="s">
        <v>339</v>
      </c>
      <c r="J306" s="90">
        <v>1250</v>
      </c>
      <c r="K306" s="117"/>
    </row>
    <row r="307" spans="3:12" ht="15.75" thickBot="1" x14ac:dyDescent="0.3">
      <c r="C307" s="119" t="s">
        <v>416</v>
      </c>
      <c r="D307" s="120" t="s">
        <v>307</v>
      </c>
      <c r="E307" s="120">
        <v>5881765000</v>
      </c>
      <c r="F307" s="120" t="s">
        <v>375</v>
      </c>
      <c r="G307" s="120">
        <v>2367</v>
      </c>
      <c r="H307" s="120" t="s">
        <v>337</v>
      </c>
      <c r="I307" s="120" t="s">
        <v>337</v>
      </c>
      <c r="J307" s="121">
        <v>150</v>
      </c>
      <c r="K307" s="122">
        <f>SUM(J304:J307)</f>
        <v>3500</v>
      </c>
      <c r="L307" s="111">
        <f>SUM(K177:K307)</f>
        <v>115250</v>
      </c>
    </row>
    <row r="308" spans="3:12" x14ac:dyDescent="0.25">
      <c r="C308" s="98" t="s">
        <v>414</v>
      </c>
      <c r="D308" s="97" t="s">
        <v>301</v>
      </c>
      <c r="E308" s="97">
        <v>5883628000</v>
      </c>
      <c r="F308" s="97" t="s">
        <v>399</v>
      </c>
      <c r="G308" s="97">
        <v>2390</v>
      </c>
      <c r="H308" s="97" t="s">
        <v>387</v>
      </c>
      <c r="I308" s="97" t="s">
        <v>387</v>
      </c>
      <c r="J308" s="89">
        <v>450</v>
      </c>
      <c r="K308" s="97"/>
    </row>
    <row r="309" spans="3:12" x14ac:dyDescent="0.25">
      <c r="C309" s="96" t="s">
        <v>420</v>
      </c>
      <c r="D309" s="97" t="s">
        <v>313</v>
      </c>
      <c r="E309" s="97">
        <v>5883610000</v>
      </c>
      <c r="F309" s="97" t="s">
        <v>368</v>
      </c>
      <c r="G309" s="97">
        <v>2392</v>
      </c>
      <c r="H309" s="97" t="s">
        <v>330</v>
      </c>
      <c r="I309" s="97" t="s">
        <v>330</v>
      </c>
      <c r="J309" s="89">
        <v>750</v>
      </c>
      <c r="K309" s="21"/>
    </row>
    <row r="310" spans="3:12" x14ac:dyDescent="0.25">
      <c r="C310" s="96" t="s">
        <v>417</v>
      </c>
      <c r="D310" s="97" t="s">
        <v>288</v>
      </c>
      <c r="E310" s="97">
        <v>5883784000</v>
      </c>
      <c r="F310" s="97" t="s">
        <v>377</v>
      </c>
      <c r="G310" s="97">
        <v>3334</v>
      </c>
      <c r="H310" s="97" t="s">
        <v>339</v>
      </c>
      <c r="I310" s="97" t="s">
        <v>339</v>
      </c>
      <c r="J310" s="89">
        <v>1100</v>
      </c>
      <c r="K310" s="97"/>
    </row>
    <row r="311" spans="3:12" x14ac:dyDescent="0.25">
      <c r="C311" s="96" t="s">
        <v>421</v>
      </c>
      <c r="D311" s="97" t="s">
        <v>311</v>
      </c>
      <c r="E311" s="97">
        <v>1357719</v>
      </c>
      <c r="F311" s="97" t="s">
        <v>378</v>
      </c>
      <c r="G311" s="97">
        <v>2391</v>
      </c>
      <c r="H311" s="97" t="s">
        <v>340</v>
      </c>
      <c r="I311" s="97" t="s">
        <v>340</v>
      </c>
      <c r="J311" s="89">
        <v>1300</v>
      </c>
      <c r="K311" s="97"/>
    </row>
    <row r="312" spans="3:12" x14ac:dyDescent="0.25">
      <c r="C312" s="123" t="s">
        <v>433</v>
      </c>
      <c r="D312" s="123" t="s">
        <v>365</v>
      </c>
      <c r="E312" s="97">
        <v>5883903</v>
      </c>
      <c r="F312" s="123" t="s">
        <v>382</v>
      </c>
      <c r="G312" s="97">
        <v>2380</v>
      </c>
      <c r="H312" s="123" t="s">
        <v>344</v>
      </c>
      <c r="I312" s="123" t="s">
        <v>344</v>
      </c>
      <c r="J312" s="89">
        <v>200</v>
      </c>
      <c r="K312" s="97"/>
    </row>
    <row r="313" spans="3:12" x14ac:dyDescent="0.25">
      <c r="C313" s="96" t="s">
        <v>423</v>
      </c>
      <c r="D313" s="97" t="s">
        <v>312</v>
      </c>
      <c r="E313" s="97">
        <v>5883822000</v>
      </c>
      <c r="F313" s="97" t="s">
        <v>367</v>
      </c>
      <c r="G313" s="97">
        <v>3331</v>
      </c>
      <c r="H313" s="97" t="s">
        <v>329</v>
      </c>
      <c r="I313" s="97" t="s">
        <v>329</v>
      </c>
      <c r="J313" s="89">
        <v>400</v>
      </c>
      <c r="K313" s="97"/>
    </row>
    <row r="314" spans="3:12" x14ac:dyDescent="0.25">
      <c r="C314" s="96" t="s">
        <v>430</v>
      </c>
      <c r="D314" s="97" t="s">
        <v>361</v>
      </c>
      <c r="E314" s="97">
        <v>5883733000</v>
      </c>
      <c r="F314" s="97" t="s">
        <v>369</v>
      </c>
      <c r="G314" s="97">
        <v>3333</v>
      </c>
      <c r="H314" s="97" t="s">
        <v>331</v>
      </c>
      <c r="I314" s="97" t="s">
        <v>331</v>
      </c>
      <c r="J314" s="89">
        <v>1350</v>
      </c>
      <c r="K314" s="97"/>
    </row>
    <row r="315" spans="3:12" x14ac:dyDescent="0.25">
      <c r="C315" s="98" t="s">
        <v>445</v>
      </c>
      <c r="D315" s="97" t="s">
        <v>310</v>
      </c>
      <c r="E315" s="97">
        <v>5884250000</v>
      </c>
      <c r="F315" s="97" t="s">
        <v>376</v>
      </c>
      <c r="G315" s="97">
        <v>2310</v>
      </c>
      <c r="H315" s="97" t="s">
        <v>338</v>
      </c>
      <c r="I315" s="97" t="s">
        <v>338</v>
      </c>
      <c r="J315" s="89">
        <v>350</v>
      </c>
      <c r="K315" s="97"/>
    </row>
    <row r="316" spans="3:12" x14ac:dyDescent="0.25">
      <c r="C316" s="96" t="s">
        <v>413</v>
      </c>
      <c r="D316" s="97" t="s">
        <v>389</v>
      </c>
      <c r="E316" s="97">
        <v>5880483000</v>
      </c>
      <c r="F316" s="97" t="s">
        <v>397</v>
      </c>
      <c r="G316" s="97">
        <v>1234</v>
      </c>
      <c r="H316" s="97" t="s">
        <v>388</v>
      </c>
      <c r="I316" s="97" t="s">
        <v>388</v>
      </c>
      <c r="J316" s="89">
        <v>350</v>
      </c>
      <c r="K316" s="97"/>
    </row>
    <row r="317" spans="3:12" x14ac:dyDescent="0.25">
      <c r="C317" s="96" t="s">
        <v>442</v>
      </c>
      <c r="D317" s="97" t="s">
        <v>443</v>
      </c>
      <c r="E317" s="97">
        <v>5884276000</v>
      </c>
      <c r="F317" s="97" t="s">
        <v>444</v>
      </c>
      <c r="G317" s="97">
        <v>3327</v>
      </c>
      <c r="H317" s="97" t="s">
        <v>441</v>
      </c>
      <c r="I317" s="97" t="s">
        <v>441</v>
      </c>
      <c r="J317" s="89">
        <v>250</v>
      </c>
      <c r="K317" s="97"/>
    </row>
    <row r="318" spans="3:12" x14ac:dyDescent="0.25">
      <c r="C318" s="96" t="s">
        <v>422</v>
      </c>
      <c r="D318" s="97" t="s">
        <v>309</v>
      </c>
      <c r="E318" s="97">
        <v>2255987000</v>
      </c>
      <c r="F318" s="97" t="s">
        <v>379</v>
      </c>
      <c r="G318" s="97">
        <v>3332</v>
      </c>
      <c r="H318" s="97" t="s">
        <v>341</v>
      </c>
      <c r="I318" s="97" t="s">
        <v>341</v>
      </c>
      <c r="J318" s="89">
        <v>600</v>
      </c>
      <c r="K318" s="97"/>
    </row>
    <row r="319" spans="3:12" x14ac:dyDescent="0.25">
      <c r="C319" s="96" t="s">
        <v>418</v>
      </c>
      <c r="D319" s="97" t="s">
        <v>362</v>
      </c>
      <c r="E319" s="97">
        <v>5883849000</v>
      </c>
      <c r="F319" s="97" t="s">
        <v>371</v>
      </c>
      <c r="G319" s="97">
        <v>3330</v>
      </c>
      <c r="H319" s="97" t="s">
        <v>333</v>
      </c>
      <c r="I319" s="97" t="s">
        <v>333</v>
      </c>
      <c r="J319" s="89">
        <v>350</v>
      </c>
      <c r="K319" s="124">
        <f>SUM(J308:J319)</f>
        <v>7450</v>
      </c>
    </row>
    <row r="320" spans="3:12" x14ac:dyDescent="0.25">
      <c r="C320" s="99" t="s">
        <v>413</v>
      </c>
      <c r="D320" s="100" t="s">
        <v>389</v>
      </c>
      <c r="E320" s="100">
        <v>5880483000</v>
      </c>
      <c r="F320" s="100" t="s">
        <v>397</v>
      </c>
      <c r="G320" s="100">
        <v>1234</v>
      </c>
      <c r="H320" s="100" t="s">
        <v>388</v>
      </c>
      <c r="I320" s="100" t="s">
        <v>388</v>
      </c>
      <c r="J320" s="90">
        <v>350</v>
      </c>
      <c r="K320" s="100"/>
    </row>
    <row r="321" spans="3:11" x14ac:dyDescent="0.25">
      <c r="C321" s="99" t="s">
        <v>423</v>
      </c>
      <c r="D321" s="100" t="s">
        <v>312</v>
      </c>
      <c r="E321" s="100">
        <v>5883822000</v>
      </c>
      <c r="F321" s="100" t="s">
        <v>367</v>
      </c>
      <c r="G321" s="100">
        <v>3331</v>
      </c>
      <c r="H321" s="100" t="s">
        <v>329</v>
      </c>
      <c r="I321" s="100" t="s">
        <v>329</v>
      </c>
      <c r="J321" s="90">
        <v>400</v>
      </c>
      <c r="K321" s="100"/>
    </row>
    <row r="322" spans="3:11" x14ac:dyDescent="0.25">
      <c r="C322" s="99" t="s">
        <v>422</v>
      </c>
      <c r="D322" s="100" t="s">
        <v>309</v>
      </c>
      <c r="E322" s="100">
        <v>2255987000</v>
      </c>
      <c r="F322" s="100" t="s">
        <v>379</v>
      </c>
      <c r="G322" s="100">
        <v>3332</v>
      </c>
      <c r="H322" s="100" t="s">
        <v>341</v>
      </c>
      <c r="I322" s="100" t="s">
        <v>341</v>
      </c>
      <c r="J322" s="90">
        <v>450</v>
      </c>
      <c r="K322" s="100"/>
    </row>
    <row r="323" spans="3:11" x14ac:dyDescent="0.25">
      <c r="C323" s="99" t="s">
        <v>420</v>
      </c>
      <c r="D323" s="100" t="s">
        <v>313</v>
      </c>
      <c r="E323" s="100">
        <v>5883610000</v>
      </c>
      <c r="F323" s="100" t="s">
        <v>368</v>
      </c>
      <c r="G323" s="100">
        <v>2392</v>
      </c>
      <c r="H323" s="100" t="s">
        <v>330</v>
      </c>
      <c r="I323" s="100" t="s">
        <v>330</v>
      </c>
      <c r="J323" s="90">
        <v>750</v>
      </c>
      <c r="K323" s="100"/>
    </row>
    <row r="324" spans="3:11" x14ac:dyDescent="0.25">
      <c r="C324" s="99" t="s">
        <v>418</v>
      </c>
      <c r="D324" s="100" t="s">
        <v>362</v>
      </c>
      <c r="E324" s="100">
        <v>5883849000</v>
      </c>
      <c r="F324" s="100" t="s">
        <v>371</v>
      </c>
      <c r="G324" s="100">
        <v>3330</v>
      </c>
      <c r="H324" s="100" t="s">
        <v>333</v>
      </c>
      <c r="I324" s="100" t="s">
        <v>333</v>
      </c>
      <c r="J324" s="90">
        <v>350</v>
      </c>
      <c r="K324" s="100"/>
    </row>
    <row r="325" spans="3:11" x14ac:dyDescent="0.25">
      <c r="C325" s="101" t="s">
        <v>414</v>
      </c>
      <c r="D325" s="100" t="s">
        <v>301</v>
      </c>
      <c r="E325" s="100">
        <v>5883628000</v>
      </c>
      <c r="F325" s="100" t="s">
        <v>399</v>
      </c>
      <c r="G325" s="100">
        <v>2390</v>
      </c>
      <c r="H325" s="100" t="s">
        <v>387</v>
      </c>
      <c r="I325" s="100" t="s">
        <v>387</v>
      </c>
      <c r="J325" s="90">
        <v>450</v>
      </c>
      <c r="K325" s="100"/>
    </row>
    <row r="326" spans="3:11" x14ac:dyDescent="0.25">
      <c r="C326" s="99" t="s">
        <v>421</v>
      </c>
      <c r="D326" s="100" t="s">
        <v>311</v>
      </c>
      <c r="E326" s="100">
        <v>1357719</v>
      </c>
      <c r="F326" s="100" t="s">
        <v>378</v>
      </c>
      <c r="G326" s="100">
        <v>2391</v>
      </c>
      <c r="H326" s="100" t="s">
        <v>340</v>
      </c>
      <c r="I326" s="100" t="s">
        <v>340</v>
      </c>
      <c r="J326" s="90">
        <v>1300</v>
      </c>
      <c r="K326" s="100"/>
    </row>
    <row r="327" spans="3:11" x14ac:dyDescent="0.25">
      <c r="C327" s="101" t="s">
        <v>445</v>
      </c>
      <c r="D327" s="100" t="s">
        <v>310</v>
      </c>
      <c r="E327" s="100">
        <v>5884250000</v>
      </c>
      <c r="F327" s="100" t="s">
        <v>376</v>
      </c>
      <c r="G327" s="100">
        <v>2310</v>
      </c>
      <c r="H327" s="100" t="s">
        <v>338</v>
      </c>
      <c r="I327" s="100" t="s">
        <v>338</v>
      </c>
      <c r="J327" s="90">
        <v>350</v>
      </c>
      <c r="K327" s="100"/>
    </row>
    <row r="328" spans="3:11" x14ac:dyDescent="0.25">
      <c r="C328" s="125" t="s">
        <v>433</v>
      </c>
      <c r="D328" s="125" t="s">
        <v>365</v>
      </c>
      <c r="E328" s="100">
        <v>5883903</v>
      </c>
      <c r="F328" s="125" t="s">
        <v>382</v>
      </c>
      <c r="G328" s="100">
        <v>2380</v>
      </c>
      <c r="H328" s="125" t="s">
        <v>344</v>
      </c>
      <c r="I328" s="125" t="s">
        <v>344</v>
      </c>
      <c r="J328" s="90">
        <v>200</v>
      </c>
      <c r="K328" s="90"/>
    </row>
    <row r="329" spans="3:11" x14ac:dyDescent="0.25">
      <c r="C329" s="99" t="s">
        <v>430</v>
      </c>
      <c r="D329" s="100" t="s">
        <v>361</v>
      </c>
      <c r="E329" s="100">
        <v>5883733000</v>
      </c>
      <c r="F329" s="100" t="s">
        <v>369</v>
      </c>
      <c r="G329" s="100">
        <v>3333</v>
      </c>
      <c r="H329" s="100" t="s">
        <v>331</v>
      </c>
      <c r="I329" s="100" t="s">
        <v>331</v>
      </c>
      <c r="J329" s="90">
        <v>1350</v>
      </c>
      <c r="K329" s="90">
        <f>SUM(J320:J329)</f>
        <v>5950</v>
      </c>
    </row>
    <row r="330" spans="3:11" x14ac:dyDescent="0.25">
      <c r="C330" s="96" t="s">
        <v>429</v>
      </c>
      <c r="D330" s="97" t="s">
        <v>405</v>
      </c>
      <c r="E330" s="97">
        <v>1365851000</v>
      </c>
      <c r="F330" s="97" t="s">
        <v>406</v>
      </c>
      <c r="G330" s="97">
        <v>3335</v>
      </c>
      <c r="H330" s="97" t="s">
        <v>403</v>
      </c>
      <c r="I330" s="97" t="s">
        <v>403</v>
      </c>
      <c r="J330" s="89">
        <v>750</v>
      </c>
      <c r="K330" s="100"/>
    </row>
    <row r="331" spans="3:11" x14ac:dyDescent="0.25">
      <c r="C331" s="96" t="s">
        <v>421</v>
      </c>
      <c r="D331" s="97" t="s">
        <v>311</v>
      </c>
      <c r="E331" s="97">
        <v>1357719</v>
      </c>
      <c r="F331" s="97" t="s">
        <v>378</v>
      </c>
      <c r="G331" s="97">
        <v>2391</v>
      </c>
      <c r="H331" s="97" t="s">
        <v>340</v>
      </c>
      <c r="I331" s="97" t="s">
        <v>340</v>
      </c>
      <c r="J331" s="89">
        <v>1150</v>
      </c>
      <c r="K331" s="100"/>
    </row>
    <row r="332" spans="3:11" x14ac:dyDescent="0.25">
      <c r="C332" s="96" t="s">
        <v>420</v>
      </c>
      <c r="D332" s="97" t="s">
        <v>313</v>
      </c>
      <c r="E332" s="97">
        <v>5883610000</v>
      </c>
      <c r="F332" s="97" t="s">
        <v>368</v>
      </c>
      <c r="G332" s="97">
        <v>2392</v>
      </c>
      <c r="H332" s="97" t="s">
        <v>330</v>
      </c>
      <c r="I332" s="97" t="s">
        <v>330</v>
      </c>
      <c r="J332" s="89">
        <v>550</v>
      </c>
      <c r="K332" s="100"/>
    </row>
    <row r="333" spans="3:11" x14ac:dyDescent="0.25">
      <c r="C333" s="98" t="s">
        <v>414</v>
      </c>
      <c r="D333" s="97" t="s">
        <v>301</v>
      </c>
      <c r="E333" s="97">
        <v>5883628000</v>
      </c>
      <c r="F333" s="97" t="s">
        <v>399</v>
      </c>
      <c r="G333" s="97">
        <v>2390</v>
      </c>
      <c r="H333" s="97" t="s">
        <v>387</v>
      </c>
      <c r="I333" s="97" t="s">
        <v>387</v>
      </c>
      <c r="J333" s="89">
        <v>450</v>
      </c>
      <c r="K333" s="100"/>
    </row>
    <row r="334" spans="3:11" x14ac:dyDescent="0.25">
      <c r="C334" s="96" t="s">
        <v>422</v>
      </c>
      <c r="D334" s="97" t="s">
        <v>309</v>
      </c>
      <c r="E334" s="97">
        <v>2255987000</v>
      </c>
      <c r="F334" s="97" t="s">
        <v>379</v>
      </c>
      <c r="G334" s="97">
        <v>3332</v>
      </c>
      <c r="H334" s="97" t="s">
        <v>341</v>
      </c>
      <c r="I334" s="97" t="s">
        <v>341</v>
      </c>
      <c r="J334" s="89">
        <v>450</v>
      </c>
      <c r="K334" s="100"/>
    </row>
    <row r="335" spans="3:11" x14ac:dyDescent="0.25">
      <c r="C335" s="96" t="s">
        <v>413</v>
      </c>
      <c r="D335" s="97" t="s">
        <v>389</v>
      </c>
      <c r="E335" s="97">
        <v>5880483000</v>
      </c>
      <c r="F335" s="97" t="s">
        <v>397</v>
      </c>
      <c r="G335" s="97">
        <v>1234</v>
      </c>
      <c r="H335" s="97" t="s">
        <v>388</v>
      </c>
      <c r="I335" s="97" t="s">
        <v>388</v>
      </c>
      <c r="J335" s="89">
        <v>350</v>
      </c>
      <c r="K335" s="100"/>
    </row>
    <row r="336" spans="3:11" x14ac:dyDescent="0.25">
      <c r="C336" s="96" t="s">
        <v>418</v>
      </c>
      <c r="D336" s="97" t="s">
        <v>362</v>
      </c>
      <c r="E336" s="97">
        <v>5883849000</v>
      </c>
      <c r="F336" s="97" t="s">
        <v>371</v>
      </c>
      <c r="G336" s="97">
        <v>3330</v>
      </c>
      <c r="H336" s="97" t="s">
        <v>333</v>
      </c>
      <c r="I336" s="97" t="s">
        <v>333</v>
      </c>
      <c r="J336" s="89">
        <v>350</v>
      </c>
      <c r="K336" s="100"/>
    </row>
    <row r="337" spans="3:13" x14ac:dyDescent="0.25">
      <c r="C337" s="98" t="s">
        <v>445</v>
      </c>
      <c r="D337" s="97" t="s">
        <v>310</v>
      </c>
      <c r="E337" s="97">
        <v>5884250000</v>
      </c>
      <c r="F337" s="97" t="s">
        <v>376</v>
      </c>
      <c r="G337" s="97">
        <v>2310</v>
      </c>
      <c r="H337" s="97" t="s">
        <v>338</v>
      </c>
      <c r="I337" s="97" t="s">
        <v>338</v>
      </c>
      <c r="J337" s="89">
        <v>350</v>
      </c>
      <c r="K337" s="100"/>
    </row>
    <row r="338" spans="3:13" x14ac:dyDescent="0.25">
      <c r="C338" s="96" t="s">
        <v>423</v>
      </c>
      <c r="D338" s="97" t="s">
        <v>312</v>
      </c>
      <c r="E338" s="97">
        <v>5883822000</v>
      </c>
      <c r="F338" s="97" t="s">
        <v>367</v>
      </c>
      <c r="G338" s="97">
        <v>3331</v>
      </c>
      <c r="H338" s="97" t="s">
        <v>329</v>
      </c>
      <c r="I338" s="97" t="s">
        <v>329</v>
      </c>
      <c r="J338" s="89">
        <v>250</v>
      </c>
      <c r="K338" s="100"/>
    </row>
    <row r="339" spans="3:13" x14ac:dyDescent="0.25">
      <c r="C339" s="96" t="s">
        <v>430</v>
      </c>
      <c r="D339" s="97" t="s">
        <v>361</v>
      </c>
      <c r="E339" s="97">
        <v>5883733000</v>
      </c>
      <c r="F339" s="97" t="s">
        <v>369</v>
      </c>
      <c r="G339" s="97">
        <v>3333</v>
      </c>
      <c r="H339" s="97" t="s">
        <v>331</v>
      </c>
      <c r="I339" s="97" t="s">
        <v>331</v>
      </c>
      <c r="J339" s="89">
        <v>1350</v>
      </c>
    </row>
    <row r="340" spans="3:13" x14ac:dyDescent="0.25">
      <c r="C340" s="96" t="s">
        <v>417</v>
      </c>
      <c r="D340" s="97" t="s">
        <v>288</v>
      </c>
      <c r="E340" s="97">
        <v>5883784000</v>
      </c>
      <c r="F340" s="97" t="s">
        <v>377</v>
      </c>
      <c r="G340" s="97">
        <v>3334</v>
      </c>
      <c r="H340" s="97" t="s">
        <v>339</v>
      </c>
      <c r="I340" s="97" t="s">
        <v>339</v>
      </c>
      <c r="J340" s="89">
        <v>2200</v>
      </c>
      <c r="K340" s="124">
        <f>SUM(J330:J340)</f>
        <v>8200</v>
      </c>
    </row>
    <row r="341" spans="3:13" x14ac:dyDescent="0.25">
      <c r="C341" s="99" t="s">
        <v>421</v>
      </c>
      <c r="D341" s="100" t="s">
        <v>311</v>
      </c>
      <c r="E341" s="100">
        <v>1357719</v>
      </c>
      <c r="F341" s="100" t="s">
        <v>378</v>
      </c>
      <c r="G341" s="100">
        <v>2391</v>
      </c>
      <c r="H341" s="100" t="s">
        <v>340</v>
      </c>
      <c r="I341" s="100" t="s">
        <v>340</v>
      </c>
      <c r="J341" s="90">
        <v>300</v>
      </c>
      <c r="K341" s="100"/>
      <c r="M341" s="100"/>
    </row>
    <row r="342" spans="3:13" x14ac:dyDescent="0.25">
      <c r="C342" s="101" t="s">
        <v>445</v>
      </c>
      <c r="D342" s="100" t="s">
        <v>310</v>
      </c>
      <c r="E342" s="100">
        <v>5884250000</v>
      </c>
      <c r="F342" s="100" t="s">
        <v>376</v>
      </c>
      <c r="G342" s="100">
        <v>2310</v>
      </c>
      <c r="H342" s="100" t="s">
        <v>338</v>
      </c>
      <c r="I342" s="100" t="s">
        <v>338</v>
      </c>
      <c r="J342" s="90">
        <v>350</v>
      </c>
      <c r="K342" s="100"/>
      <c r="M342" s="100"/>
    </row>
    <row r="343" spans="3:13" x14ac:dyDescent="0.25">
      <c r="C343" s="99" t="s">
        <v>418</v>
      </c>
      <c r="D343" s="100" t="s">
        <v>362</v>
      </c>
      <c r="E343" s="100">
        <v>5883849000</v>
      </c>
      <c r="F343" s="100" t="s">
        <v>371</v>
      </c>
      <c r="G343" s="100">
        <v>3330</v>
      </c>
      <c r="H343" s="100" t="s">
        <v>333</v>
      </c>
      <c r="I343" s="100" t="s">
        <v>333</v>
      </c>
      <c r="J343" s="90">
        <v>350</v>
      </c>
      <c r="K343" s="100"/>
      <c r="M343" s="100"/>
    </row>
    <row r="344" spans="3:13" x14ac:dyDescent="0.25">
      <c r="C344" s="99" t="s">
        <v>413</v>
      </c>
      <c r="D344" s="100" t="s">
        <v>389</v>
      </c>
      <c r="E344" s="100">
        <v>5880483000</v>
      </c>
      <c r="F344" s="100" t="s">
        <v>397</v>
      </c>
      <c r="G344" s="100">
        <v>1234</v>
      </c>
      <c r="H344" s="100" t="s">
        <v>388</v>
      </c>
      <c r="I344" s="100" t="s">
        <v>388</v>
      </c>
      <c r="J344" s="90">
        <v>200</v>
      </c>
      <c r="K344" s="100"/>
      <c r="M344" s="100"/>
    </row>
    <row r="345" spans="3:13" x14ac:dyDescent="0.25">
      <c r="C345" s="99" t="s">
        <v>432</v>
      </c>
      <c r="D345" s="100" t="s">
        <v>393</v>
      </c>
      <c r="E345" s="100">
        <v>5883318000</v>
      </c>
      <c r="F345" s="100" t="s">
        <v>394</v>
      </c>
      <c r="G345" s="100">
        <v>4220</v>
      </c>
      <c r="H345" s="100" t="s">
        <v>188</v>
      </c>
      <c r="I345" s="100" t="s">
        <v>392</v>
      </c>
      <c r="J345" s="99">
        <v>1400</v>
      </c>
      <c r="K345" s="100"/>
      <c r="M345" s="100"/>
    </row>
    <row r="346" spans="3:13" x14ac:dyDescent="0.25">
      <c r="C346" s="99" t="s">
        <v>420</v>
      </c>
      <c r="D346" s="100" t="s">
        <v>313</v>
      </c>
      <c r="E346" s="100">
        <v>5883610000</v>
      </c>
      <c r="F346" s="100" t="s">
        <v>368</v>
      </c>
      <c r="G346" s="100">
        <v>2392</v>
      </c>
      <c r="H346" s="100" t="s">
        <v>330</v>
      </c>
      <c r="I346" s="100" t="s">
        <v>330</v>
      </c>
      <c r="J346" s="90">
        <v>300</v>
      </c>
      <c r="K346" s="100"/>
      <c r="M346" s="100"/>
    </row>
    <row r="347" spans="3:13" x14ac:dyDescent="0.25">
      <c r="C347" s="99" t="s">
        <v>430</v>
      </c>
      <c r="D347" s="100" t="s">
        <v>361</v>
      </c>
      <c r="E347" s="100">
        <v>5883733000</v>
      </c>
      <c r="F347" s="100" t="s">
        <v>369</v>
      </c>
      <c r="G347" s="100">
        <v>3333</v>
      </c>
      <c r="H347" s="100" t="s">
        <v>331</v>
      </c>
      <c r="I347" s="100" t="s">
        <v>331</v>
      </c>
      <c r="J347" s="90">
        <v>1350</v>
      </c>
      <c r="K347" s="100"/>
      <c r="M347" s="100"/>
    </row>
    <row r="348" spans="3:13" x14ac:dyDescent="0.25">
      <c r="C348" s="101" t="s">
        <v>414</v>
      </c>
      <c r="D348" s="100" t="s">
        <v>301</v>
      </c>
      <c r="E348" s="100">
        <v>5883628000</v>
      </c>
      <c r="F348" s="100" t="s">
        <v>399</v>
      </c>
      <c r="G348" s="100">
        <v>2390</v>
      </c>
      <c r="H348" s="100" t="s">
        <v>387</v>
      </c>
      <c r="I348" s="100" t="s">
        <v>387</v>
      </c>
      <c r="J348" s="90">
        <v>450</v>
      </c>
      <c r="K348" s="100"/>
      <c r="M348" s="100"/>
    </row>
    <row r="349" spans="3:13" x14ac:dyDescent="0.25">
      <c r="C349" s="99" t="s">
        <v>417</v>
      </c>
      <c r="D349" s="100" t="s">
        <v>288</v>
      </c>
      <c r="E349" s="100">
        <v>5883784000</v>
      </c>
      <c r="F349" s="100" t="s">
        <v>377</v>
      </c>
      <c r="G349" s="100">
        <v>3334</v>
      </c>
      <c r="H349" s="100" t="s">
        <v>339</v>
      </c>
      <c r="I349" s="100" t="s">
        <v>339</v>
      </c>
      <c r="J349" s="90">
        <v>1100</v>
      </c>
      <c r="K349" s="100"/>
      <c r="M349" s="100"/>
    </row>
    <row r="350" spans="3:13" x14ac:dyDescent="0.25">
      <c r="C350" s="99" t="s">
        <v>423</v>
      </c>
      <c r="D350" s="100" t="s">
        <v>312</v>
      </c>
      <c r="E350" s="100">
        <v>5883822000</v>
      </c>
      <c r="F350" s="100" t="s">
        <v>367</v>
      </c>
      <c r="G350" s="100">
        <v>3331</v>
      </c>
      <c r="H350" s="100" t="s">
        <v>329</v>
      </c>
      <c r="I350" s="100" t="s">
        <v>329</v>
      </c>
      <c r="J350" s="90">
        <v>250</v>
      </c>
      <c r="K350" s="126">
        <f>SUM(J341:J350)</f>
        <v>6050</v>
      </c>
      <c r="M350" s="100"/>
    </row>
    <row r="351" spans="3:13" x14ac:dyDescent="0.25">
      <c r="C351" s="98" t="s">
        <v>445</v>
      </c>
      <c r="D351" s="97" t="s">
        <v>310</v>
      </c>
      <c r="E351" s="97">
        <v>5884250000</v>
      </c>
      <c r="F351" s="97" t="s">
        <v>376</v>
      </c>
      <c r="G351" s="97">
        <v>2310</v>
      </c>
      <c r="H351" s="97" t="s">
        <v>338</v>
      </c>
      <c r="I351" s="97" t="s">
        <v>338</v>
      </c>
      <c r="J351" s="89">
        <v>350</v>
      </c>
      <c r="K351" s="100"/>
    </row>
    <row r="352" spans="3:13" x14ac:dyDescent="0.25">
      <c r="C352" s="96" t="s">
        <v>423</v>
      </c>
      <c r="D352" s="97" t="s">
        <v>312</v>
      </c>
      <c r="E352" s="97">
        <v>5883822000</v>
      </c>
      <c r="F352" s="97" t="s">
        <v>367</v>
      </c>
      <c r="G352" s="97">
        <v>3331</v>
      </c>
      <c r="H352" s="97" t="s">
        <v>329</v>
      </c>
      <c r="I352" s="97" t="s">
        <v>329</v>
      </c>
      <c r="J352" s="89">
        <v>250</v>
      </c>
      <c r="K352" s="100"/>
    </row>
    <row r="353" spans="3:11" x14ac:dyDescent="0.25">
      <c r="C353" s="96" t="s">
        <v>422</v>
      </c>
      <c r="D353" s="97" t="s">
        <v>309</v>
      </c>
      <c r="E353" s="97">
        <v>2255987000</v>
      </c>
      <c r="F353" s="97" t="s">
        <v>379</v>
      </c>
      <c r="G353" s="97">
        <v>3332</v>
      </c>
      <c r="H353" s="97" t="s">
        <v>341</v>
      </c>
      <c r="I353" s="97" t="s">
        <v>341</v>
      </c>
      <c r="J353" s="89">
        <v>750</v>
      </c>
      <c r="K353" s="100"/>
    </row>
    <row r="354" spans="3:11" x14ac:dyDescent="0.25">
      <c r="C354" s="96" t="s">
        <v>430</v>
      </c>
      <c r="D354" s="97" t="s">
        <v>361</v>
      </c>
      <c r="E354" s="97">
        <v>5883733000</v>
      </c>
      <c r="F354" s="97" t="s">
        <v>369</v>
      </c>
      <c r="G354" s="97">
        <v>3333</v>
      </c>
      <c r="H354" s="97" t="s">
        <v>331</v>
      </c>
      <c r="I354" s="97" t="s">
        <v>331</v>
      </c>
      <c r="J354" s="89">
        <v>1350</v>
      </c>
      <c r="K354" s="100"/>
    </row>
    <row r="355" spans="3:11" x14ac:dyDescent="0.25">
      <c r="C355" s="96" t="s">
        <v>418</v>
      </c>
      <c r="D355" s="97" t="s">
        <v>362</v>
      </c>
      <c r="E355" s="97">
        <v>5883849000</v>
      </c>
      <c r="F355" s="97" t="s">
        <v>371</v>
      </c>
      <c r="G355" s="97">
        <v>3330</v>
      </c>
      <c r="H355" s="97" t="s">
        <v>333</v>
      </c>
      <c r="I355" s="97" t="s">
        <v>333</v>
      </c>
      <c r="J355" s="89">
        <v>350</v>
      </c>
      <c r="K355" s="100"/>
    </row>
    <row r="356" spans="3:11" x14ac:dyDescent="0.25">
      <c r="C356" s="98" t="s">
        <v>414</v>
      </c>
      <c r="D356" s="97" t="s">
        <v>301</v>
      </c>
      <c r="E356" s="97">
        <v>5883628000</v>
      </c>
      <c r="F356" s="97" t="s">
        <v>399</v>
      </c>
      <c r="G356" s="97">
        <v>2390</v>
      </c>
      <c r="H356" s="97" t="s">
        <v>387</v>
      </c>
      <c r="I356" s="97" t="s">
        <v>387</v>
      </c>
      <c r="J356" s="89">
        <v>450</v>
      </c>
      <c r="K356" s="100"/>
    </row>
    <row r="357" spans="3:11" x14ac:dyDescent="0.25">
      <c r="C357" s="96" t="s">
        <v>417</v>
      </c>
      <c r="D357" s="97" t="s">
        <v>288</v>
      </c>
      <c r="E357" s="97">
        <v>5883784000</v>
      </c>
      <c r="F357" s="97" t="s">
        <v>377</v>
      </c>
      <c r="G357" s="97">
        <v>3334</v>
      </c>
      <c r="H357" s="97" t="s">
        <v>339</v>
      </c>
      <c r="I357" s="97" t="s">
        <v>339</v>
      </c>
      <c r="J357" s="89">
        <v>1100</v>
      </c>
      <c r="K357" s="100"/>
    </row>
    <row r="358" spans="3:11" x14ac:dyDescent="0.25">
      <c r="C358" s="96" t="s">
        <v>421</v>
      </c>
      <c r="D358" s="97" t="s">
        <v>311</v>
      </c>
      <c r="E358" s="97">
        <v>1357719</v>
      </c>
      <c r="F358" s="97" t="s">
        <v>378</v>
      </c>
      <c r="G358" s="97">
        <v>2391</v>
      </c>
      <c r="H358" s="97" t="s">
        <v>340</v>
      </c>
      <c r="I358" s="97" t="s">
        <v>340</v>
      </c>
      <c r="J358" s="89">
        <v>150</v>
      </c>
      <c r="K358" s="100"/>
    </row>
    <row r="359" spans="3:11" x14ac:dyDescent="0.25">
      <c r="C359" s="96" t="s">
        <v>413</v>
      </c>
      <c r="D359" s="97" t="s">
        <v>389</v>
      </c>
      <c r="E359" s="97">
        <v>5880483000</v>
      </c>
      <c r="F359" s="97" t="s">
        <v>397</v>
      </c>
      <c r="G359" s="97">
        <v>1234</v>
      </c>
      <c r="H359" s="97" t="s">
        <v>388</v>
      </c>
      <c r="I359" s="97" t="s">
        <v>388</v>
      </c>
      <c r="J359" s="89">
        <v>200</v>
      </c>
      <c r="K359" s="100"/>
    </row>
    <row r="360" spans="3:11" ht="13.5" customHeight="1" x14ac:dyDescent="0.25">
      <c r="C360" s="98" t="s">
        <v>420</v>
      </c>
      <c r="D360" s="98" t="s">
        <v>313</v>
      </c>
      <c r="E360" s="98">
        <v>5883610000</v>
      </c>
      <c r="F360" s="98" t="s">
        <v>368</v>
      </c>
      <c r="G360" s="98">
        <v>2392</v>
      </c>
      <c r="H360" s="98" t="s">
        <v>330</v>
      </c>
      <c r="I360" s="98" t="s">
        <v>330</v>
      </c>
      <c r="J360" s="89">
        <v>300</v>
      </c>
      <c r="K360" s="124">
        <f>SUM(J351:J360)</f>
        <v>5250</v>
      </c>
    </row>
    <row r="361" spans="3:11" x14ac:dyDescent="0.25">
      <c r="C361" s="99" t="s">
        <v>421</v>
      </c>
      <c r="D361" s="100" t="s">
        <v>311</v>
      </c>
      <c r="E361" s="100">
        <v>1357719</v>
      </c>
      <c r="F361" s="100" t="s">
        <v>378</v>
      </c>
      <c r="G361" s="100">
        <v>2391</v>
      </c>
      <c r="H361" s="100" t="s">
        <v>158</v>
      </c>
      <c r="I361" s="100" t="s">
        <v>340</v>
      </c>
      <c r="J361" s="90">
        <v>150</v>
      </c>
      <c r="K361" s="100"/>
    </row>
    <row r="362" spans="3:11" x14ac:dyDescent="0.25">
      <c r="C362" s="99" t="s">
        <v>423</v>
      </c>
      <c r="D362" s="100" t="s">
        <v>312</v>
      </c>
      <c r="E362" s="100">
        <v>5883822000</v>
      </c>
      <c r="F362" s="100" t="s">
        <v>367</v>
      </c>
      <c r="G362" s="100">
        <v>3331</v>
      </c>
      <c r="H362" s="100" t="s">
        <v>140</v>
      </c>
      <c r="I362" s="100" t="s">
        <v>329</v>
      </c>
      <c r="J362" s="90">
        <v>250</v>
      </c>
      <c r="K362" s="100"/>
    </row>
    <row r="363" spans="3:11" x14ac:dyDescent="0.25">
      <c r="C363" s="99" t="s">
        <v>429</v>
      </c>
      <c r="D363" s="100" t="s">
        <v>448</v>
      </c>
      <c r="E363" s="100">
        <v>1365851000</v>
      </c>
      <c r="F363" s="100" t="s">
        <v>449</v>
      </c>
      <c r="G363" s="100"/>
      <c r="H363" s="100" t="s">
        <v>198</v>
      </c>
      <c r="I363" s="100" t="s">
        <v>403</v>
      </c>
      <c r="J363" s="90">
        <v>750</v>
      </c>
      <c r="K363" s="100"/>
    </row>
    <row r="364" spans="3:11" x14ac:dyDescent="0.25">
      <c r="C364" s="99" t="s">
        <v>413</v>
      </c>
      <c r="D364" s="100" t="s">
        <v>389</v>
      </c>
      <c r="E364" s="100">
        <v>5880483000</v>
      </c>
      <c r="F364" s="100" t="s">
        <v>397</v>
      </c>
      <c r="G364" s="100">
        <v>1234</v>
      </c>
      <c r="H364" s="100" t="s">
        <v>388</v>
      </c>
      <c r="I364" s="100" t="s">
        <v>388</v>
      </c>
      <c r="J364" s="90">
        <v>200</v>
      </c>
      <c r="K364" s="100"/>
    </row>
    <row r="365" spans="3:11" x14ac:dyDescent="0.25">
      <c r="C365" s="99" t="s">
        <v>428</v>
      </c>
      <c r="D365" s="100" t="s">
        <v>310</v>
      </c>
      <c r="E365" s="100">
        <v>5884250000</v>
      </c>
      <c r="F365" s="100" t="s">
        <v>376</v>
      </c>
      <c r="G365" s="100">
        <v>2310</v>
      </c>
      <c r="H365" s="100" t="s">
        <v>338</v>
      </c>
      <c r="I365" s="100" t="s">
        <v>338</v>
      </c>
      <c r="J365" s="90">
        <v>350</v>
      </c>
      <c r="K365" s="100"/>
    </row>
    <row r="366" spans="3:11" x14ac:dyDescent="0.25">
      <c r="C366" s="99" t="s">
        <v>418</v>
      </c>
      <c r="D366" s="100" t="s">
        <v>362</v>
      </c>
      <c r="E366" s="100">
        <v>5883849000</v>
      </c>
      <c r="F366" s="100" t="s">
        <v>371</v>
      </c>
      <c r="G366" s="100">
        <v>3330</v>
      </c>
      <c r="H366" s="100" t="s">
        <v>333</v>
      </c>
      <c r="I366" s="100" t="s">
        <v>333</v>
      </c>
      <c r="J366" s="90">
        <v>350</v>
      </c>
      <c r="K366" s="100"/>
    </row>
    <row r="367" spans="3:11" x14ac:dyDescent="0.25">
      <c r="C367" s="99" t="s">
        <v>414</v>
      </c>
      <c r="D367" s="100" t="s">
        <v>301</v>
      </c>
      <c r="E367" s="100">
        <v>5883628000</v>
      </c>
      <c r="F367" s="100" t="s">
        <v>399</v>
      </c>
      <c r="G367" s="100">
        <v>2390</v>
      </c>
      <c r="H367" s="100" t="s">
        <v>387</v>
      </c>
      <c r="I367" s="100" t="s">
        <v>387</v>
      </c>
      <c r="J367" s="90">
        <v>450</v>
      </c>
      <c r="K367" s="100"/>
    </row>
    <row r="368" spans="3:11" x14ac:dyDescent="0.25">
      <c r="C368" s="99" t="s">
        <v>422</v>
      </c>
      <c r="D368" s="100" t="s">
        <v>309</v>
      </c>
      <c r="E368" s="100">
        <v>2255987000</v>
      </c>
      <c r="F368" s="100" t="s">
        <v>379</v>
      </c>
      <c r="G368" s="100">
        <v>3332</v>
      </c>
      <c r="H368" s="100" t="s">
        <v>341</v>
      </c>
      <c r="I368" s="100" t="s">
        <v>341</v>
      </c>
      <c r="J368" s="90">
        <v>600</v>
      </c>
      <c r="K368" s="100"/>
    </row>
    <row r="369" spans="3:11" x14ac:dyDescent="0.25">
      <c r="C369" s="99" t="s">
        <v>430</v>
      </c>
      <c r="D369" s="100" t="s">
        <v>361</v>
      </c>
      <c r="E369" s="100">
        <v>5883733000</v>
      </c>
      <c r="F369" s="100" t="s">
        <v>369</v>
      </c>
      <c r="G369" s="100">
        <v>3333</v>
      </c>
      <c r="H369" s="100" t="s">
        <v>331</v>
      </c>
      <c r="I369" s="100" t="s">
        <v>331</v>
      </c>
      <c r="J369" s="90">
        <v>1200</v>
      </c>
      <c r="K369" s="100"/>
    </row>
    <row r="370" spans="3:11" x14ac:dyDescent="0.25">
      <c r="C370" s="99" t="s">
        <v>417</v>
      </c>
      <c r="D370" s="100" t="s">
        <v>288</v>
      </c>
      <c r="E370" s="100">
        <v>5883784000</v>
      </c>
      <c r="F370" s="100" t="s">
        <v>377</v>
      </c>
      <c r="G370" s="100">
        <v>3334</v>
      </c>
      <c r="H370" s="100" t="s">
        <v>339</v>
      </c>
      <c r="I370" s="100" t="s">
        <v>339</v>
      </c>
      <c r="J370" s="90">
        <v>950</v>
      </c>
      <c r="K370" s="100"/>
    </row>
    <row r="371" spans="3:11" ht="14.45" customHeight="1" x14ac:dyDescent="0.25">
      <c r="C371" s="101" t="s">
        <v>420</v>
      </c>
      <c r="D371" s="101" t="s">
        <v>439</v>
      </c>
      <c r="E371" s="101">
        <v>5883610000</v>
      </c>
      <c r="F371" s="101" t="s">
        <v>368</v>
      </c>
      <c r="G371" s="101">
        <v>2392</v>
      </c>
      <c r="H371" s="101" t="s">
        <v>330</v>
      </c>
      <c r="I371" s="101" t="s">
        <v>330</v>
      </c>
      <c r="J371" s="90">
        <v>300</v>
      </c>
      <c r="K371" s="126">
        <f>SUM(J361:J371)</f>
        <v>5550</v>
      </c>
    </row>
    <row r="372" spans="3:11" x14ac:dyDescent="0.25">
      <c r="C372" s="96" t="s">
        <v>417</v>
      </c>
      <c r="D372" s="97" t="s">
        <v>288</v>
      </c>
      <c r="E372" s="97">
        <v>5883784000</v>
      </c>
      <c r="F372" s="97" t="s">
        <v>377</v>
      </c>
      <c r="G372" s="97">
        <v>3334</v>
      </c>
      <c r="H372" s="97" t="s">
        <v>339</v>
      </c>
      <c r="I372" s="97" t="s">
        <v>339</v>
      </c>
      <c r="J372" s="89">
        <v>750</v>
      </c>
      <c r="K372" s="100"/>
    </row>
    <row r="373" spans="3:11" x14ac:dyDescent="0.25">
      <c r="C373" s="96" t="s">
        <v>430</v>
      </c>
      <c r="D373" s="97" t="s">
        <v>361</v>
      </c>
      <c r="E373" s="97">
        <v>5883733000</v>
      </c>
      <c r="F373" s="97" t="s">
        <v>369</v>
      </c>
      <c r="G373" s="97">
        <v>3333</v>
      </c>
      <c r="H373" s="97" t="s">
        <v>331</v>
      </c>
      <c r="I373" s="97" t="s">
        <v>331</v>
      </c>
      <c r="J373" s="89">
        <v>1000</v>
      </c>
      <c r="K373" s="100"/>
    </row>
    <row r="374" spans="3:11" x14ac:dyDescent="0.25">
      <c r="C374" s="98" t="s">
        <v>445</v>
      </c>
      <c r="D374" s="97" t="s">
        <v>310</v>
      </c>
      <c r="E374" s="97">
        <v>5884250000</v>
      </c>
      <c r="F374" s="97" t="s">
        <v>376</v>
      </c>
      <c r="G374" s="97">
        <v>2310</v>
      </c>
      <c r="H374" s="97" t="s">
        <v>338</v>
      </c>
      <c r="I374" s="97" t="s">
        <v>338</v>
      </c>
      <c r="J374" s="89">
        <v>350</v>
      </c>
      <c r="K374" s="100"/>
    </row>
    <row r="375" spans="3:11" x14ac:dyDescent="0.25">
      <c r="C375" s="96" t="s">
        <v>423</v>
      </c>
      <c r="D375" s="97" t="s">
        <v>312</v>
      </c>
      <c r="E375" s="97">
        <v>5883822000</v>
      </c>
      <c r="F375" s="97" t="s">
        <v>367</v>
      </c>
      <c r="G375" s="97">
        <v>3331</v>
      </c>
      <c r="H375" s="97" t="s">
        <v>329</v>
      </c>
      <c r="I375" s="97" t="s">
        <v>329</v>
      </c>
      <c r="J375" s="89">
        <v>250</v>
      </c>
      <c r="K375" s="100"/>
    </row>
    <row r="376" spans="3:11" x14ac:dyDescent="0.25">
      <c r="C376" s="98" t="s">
        <v>414</v>
      </c>
      <c r="D376" s="97" t="s">
        <v>301</v>
      </c>
      <c r="E376" s="97">
        <v>5883628000</v>
      </c>
      <c r="F376" s="97" t="s">
        <v>399</v>
      </c>
      <c r="G376" s="97">
        <v>2390</v>
      </c>
      <c r="H376" s="97" t="s">
        <v>387</v>
      </c>
      <c r="I376" s="97" t="s">
        <v>387</v>
      </c>
      <c r="J376" s="89">
        <v>450</v>
      </c>
      <c r="K376" s="100"/>
    </row>
    <row r="377" spans="3:11" x14ac:dyDescent="0.25">
      <c r="C377" s="96" t="s">
        <v>422</v>
      </c>
      <c r="D377" s="97" t="s">
        <v>309</v>
      </c>
      <c r="E377" s="97">
        <v>2255987000</v>
      </c>
      <c r="F377" s="97" t="s">
        <v>379</v>
      </c>
      <c r="G377" s="97">
        <v>3332</v>
      </c>
      <c r="H377" s="97" t="s">
        <v>341</v>
      </c>
      <c r="I377" s="97" t="s">
        <v>341</v>
      </c>
      <c r="J377" s="89">
        <v>450</v>
      </c>
      <c r="K377" s="100"/>
    </row>
    <row r="378" spans="3:11" ht="13.5" customHeight="1" x14ac:dyDescent="0.25">
      <c r="C378" s="98" t="s">
        <v>420</v>
      </c>
      <c r="D378" s="98" t="s">
        <v>313</v>
      </c>
      <c r="E378" s="98">
        <v>5883610000</v>
      </c>
      <c r="F378" s="98" t="s">
        <v>368</v>
      </c>
      <c r="G378" s="98">
        <v>2392</v>
      </c>
      <c r="H378" s="98" t="s">
        <v>330</v>
      </c>
      <c r="I378" s="98" t="s">
        <v>330</v>
      </c>
      <c r="J378" s="89">
        <v>300</v>
      </c>
      <c r="K378" s="100"/>
    </row>
    <row r="379" spans="3:11" x14ac:dyDescent="0.25">
      <c r="C379" s="96" t="s">
        <v>418</v>
      </c>
      <c r="D379" s="97" t="s">
        <v>362</v>
      </c>
      <c r="E379" s="97">
        <v>5883849000</v>
      </c>
      <c r="F379" s="97" t="s">
        <v>371</v>
      </c>
      <c r="G379" s="97">
        <v>3330</v>
      </c>
      <c r="H379" s="97" t="s">
        <v>333</v>
      </c>
      <c r="I379" s="97" t="s">
        <v>333</v>
      </c>
      <c r="J379" s="89">
        <v>350</v>
      </c>
      <c r="K379" s="100"/>
    </row>
    <row r="380" spans="3:11" x14ac:dyDescent="0.25">
      <c r="C380" s="96" t="s">
        <v>421</v>
      </c>
      <c r="D380" s="97" t="s">
        <v>311</v>
      </c>
      <c r="E380" s="97">
        <v>1357719</v>
      </c>
      <c r="F380" s="97" t="s">
        <v>378</v>
      </c>
      <c r="G380" s="97">
        <v>2391</v>
      </c>
      <c r="H380" s="97" t="s">
        <v>340</v>
      </c>
      <c r="I380" s="97" t="s">
        <v>340</v>
      </c>
      <c r="J380" s="89">
        <v>150</v>
      </c>
    </row>
    <row r="381" spans="3:11" x14ac:dyDescent="0.25">
      <c r="C381" s="96" t="s">
        <v>413</v>
      </c>
      <c r="D381" s="97" t="s">
        <v>389</v>
      </c>
      <c r="E381" s="97">
        <v>5880483000</v>
      </c>
      <c r="F381" s="97" t="s">
        <v>397</v>
      </c>
      <c r="G381" s="97">
        <v>1234</v>
      </c>
      <c r="H381" s="97" t="s">
        <v>388</v>
      </c>
      <c r="I381" s="97" t="s">
        <v>388</v>
      </c>
      <c r="J381" s="89">
        <v>200</v>
      </c>
      <c r="K381" s="124">
        <f>SUM(J372:J381)</f>
        <v>4250</v>
      </c>
    </row>
    <row r="382" spans="3:11" x14ac:dyDescent="0.25">
      <c r="C382" s="99" t="s">
        <v>421</v>
      </c>
      <c r="D382" s="100" t="s">
        <v>311</v>
      </c>
      <c r="E382" s="100">
        <v>1357719</v>
      </c>
      <c r="F382" s="100" t="s">
        <v>378</v>
      </c>
      <c r="G382" s="100">
        <v>2391</v>
      </c>
      <c r="H382" s="100" t="s">
        <v>340</v>
      </c>
      <c r="I382" s="100" t="s">
        <v>340</v>
      </c>
      <c r="J382" s="90">
        <v>150</v>
      </c>
      <c r="K382" s="100"/>
    </row>
    <row r="383" spans="3:11" x14ac:dyDescent="0.25">
      <c r="C383" s="99" t="s">
        <v>413</v>
      </c>
      <c r="D383" s="100" t="s">
        <v>389</v>
      </c>
      <c r="E383" s="100">
        <v>5880483000</v>
      </c>
      <c r="F383" s="100" t="s">
        <v>397</v>
      </c>
      <c r="G383" s="100">
        <v>1234</v>
      </c>
      <c r="H383" s="100" t="s">
        <v>388</v>
      </c>
      <c r="I383" s="100" t="s">
        <v>388</v>
      </c>
      <c r="J383" s="90">
        <v>200</v>
      </c>
      <c r="K383" s="100"/>
    </row>
    <row r="384" spans="3:11" x14ac:dyDescent="0.25">
      <c r="C384" s="99" t="s">
        <v>432</v>
      </c>
      <c r="D384" s="100" t="s">
        <v>393</v>
      </c>
      <c r="E384" s="100">
        <v>5883318000</v>
      </c>
      <c r="F384" s="100" t="s">
        <v>394</v>
      </c>
      <c r="G384" s="100">
        <v>4220</v>
      </c>
      <c r="H384" s="100" t="s">
        <v>188</v>
      </c>
      <c r="I384" s="100" t="s">
        <v>392</v>
      </c>
      <c r="J384" s="99">
        <v>2000</v>
      </c>
      <c r="K384" s="100"/>
    </row>
    <row r="385" spans="3:12" x14ac:dyDescent="0.25">
      <c r="C385" s="99" t="s">
        <v>430</v>
      </c>
      <c r="D385" s="100" t="s">
        <v>361</v>
      </c>
      <c r="E385" s="100">
        <v>5883733000</v>
      </c>
      <c r="F385" s="100" t="s">
        <v>369</v>
      </c>
      <c r="G385" s="100">
        <v>3333</v>
      </c>
      <c r="H385" s="100" t="s">
        <v>331</v>
      </c>
      <c r="I385" s="100" t="s">
        <v>331</v>
      </c>
      <c r="J385" s="90">
        <v>850</v>
      </c>
      <c r="K385" s="100"/>
    </row>
    <row r="386" spans="3:12" x14ac:dyDescent="0.25">
      <c r="C386" s="99" t="s">
        <v>422</v>
      </c>
      <c r="D386" s="100" t="s">
        <v>309</v>
      </c>
      <c r="E386" s="100">
        <v>2255987000</v>
      </c>
      <c r="F386" s="100" t="s">
        <v>379</v>
      </c>
      <c r="G386" s="100">
        <v>3332</v>
      </c>
      <c r="H386" s="100" t="s">
        <v>341</v>
      </c>
      <c r="I386" s="100" t="s">
        <v>341</v>
      </c>
      <c r="J386" s="90">
        <v>450</v>
      </c>
      <c r="K386" s="100"/>
    </row>
    <row r="387" spans="3:12" x14ac:dyDescent="0.25">
      <c r="C387" s="99" t="s">
        <v>417</v>
      </c>
      <c r="D387" s="100" t="s">
        <v>288</v>
      </c>
      <c r="E387" s="100">
        <v>5883784000</v>
      </c>
      <c r="F387" s="100" t="s">
        <v>377</v>
      </c>
      <c r="G387" s="100">
        <v>3334</v>
      </c>
      <c r="H387" s="100" t="s">
        <v>339</v>
      </c>
      <c r="I387" s="100" t="s">
        <v>339</v>
      </c>
      <c r="J387" s="90">
        <v>750</v>
      </c>
      <c r="K387" s="100"/>
    </row>
    <row r="388" spans="3:12" x14ac:dyDescent="0.25">
      <c r="C388" s="101" t="s">
        <v>414</v>
      </c>
      <c r="D388" s="100" t="s">
        <v>301</v>
      </c>
      <c r="E388" s="100">
        <v>5883628000</v>
      </c>
      <c r="F388" s="100" t="s">
        <v>399</v>
      </c>
      <c r="G388" s="100">
        <v>2390</v>
      </c>
      <c r="H388" s="100" t="s">
        <v>387</v>
      </c>
      <c r="I388" s="100" t="s">
        <v>387</v>
      </c>
      <c r="J388" s="90">
        <v>450</v>
      </c>
      <c r="K388" s="100"/>
    </row>
    <row r="389" spans="3:12" x14ac:dyDescent="0.25">
      <c r="C389" s="99" t="s">
        <v>423</v>
      </c>
      <c r="D389" s="100" t="s">
        <v>312</v>
      </c>
      <c r="E389" s="100">
        <v>5883822000</v>
      </c>
      <c r="F389" s="100" t="s">
        <v>367</v>
      </c>
      <c r="G389" s="100">
        <v>3331</v>
      </c>
      <c r="H389" s="100" t="s">
        <v>329</v>
      </c>
      <c r="I389" s="100" t="s">
        <v>329</v>
      </c>
      <c r="J389" s="90">
        <v>250</v>
      </c>
      <c r="K389" s="100"/>
    </row>
    <row r="390" spans="3:12" x14ac:dyDescent="0.25">
      <c r="C390" s="101" t="s">
        <v>445</v>
      </c>
      <c r="D390" s="100" t="s">
        <v>310</v>
      </c>
      <c r="E390" s="100">
        <v>5884250000</v>
      </c>
      <c r="F390" s="100" t="s">
        <v>376</v>
      </c>
      <c r="G390" s="100">
        <v>2310</v>
      </c>
      <c r="H390" s="100" t="s">
        <v>338</v>
      </c>
      <c r="I390" s="100" t="s">
        <v>338</v>
      </c>
      <c r="J390" s="90">
        <v>350</v>
      </c>
      <c r="K390" s="100"/>
    </row>
    <row r="391" spans="3:12" x14ac:dyDescent="0.25">
      <c r="C391" s="99" t="s">
        <v>418</v>
      </c>
      <c r="D391" s="100" t="s">
        <v>362</v>
      </c>
      <c r="E391" s="100">
        <v>5883849000</v>
      </c>
      <c r="F391" s="100" t="s">
        <v>371</v>
      </c>
      <c r="G391" s="100">
        <v>3330</v>
      </c>
      <c r="H391" s="100" t="s">
        <v>333</v>
      </c>
      <c r="I391" s="100" t="s">
        <v>333</v>
      </c>
      <c r="J391" s="90">
        <v>350</v>
      </c>
      <c r="K391" s="126">
        <f>SUM(J382:J391)</f>
        <v>5800</v>
      </c>
      <c r="L391" s="127">
        <f>SUM(K308:K391)</f>
        <v>48500</v>
      </c>
    </row>
    <row r="392" spans="3:12" x14ac:dyDescent="0.25">
      <c r="C392" s="99"/>
      <c r="D392" s="100"/>
      <c r="E392" s="100"/>
      <c r="F392" s="100"/>
      <c r="G392" s="100"/>
      <c r="H392" s="100"/>
      <c r="I392" s="100"/>
      <c r="J392" s="90"/>
      <c r="K392" s="100"/>
    </row>
    <row r="393" spans="3:12" x14ac:dyDescent="0.25">
      <c r="C393" s="99"/>
      <c r="D393" s="100"/>
      <c r="E393" s="100"/>
      <c r="F393" s="100"/>
      <c r="G393" s="100"/>
      <c r="H393" s="100"/>
      <c r="I393" s="100"/>
      <c r="J393" s="99"/>
      <c r="K393" s="100"/>
    </row>
    <row r="394" spans="3:12" x14ac:dyDescent="0.25">
      <c r="C394" s="99"/>
      <c r="D394" s="100"/>
      <c r="E394" s="100"/>
      <c r="F394" s="100"/>
      <c r="G394" s="100"/>
      <c r="H394" s="100"/>
      <c r="I394" s="100"/>
      <c r="J394" s="99"/>
      <c r="K394" s="100"/>
    </row>
    <row r="395" spans="3:12" x14ac:dyDescent="0.25">
      <c r="C395" s="99"/>
      <c r="D395" s="100"/>
      <c r="E395" s="100"/>
      <c r="F395" s="100"/>
      <c r="G395" s="100"/>
      <c r="H395" s="100"/>
      <c r="I395" s="100"/>
      <c r="J395" s="99"/>
      <c r="K395" s="100"/>
    </row>
    <row r="396" spans="3:12" x14ac:dyDescent="0.25">
      <c r="C396" s="99"/>
      <c r="D396" s="100"/>
      <c r="E396" s="100"/>
      <c r="F396" s="100"/>
      <c r="G396" s="100"/>
      <c r="H396" s="100"/>
      <c r="I396" s="100"/>
      <c r="J396" s="99"/>
      <c r="K396" s="100"/>
    </row>
  </sheetData>
  <autoFilter ref="B16:J162" xr:uid="{EA148E7D-A933-4567-8FD5-690FA8AE59DD}"/>
  <mergeCells count="21">
    <mergeCell ref="E2:K3"/>
    <mergeCell ref="B5:K5"/>
    <mergeCell ref="M5:P5"/>
    <mergeCell ref="C6:K6"/>
    <mergeCell ref="O6:P16"/>
    <mergeCell ref="E7:K7"/>
    <mergeCell ref="B9:K9"/>
    <mergeCell ref="C10:G10"/>
    <mergeCell ref="H10:I10"/>
    <mergeCell ref="J10:K10"/>
    <mergeCell ref="B13:E13"/>
    <mergeCell ref="F13:G13"/>
    <mergeCell ref="B15:I15"/>
    <mergeCell ref="O17:P27"/>
    <mergeCell ref="C11:G11"/>
    <mergeCell ref="H11:I11"/>
    <mergeCell ref="J11:K11"/>
    <mergeCell ref="B12:E12"/>
    <mergeCell ref="F12:G12"/>
    <mergeCell ref="H12:I12"/>
    <mergeCell ref="J12:K12"/>
  </mergeCells>
  <dataValidations count="3">
    <dataValidation allowBlank="1" showInputMessage="1" showErrorMessage="1" sqref="C10:G11" xr:uid="{E6DF5480-0C65-429D-AE89-60311F3DED21}"/>
    <dataValidation type="list" allowBlank="1" showInputMessage="1" showErrorMessage="1" sqref="C6" xr:uid="{CCA35528-82D3-4A5F-8D1E-67BF27404D28}">
      <formula1>"ZOPNN,Interventna zakonodaja - ZIUOPZP, Zakon o obnovi - ZORF"</formula1>
    </dataValidation>
    <dataValidation type="list" allowBlank="1" showInputMessage="1" showErrorMessage="1" sqref="I24:I36 H17 H22:H36 H58 H65 H55 H97 H204 H234 H224 H259 H255 H273 H281 H299 H303:H304 H312 H317 H320 H328 H330 H335 H344:H345 M347 H359 H363:H364 H381 H383:H384 H392:H1048576" xr:uid="{F94B3A3C-C889-4CB7-B8AC-E9DD0CD2A26F}">
      <formula1>$N$7:$N$218</formula1>
    </dataValidation>
  </dataValidations>
  <hyperlinks>
    <hyperlink ref="J12" r:id="rId1" xr:uid="{9DCBD782-DA06-41EA-AD2D-C2C6B5096259}"/>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workbookViewId="0">
      <selection sqref="A1:A20"/>
    </sheetView>
  </sheetViews>
  <sheetFormatPr defaultRowHeight="15" x14ac:dyDescent="0.25"/>
  <sheetData>
    <row r="1" spans="1:1" x14ac:dyDescent="0.25">
      <c r="A1" s="12" t="s">
        <v>240</v>
      </c>
    </row>
    <row r="2" spans="1:1" x14ac:dyDescent="0.25">
      <c r="A2" s="12" t="s">
        <v>241</v>
      </c>
    </row>
    <row r="3" spans="1:1" x14ac:dyDescent="0.25">
      <c r="A3" s="12" t="s">
        <v>242</v>
      </c>
    </row>
    <row r="4" spans="1:1" x14ac:dyDescent="0.25">
      <c r="A4" s="12" t="s">
        <v>243</v>
      </c>
    </row>
    <row r="5" spans="1:1" x14ac:dyDescent="0.25">
      <c r="A5" s="12" t="s">
        <v>244</v>
      </c>
    </row>
    <row r="6" spans="1:1" x14ac:dyDescent="0.25">
      <c r="A6" s="12" t="s">
        <v>245</v>
      </c>
    </row>
    <row r="7" spans="1:1" x14ac:dyDescent="0.25">
      <c r="A7" s="12" t="s">
        <v>246</v>
      </c>
    </row>
    <row r="8" spans="1:1" x14ac:dyDescent="0.25">
      <c r="A8" s="12" t="s">
        <v>247</v>
      </c>
    </row>
    <row r="9" spans="1:1" x14ac:dyDescent="0.25">
      <c r="A9" s="12" t="s">
        <v>248</v>
      </c>
    </row>
    <row r="10" spans="1:1" x14ac:dyDescent="0.25">
      <c r="A10" s="12" t="s">
        <v>249</v>
      </c>
    </row>
    <row r="11" spans="1:1" x14ac:dyDescent="0.25">
      <c r="A11" s="12" t="s">
        <v>250</v>
      </c>
    </row>
    <row r="12" spans="1:1" x14ac:dyDescent="0.25">
      <c r="A12" s="12" t="s">
        <v>251</v>
      </c>
    </row>
    <row r="13" spans="1:1" x14ac:dyDescent="0.25">
      <c r="A13" s="12" t="s">
        <v>252</v>
      </c>
    </row>
    <row r="14" spans="1:1" x14ac:dyDescent="0.25">
      <c r="A14" s="12" t="s">
        <v>253</v>
      </c>
    </row>
    <row r="15" spans="1:1" x14ac:dyDescent="0.25">
      <c r="A15" s="12" t="s">
        <v>254</v>
      </c>
    </row>
    <row r="16" spans="1:1" x14ac:dyDescent="0.25">
      <c r="A16" s="12" t="s">
        <v>255</v>
      </c>
    </row>
    <row r="17" spans="1:1" x14ac:dyDescent="0.25">
      <c r="A17" s="12" t="s">
        <v>256</v>
      </c>
    </row>
    <row r="18" spans="1:1" x14ac:dyDescent="0.25">
      <c r="A18" s="12" t="s">
        <v>257</v>
      </c>
    </row>
    <row r="19" spans="1:1" x14ac:dyDescent="0.25">
      <c r="A19" s="12" t="s">
        <v>258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3"/>
  <sheetViews>
    <sheetView topLeftCell="B1" workbookViewId="0">
      <selection activeCell="B1" sqref="B1"/>
    </sheetView>
  </sheetViews>
  <sheetFormatPr defaultRowHeight="15" x14ac:dyDescent="0.25"/>
  <cols>
    <col min="1" max="1" width="4.42578125" style="1" bestFit="1" customWidth="1"/>
    <col min="2" max="2" width="31" bestFit="1" customWidth="1"/>
  </cols>
  <sheetData>
    <row r="1" spans="1:2" x14ac:dyDescent="0.25">
      <c r="A1" s="4" t="s">
        <v>5</v>
      </c>
      <c r="B1" s="5" t="s">
        <v>6</v>
      </c>
    </row>
    <row r="2" spans="1:2" x14ac:dyDescent="0.25">
      <c r="A2" s="2">
        <v>1</v>
      </c>
      <c r="B2" s="6" t="s">
        <v>10</v>
      </c>
    </row>
    <row r="3" spans="1:2" x14ac:dyDescent="0.25">
      <c r="A3" s="2">
        <v>2</v>
      </c>
      <c r="B3" s="6" t="s">
        <v>11</v>
      </c>
    </row>
    <row r="4" spans="1:2" x14ac:dyDescent="0.25">
      <c r="A4" s="2">
        <v>3</v>
      </c>
      <c r="B4" s="6" t="s">
        <v>13</v>
      </c>
    </row>
    <row r="5" spans="1:2" x14ac:dyDescent="0.25">
      <c r="A5" s="2">
        <v>4</v>
      </c>
      <c r="B5" s="6" t="s">
        <v>16</v>
      </c>
    </row>
    <row r="6" spans="1:2" x14ac:dyDescent="0.25">
      <c r="A6" s="2">
        <v>5</v>
      </c>
      <c r="B6" s="6" t="s">
        <v>19</v>
      </c>
    </row>
    <row r="7" spans="1:2" x14ac:dyDescent="0.25">
      <c r="A7" s="2">
        <v>6</v>
      </c>
      <c r="B7" s="6" t="s">
        <v>22</v>
      </c>
    </row>
    <row r="8" spans="1:2" x14ac:dyDescent="0.25">
      <c r="A8" s="2">
        <v>7</v>
      </c>
      <c r="B8" s="6" t="s">
        <v>24</v>
      </c>
    </row>
    <row r="9" spans="1:2" x14ac:dyDescent="0.25">
      <c r="A9" s="2">
        <v>8</v>
      </c>
      <c r="B9" s="6" t="s">
        <v>26</v>
      </c>
    </row>
    <row r="10" spans="1:2" x14ac:dyDescent="0.25">
      <c r="A10" s="2">
        <v>9</v>
      </c>
      <c r="B10" s="6" t="s">
        <v>36</v>
      </c>
    </row>
    <row r="11" spans="1:2" x14ac:dyDescent="0.25">
      <c r="A11" s="2">
        <v>10</v>
      </c>
      <c r="B11" s="6" t="s">
        <v>37</v>
      </c>
    </row>
    <row r="12" spans="1:2" x14ac:dyDescent="0.25">
      <c r="A12" s="2">
        <v>11</v>
      </c>
      <c r="B12" s="6" t="s">
        <v>38</v>
      </c>
    </row>
    <row r="13" spans="1:2" x14ac:dyDescent="0.25">
      <c r="A13" s="2">
        <v>12</v>
      </c>
      <c r="B13" s="6" t="s">
        <v>39</v>
      </c>
    </row>
    <row r="14" spans="1:2" x14ac:dyDescent="0.25">
      <c r="A14" s="2">
        <v>13</v>
      </c>
      <c r="B14" s="6" t="s">
        <v>40</v>
      </c>
    </row>
    <row r="15" spans="1:2" x14ac:dyDescent="0.25">
      <c r="A15" s="2">
        <v>14</v>
      </c>
      <c r="B15" s="6" t="s">
        <v>41</v>
      </c>
    </row>
    <row r="16" spans="1:2" x14ac:dyDescent="0.25">
      <c r="A16" s="2">
        <v>15</v>
      </c>
      <c r="B16" s="6" t="s">
        <v>42</v>
      </c>
    </row>
    <row r="17" spans="1:2" x14ac:dyDescent="0.25">
      <c r="A17" s="2">
        <v>16</v>
      </c>
      <c r="B17" s="6" t="s">
        <v>43</v>
      </c>
    </row>
    <row r="18" spans="1:2" x14ac:dyDescent="0.25">
      <c r="A18" s="2">
        <v>17</v>
      </c>
      <c r="B18" s="6" t="s">
        <v>44</v>
      </c>
    </row>
    <row r="19" spans="1:2" x14ac:dyDescent="0.25">
      <c r="A19" s="2">
        <v>18</v>
      </c>
      <c r="B19" s="6" t="s">
        <v>45</v>
      </c>
    </row>
    <row r="20" spans="1:2" x14ac:dyDescent="0.25">
      <c r="A20" s="2">
        <v>19</v>
      </c>
      <c r="B20" s="6" t="s">
        <v>46</v>
      </c>
    </row>
    <row r="21" spans="1:2" x14ac:dyDescent="0.25">
      <c r="A21" s="2">
        <v>20</v>
      </c>
      <c r="B21" s="6" t="s">
        <v>47</v>
      </c>
    </row>
    <row r="22" spans="1:2" x14ac:dyDescent="0.25">
      <c r="A22" s="2">
        <v>21</v>
      </c>
      <c r="B22" s="6" t="s">
        <v>48</v>
      </c>
    </row>
    <row r="23" spans="1:2" x14ac:dyDescent="0.25">
      <c r="A23" s="2">
        <v>22</v>
      </c>
      <c r="B23" s="6" t="s">
        <v>49</v>
      </c>
    </row>
    <row r="24" spans="1:2" x14ac:dyDescent="0.25">
      <c r="A24" s="2">
        <v>23</v>
      </c>
      <c r="B24" s="6" t="s">
        <v>50</v>
      </c>
    </row>
    <row r="25" spans="1:2" x14ac:dyDescent="0.25">
      <c r="A25" s="2">
        <v>24</v>
      </c>
      <c r="B25" s="6" t="s">
        <v>51</v>
      </c>
    </row>
    <row r="26" spans="1:2" x14ac:dyDescent="0.25">
      <c r="A26" s="2">
        <v>25</v>
      </c>
      <c r="B26" s="6" t="s">
        <v>52</v>
      </c>
    </row>
    <row r="27" spans="1:2" x14ac:dyDescent="0.25">
      <c r="A27" s="2">
        <v>26</v>
      </c>
      <c r="B27" s="6" t="s">
        <v>53</v>
      </c>
    </row>
    <row r="28" spans="1:2" x14ac:dyDescent="0.25">
      <c r="A28" s="2">
        <v>27</v>
      </c>
      <c r="B28" s="6" t="s">
        <v>54</v>
      </c>
    </row>
    <row r="29" spans="1:2" x14ac:dyDescent="0.25">
      <c r="A29" s="2">
        <v>28</v>
      </c>
      <c r="B29" s="6" t="s">
        <v>55</v>
      </c>
    </row>
    <row r="30" spans="1:2" x14ac:dyDescent="0.25">
      <c r="A30" s="2">
        <v>29</v>
      </c>
      <c r="B30" s="6" t="s">
        <v>56</v>
      </c>
    </row>
    <row r="31" spans="1:2" x14ac:dyDescent="0.25">
      <c r="A31" s="2">
        <v>30</v>
      </c>
      <c r="B31" s="6" t="s">
        <v>57</v>
      </c>
    </row>
    <row r="32" spans="1:2" x14ac:dyDescent="0.25">
      <c r="A32" s="2">
        <v>31</v>
      </c>
      <c r="B32" s="6" t="s">
        <v>58</v>
      </c>
    </row>
    <row r="33" spans="1:2" x14ac:dyDescent="0.25">
      <c r="A33" s="2">
        <v>32</v>
      </c>
      <c r="B33" s="6" t="s">
        <v>59</v>
      </c>
    </row>
    <row r="34" spans="1:2" x14ac:dyDescent="0.25">
      <c r="A34" s="2">
        <v>33</v>
      </c>
      <c r="B34" s="6" t="s">
        <v>60</v>
      </c>
    </row>
    <row r="35" spans="1:2" x14ac:dyDescent="0.25">
      <c r="A35" s="2">
        <v>34</v>
      </c>
      <c r="B35" s="6" t="s">
        <v>61</v>
      </c>
    </row>
    <row r="36" spans="1:2" x14ac:dyDescent="0.25">
      <c r="A36" s="2">
        <v>35</v>
      </c>
      <c r="B36" s="6" t="s">
        <v>62</v>
      </c>
    </row>
    <row r="37" spans="1:2" x14ac:dyDescent="0.25">
      <c r="A37" s="2">
        <v>36</v>
      </c>
      <c r="B37" s="6" t="s">
        <v>63</v>
      </c>
    </row>
    <row r="38" spans="1:2" x14ac:dyDescent="0.25">
      <c r="A38" s="2">
        <v>37</v>
      </c>
      <c r="B38" s="6" t="s">
        <v>64</v>
      </c>
    </row>
    <row r="39" spans="1:2" x14ac:dyDescent="0.25">
      <c r="A39" s="2">
        <v>38</v>
      </c>
      <c r="B39" s="6" t="s">
        <v>65</v>
      </c>
    </row>
    <row r="40" spans="1:2" x14ac:dyDescent="0.25">
      <c r="A40" s="2">
        <v>39</v>
      </c>
      <c r="B40" s="6" t="s">
        <v>66</v>
      </c>
    </row>
    <row r="41" spans="1:2" x14ac:dyDescent="0.25">
      <c r="A41" s="2">
        <v>40</v>
      </c>
      <c r="B41" s="6" t="s">
        <v>67</v>
      </c>
    </row>
    <row r="42" spans="1:2" x14ac:dyDescent="0.25">
      <c r="A42" s="2">
        <v>41</v>
      </c>
      <c r="B42" s="6" t="s">
        <v>68</v>
      </c>
    </row>
    <row r="43" spans="1:2" x14ac:dyDescent="0.25">
      <c r="A43" s="2">
        <v>42</v>
      </c>
      <c r="B43" s="6" t="s">
        <v>69</v>
      </c>
    </row>
    <row r="44" spans="1:2" x14ac:dyDescent="0.25">
      <c r="A44" s="2">
        <v>43</v>
      </c>
      <c r="B44" s="6" t="s">
        <v>70</v>
      </c>
    </row>
    <row r="45" spans="1:2" x14ac:dyDescent="0.25">
      <c r="A45" s="2">
        <v>44</v>
      </c>
      <c r="B45" s="6" t="s">
        <v>71</v>
      </c>
    </row>
    <row r="46" spans="1:2" x14ac:dyDescent="0.25">
      <c r="A46" s="2">
        <v>45</v>
      </c>
      <c r="B46" s="6" t="s">
        <v>72</v>
      </c>
    </row>
    <row r="47" spans="1:2" x14ac:dyDescent="0.25">
      <c r="A47" s="2">
        <v>46</v>
      </c>
      <c r="B47" s="6" t="s">
        <v>73</v>
      </c>
    </row>
    <row r="48" spans="1:2" x14ac:dyDescent="0.25">
      <c r="A48" s="2">
        <v>47</v>
      </c>
      <c r="B48" s="6" t="s">
        <v>74</v>
      </c>
    </row>
    <row r="49" spans="1:2" x14ac:dyDescent="0.25">
      <c r="A49" s="2">
        <v>48</v>
      </c>
      <c r="B49" s="6" t="s">
        <v>75</v>
      </c>
    </row>
    <row r="50" spans="1:2" x14ac:dyDescent="0.25">
      <c r="A50" s="2">
        <v>49</v>
      </c>
      <c r="B50" s="6" t="s">
        <v>76</v>
      </c>
    </row>
    <row r="51" spans="1:2" x14ac:dyDescent="0.25">
      <c r="A51" s="2">
        <v>50</v>
      </c>
      <c r="B51" s="6" t="s">
        <v>77</v>
      </c>
    </row>
    <row r="52" spans="1:2" x14ac:dyDescent="0.25">
      <c r="A52" s="2">
        <v>51</v>
      </c>
      <c r="B52" s="6" t="s">
        <v>78</v>
      </c>
    </row>
    <row r="53" spans="1:2" x14ac:dyDescent="0.25">
      <c r="A53" s="2">
        <v>52</v>
      </c>
      <c r="B53" s="6" t="s">
        <v>79</v>
      </c>
    </row>
    <row r="54" spans="1:2" x14ac:dyDescent="0.25">
      <c r="A54" s="2">
        <v>53</v>
      </c>
      <c r="B54" s="6" t="s">
        <v>80</v>
      </c>
    </row>
    <row r="55" spans="1:2" x14ac:dyDescent="0.25">
      <c r="A55" s="2">
        <v>54</v>
      </c>
      <c r="B55" s="6" t="s">
        <v>81</v>
      </c>
    </row>
    <row r="56" spans="1:2" x14ac:dyDescent="0.25">
      <c r="A56" s="2">
        <v>55</v>
      </c>
      <c r="B56" s="6" t="s">
        <v>82</v>
      </c>
    </row>
    <row r="57" spans="1:2" x14ac:dyDescent="0.25">
      <c r="A57" s="2">
        <v>56</v>
      </c>
      <c r="B57" s="6" t="s">
        <v>83</v>
      </c>
    </row>
    <row r="58" spans="1:2" x14ac:dyDescent="0.25">
      <c r="A58" s="2">
        <v>57</v>
      </c>
      <c r="B58" s="6" t="s">
        <v>84</v>
      </c>
    </row>
    <row r="59" spans="1:2" x14ac:dyDescent="0.25">
      <c r="A59" s="2">
        <v>58</v>
      </c>
      <c r="B59" s="6" t="s">
        <v>85</v>
      </c>
    </row>
    <row r="60" spans="1:2" x14ac:dyDescent="0.25">
      <c r="A60" s="2">
        <v>59</v>
      </c>
      <c r="B60" s="6" t="s">
        <v>86</v>
      </c>
    </row>
    <row r="61" spans="1:2" x14ac:dyDescent="0.25">
      <c r="A61" s="2">
        <v>60</v>
      </c>
      <c r="B61" s="6" t="s">
        <v>87</v>
      </c>
    </row>
    <row r="62" spans="1:2" x14ac:dyDescent="0.25">
      <c r="A62" s="2">
        <v>61</v>
      </c>
      <c r="B62" s="6" t="s">
        <v>88</v>
      </c>
    </row>
    <row r="63" spans="1:2" x14ac:dyDescent="0.25">
      <c r="A63" s="2">
        <v>62</v>
      </c>
      <c r="B63" s="6" t="s">
        <v>89</v>
      </c>
    </row>
    <row r="64" spans="1:2" x14ac:dyDescent="0.25">
      <c r="A64" s="2">
        <v>63</v>
      </c>
      <c r="B64" s="6" t="s">
        <v>90</v>
      </c>
    </row>
    <row r="65" spans="1:2" x14ac:dyDescent="0.25">
      <c r="A65" s="2">
        <v>64</v>
      </c>
      <c r="B65" s="6" t="s">
        <v>91</v>
      </c>
    </row>
    <row r="66" spans="1:2" x14ac:dyDescent="0.25">
      <c r="A66" s="2">
        <v>65</v>
      </c>
      <c r="B66" s="6" t="s">
        <v>92</v>
      </c>
    </row>
    <row r="67" spans="1:2" x14ac:dyDescent="0.25">
      <c r="A67" s="2">
        <v>66</v>
      </c>
      <c r="B67" s="6" t="s">
        <v>93</v>
      </c>
    </row>
    <row r="68" spans="1:2" x14ac:dyDescent="0.25">
      <c r="A68" s="2">
        <v>67</v>
      </c>
      <c r="B68" s="6" t="s">
        <v>94</v>
      </c>
    </row>
    <row r="69" spans="1:2" x14ac:dyDescent="0.25">
      <c r="A69" s="2">
        <v>68</v>
      </c>
      <c r="B69" s="6" t="s">
        <v>95</v>
      </c>
    </row>
    <row r="70" spans="1:2" x14ac:dyDescent="0.25">
      <c r="A70" s="2">
        <v>69</v>
      </c>
      <c r="B70" s="6" t="s">
        <v>96</v>
      </c>
    </row>
    <row r="71" spans="1:2" x14ac:dyDescent="0.25">
      <c r="A71" s="2">
        <v>70</v>
      </c>
      <c r="B71" s="6" t="s">
        <v>97</v>
      </c>
    </row>
    <row r="72" spans="1:2" x14ac:dyDescent="0.25">
      <c r="A72" s="2">
        <v>71</v>
      </c>
      <c r="B72" s="6" t="s">
        <v>98</v>
      </c>
    </row>
    <row r="73" spans="1:2" x14ac:dyDescent="0.25">
      <c r="A73" s="2">
        <v>72</v>
      </c>
      <c r="B73" s="6" t="s">
        <v>99</v>
      </c>
    </row>
    <row r="74" spans="1:2" x14ac:dyDescent="0.25">
      <c r="A74" s="2">
        <v>73</v>
      </c>
      <c r="B74" s="6" t="s">
        <v>100</v>
      </c>
    </row>
    <row r="75" spans="1:2" x14ac:dyDescent="0.25">
      <c r="A75" s="2">
        <v>74</v>
      </c>
      <c r="B75" s="6" t="s">
        <v>101</v>
      </c>
    </row>
    <row r="76" spans="1:2" x14ac:dyDescent="0.25">
      <c r="A76" s="2">
        <v>75</v>
      </c>
      <c r="B76" s="6" t="s">
        <v>102</v>
      </c>
    </row>
    <row r="77" spans="1:2" x14ac:dyDescent="0.25">
      <c r="A77" s="2">
        <v>76</v>
      </c>
      <c r="B77" s="6" t="s">
        <v>103</v>
      </c>
    </row>
    <row r="78" spans="1:2" x14ac:dyDescent="0.25">
      <c r="A78" s="2">
        <v>77</v>
      </c>
      <c r="B78" s="6" t="s">
        <v>104</v>
      </c>
    </row>
    <row r="79" spans="1:2" x14ac:dyDescent="0.25">
      <c r="A79" s="2">
        <v>78</v>
      </c>
      <c r="B79" s="6" t="s">
        <v>105</v>
      </c>
    </row>
    <row r="80" spans="1:2" x14ac:dyDescent="0.25">
      <c r="A80" s="2">
        <v>79</v>
      </c>
      <c r="B80" s="6" t="s">
        <v>106</v>
      </c>
    </row>
    <row r="81" spans="1:2" x14ac:dyDescent="0.25">
      <c r="A81" s="2">
        <v>80</v>
      </c>
      <c r="B81" s="6" t="s">
        <v>107</v>
      </c>
    </row>
    <row r="82" spans="1:2" x14ac:dyDescent="0.25">
      <c r="A82" s="2">
        <v>81</v>
      </c>
      <c r="B82" s="6" t="s">
        <v>108</v>
      </c>
    </row>
    <row r="83" spans="1:2" x14ac:dyDescent="0.25">
      <c r="A83" s="2">
        <v>82</v>
      </c>
      <c r="B83" s="6" t="s">
        <v>109</v>
      </c>
    </row>
    <row r="84" spans="1:2" x14ac:dyDescent="0.25">
      <c r="A84" s="2">
        <v>83</v>
      </c>
      <c r="B84" s="6" t="s">
        <v>110</v>
      </c>
    </row>
    <row r="85" spans="1:2" x14ac:dyDescent="0.25">
      <c r="A85" s="2">
        <v>84</v>
      </c>
      <c r="B85" s="6" t="s">
        <v>111</v>
      </c>
    </row>
    <row r="86" spans="1:2" x14ac:dyDescent="0.25">
      <c r="A86" s="2">
        <v>85</v>
      </c>
      <c r="B86" s="6" t="s">
        <v>112</v>
      </c>
    </row>
    <row r="87" spans="1:2" x14ac:dyDescent="0.25">
      <c r="A87" s="2">
        <v>86</v>
      </c>
      <c r="B87" s="6" t="s">
        <v>113</v>
      </c>
    </row>
    <row r="88" spans="1:2" x14ac:dyDescent="0.25">
      <c r="A88" s="2">
        <v>87</v>
      </c>
      <c r="B88" s="6" t="s">
        <v>114</v>
      </c>
    </row>
    <row r="89" spans="1:2" x14ac:dyDescent="0.25">
      <c r="A89" s="2">
        <v>88</v>
      </c>
      <c r="B89" s="6" t="s">
        <v>115</v>
      </c>
    </row>
    <row r="90" spans="1:2" x14ac:dyDescent="0.25">
      <c r="A90" s="2">
        <v>89</v>
      </c>
      <c r="B90" s="6" t="s">
        <v>116</v>
      </c>
    </row>
    <row r="91" spans="1:2" x14ac:dyDescent="0.25">
      <c r="A91" s="2">
        <v>90</v>
      </c>
      <c r="B91" s="6" t="s">
        <v>117</v>
      </c>
    </row>
    <row r="92" spans="1:2" x14ac:dyDescent="0.25">
      <c r="A92" s="2">
        <v>91</v>
      </c>
      <c r="B92" s="6" t="s">
        <v>118</v>
      </c>
    </row>
    <row r="93" spans="1:2" x14ac:dyDescent="0.25">
      <c r="A93" s="2">
        <v>92</v>
      </c>
      <c r="B93" s="6" t="s">
        <v>119</v>
      </c>
    </row>
    <row r="94" spans="1:2" x14ac:dyDescent="0.25">
      <c r="A94" s="2">
        <v>93</v>
      </c>
      <c r="B94" s="6" t="s">
        <v>120</v>
      </c>
    </row>
    <row r="95" spans="1:2" x14ac:dyDescent="0.25">
      <c r="A95" s="2">
        <v>94</v>
      </c>
      <c r="B95" s="6" t="s">
        <v>121</v>
      </c>
    </row>
    <row r="96" spans="1:2" x14ac:dyDescent="0.25">
      <c r="A96" s="2">
        <v>95</v>
      </c>
      <c r="B96" s="6" t="s">
        <v>122</v>
      </c>
    </row>
    <row r="97" spans="1:2" x14ac:dyDescent="0.25">
      <c r="A97" s="2">
        <v>96</v>
      </c>
      <c r="B97" s="6" t="s">
        <v>123</v>
      </c>
    </row>
    <row r="98" spans="1:2" x14ac:dyDescent="0.25">
      <c r="A98" s="2">
        <v>97</v>
      </c>
      <c r="B98" s="6" t="s">
        <v>124</v>
      </c>
    </row>
    <row r="99" spans="1:2" x14ac:dyDescent="0.25">
      <c r="A99" s="2">
        <v>98</v>
      </c>
      <c r="B99" s="6" t="s">
        <v>125</v>
      </c>
    </row>
    <row r="100" spans="1:2" x14ac:dyDescent="0.25">
      <c r="A100" s="2">
        <v>99</v>
      </c>
      <c r="B100" s="6" t="s">
        <v>126</v>
      </c>
    </row>
    <row r="101" spans="1:2" x14ac:dyDescent="0.25">
      <c r="A101" s="2">
        <v>100</v>
      </c>
      <c r="B101" s="6" t="s">
        <v>127</v>
      </c>
    </row>
    <row r="102" spans="1:2" x14ac:dyDescent="0.25">
      <c r="A102" s="2">
        <v>101</v>
      </c>
      <c r="B102" s="6" t="s">
        <v>128</v>
      </c>
    </row>
    <row r="103" spans="1:2" x14ac:dyDescent="0.25">
      <c r="A103" s="2">
        <v>102</v>
      </c>
      <c r="B103" s="6" t="s">
        <v>129</v>
      </c>
    </row>
    <row r="104" spans="1:2" x14ac:dyDescent="0.25">
      <c r="A104" s="2">
        <v>103</v>
      </c>
      <c r="B104" s="6" t="s">
        <v>130</v>
      </c>
    </row>
    <row r="105" spans="1:2" x14ac:dyDescent="0.25">
      <c r="A105" s="2">
        <v>104</v>
      </c>
      <c r="B105" s="6" t="s">
        <v>131</v>
      </c>
    </row>
    <row r="106" spans="1:2" x14ac:dyDescent="0.25">
      <c r="A106" s="2">
        <v>105</v>
      </c>
      <c r="B106" s="6" t="s">
        <v>132</v>
      </c>
    </row>
    <row r="107" spans="1:2" x14ac:dyDescent="0.25">
      <c r="A107" s="2">
        <v>106</v>
      </c>
      <c r="B107" s="6" t="s">
        <v>133</v>
      </c>
    </row>
    <row r="108" spans="1:2" x14ac:dyDescent="0.25">
      <c r="A108" s="2">
        <v>107</v>
      </c>
      <c r="B108" s="6" t="s">
        <v>134</v>
      </c>
    </row>
    <row r="109" spans="1:2" x14ac:dyDescent="0.25">
      <c r="A109" s="2">
        <v>108</v>
      </c>
      <c r="B109" s="6" t="s">
        <v>135</v>
      </c>
    </row>
    <row r="110" spans="1:2" x14ac:dyDescent="0.25">
      <c r="A110" s="2">
        <v>109</v>
      </c>
      <c r="B110" s="6" t="s">
        <v>136</v>
      </c>
    </row>
    <row r="111" spans="1:2" x14ac:dyDescent="0.25">
      <c r="A111" s="2">
        <v>110</v>
      </c>
      <c r="B111" s="6" t="s">
        <v>137</v>
      </c>
    </row>
    <row r="112" spans="1:2" x14ac:dyDescent="0.25">
      <c r="A112" s="2">
        <v>111</v>
      </c>
      <c r="B112" s="6" t="s">
        <v>138</v>
      </c>
    </row>
    <row r="113" spans="1:2" x14ac:dyDescent="0.25">
      <c r="A113" s="2">
        <v>112</v>
      </c>
      <c r="B113" s="6" t="s">
        <v>139</v>
      </c>
    </row>
    <row r="114" spans="1:2" x14ac:dyDescent="0.25">
      <c r="A114" s="2">
        <v>113</v>
      </c>
      <c r="B114" s="6" t="s">
        <v>140</v>
      </c>
    </row>
    <row r="115" spans="1:2" x14ac:dyDescent="0.25">
      <c r="A115" s="2">
        <v>114</v>
      </c>
      <c r="B115" s="6" t="s">
        <v>141</v>
      </c>
    </row>
    <row r="116" spans="1:2" x14ac:dyDescent="0.25">
      <c r="A116" s="2">
        <v>115</v>
      </c>
      <c r="B116" s="6" t="s">
        <v>142</v>
      </c>
    </row>
    <row r="117" spans="1:2" x14ac:dyDescent="0.25">
      <c r="A117" s="2">
        <v>116</v>
      </c>
      <c r="B117" s="6" t="s">
        <v>143</v>
      </c>
    </row>
    <row r="118" spans="1:2" x14ac:dyDescent="0.25">
      <c r="A118" s="2">
        <v>117</v>
      </c>
      <c r="B118" s="6" t="s">
        <v>144</v>
      </c>
    </row>
    <row r="119" spans="1:2" x14ac:dyDescent="0.25">
      <c r="A119" s="2">
        <v>118</v>
      </c>
      <c r="B119" s="6" t="s">
        <v>145</v>
      </c>
    </row>
    <row r="120" spans="1:2" x14ac:dyDescent="0.25">
      <c r="A120" s="2">
        <v>119</v>
      </c>
      <c r="B120" s="6" t="s">
        <v>146</v>
      </c>
    </row>
    <row r="121" spans="1:2" x14ac:dyDescent="0.25">
      <c r="A121" s="2">
        <v>120</v>
      </c>
      <c r="B121" s="6" t="s">
        <v>147</v>
      </c>
    </row>
    <row r="122" spans="1:2" x14ac:dyDescent="0.25">
      <c r="A122" s="2">
        <v>121</v>
      </c>
      <c r="B122" s="6" t="s">
        <v>148</v>
      </c>
    </row>
    <row r="123" spans="1:2" x14ac:dyDescent="0.25">
      <c r="A123" s="2">
        <v>122</v>
      </c>
      <c r="B123" s="6" t="s">
        <v>149</v>
      </c>
    </row>
    <row r="124" spans="1:2" x14ac:dyDescent="0.25">
      <c r="A124" s="2">
        <v>123</v>
      </c>
      <c r="B124" s="6" t="s">
        <v>150</v>
      </c>
    </row>
    <row r="125" spans="1:2" x14ac:dyDescent="0.25">
      <c r="A125" s="2">
        <v>124</v>
      </c>
      <c r="B125" s="6" t="s">
        <v>151</v>
      </c>
    </row>
    <row r="126" spans="1:2" x14ac:dyDescent="0.25">
      <c r="A126" s="2">
        <v>125</v>
      </c>
      <c r="B126" s="6" t="s">
        <v>152</v>
      </c>
    </row>
    <row r="127" spans="1:2" x14ac:dyDescent="0.25">
      <c r="A127" s="2">
        <v>126</v>
      </c>
      <c r="B127" s="6" t="s">
        <v>153</v>
      </c>
    </row>
    <row r="128" spans="1:2" x14ac:dyDescent="0.25">
      <c r="A128" s="2">
        <v>127</v>
      </c>
      <c r="B128" s="6" t="s">
        <v>154</v>
      </c>
    </row>
    <row r="129" spans="1:2" x14ac:dyDescent="0.25">
      <c r="A129" s="2">
        <v>128</v>
      </c>
      <c r="B129" s="6" t="s">
        <v>155</v>
      </c>
    </row>
    <row r="130" spans="1:2" x14ac:dyDescent="0.25">
      <c r="A130" s="2">
        <v>129</v>
      </c>
      <c r="B130" s="6" t="s">
        <v>156</v>
      </c>
    </row>
    <row r="131" spans="1:2" x14ac:dyDescent="0.25">
      <c r="A131" s="2">
        <v>130</v>
      </c>
      <c r="B131" s="6" t="s">
        <v>157</v>
      </c>
    </row>
    <row r="132" spans="1:2" x14ac:dyDescent="0.25">
      <c r="A132" s="2">
        <v>131</v>
      </c>
      <c r="B132" s="6" t="s">
        <v>158</v>
      </c>
    </row>
    <row r="133" spans="1:2" x14ac:dyDescent="0.25">
      <c r="A133" s="2">
        <v>132</v>
      </c>
      <c r="B133" s="6" t="s">
        <v>159</v>
      </c>
    </row>
    <row r="134" spans="1:2" x14ac:dyDescent="0.25">
      <c r="A134" s="2">
        <v>133</v>
      </c>
      <c r="B134" s="6" t="s">
        <v>160</v>
      </c>
    </row>
    <row r="135" spans="1:2" x14ac:dyDescent="0.25">
      <c r="A135" s="2">
        <v>134</v>
      </c>
      <c r="B135" s="6" t="s">
        <v>161</v>
      </c>
    </row>
    <row r="136" spans="1:2" x14ac:dyDescent="0.25">
      <c r="A136" s="2">
        <v>135</v>
      </c>
      <c r="B136" s="6" t="s">
        <v>162</v>
      </c>
    </row>
    <row r="137" spans="1:2" x14ac:dyDescent="0.25">
      <c r="A137" s="2">
        <v>136</v>
      </c>
      <c r="B137" s="6" t="s">
        <v>163</v>
      </c>
    </row>
    <row r="138" spans="1:2" x14ac:dyDescent="0.25">
      <c r="A138" s="2">
        <v>137</v>
      </c>
      <c r="B138" s="6" t="s">
        <v>164</v>
      </c>
    </row>
    <row r="139" spans="1:2" x14ac:dyDescent="0.25">
      <c r="A139" s="2">
        <v>138</v>
      </c>
      <c r="B139" s="6" t="s">
        <v>165</v>
      </c>
    </row>
    <row r="140" spans="1:2" x14ac:dyDescent="0.25">
      <c r="A140" s="2">
        <v>139</v>
      </c>
      <c r="B140" s="6" t="s">
        <v>166</v>
      </c>
    </row>
    <row r="141" spans="1:2" x14ac:dyDescent="0.25">
      <c r="A141" s="2">
        <v>140</v>
      </c>
      <c r="B141" s="6" t="s">
        <v>167</v>
      </c>
    </row>
    <row r="142" spans="1:2" x14ac:dyDescent="0.25">
      <c r="A142" s="2">
        <v>141</v>
      </c>
      <c r="B142" s="6" t="s">
        <v>168</v>
      </c>
    </row>
    <row r="143" spans="1:2" x14ac:dyDescent="0.25">
      <c r="A143" s="2">
        <v>142</v>
      </c>
      <c r="B143" s="6" t="s">
        <v>169</v>
      </c>
    </row>
    <row r="144" spans="1:2" x14ac:dyDescent="0.25">
      <c r="A144" s="2">
        <v>143</v>
      </c>
      <c r="B144" s="6" t="s">
        <v>170</v>
      </c>
    </row>
    <row r="145" spans="1:2" x14ac:dyDescent="0.25">
      <c r="A145" s="2">
        <v>144</v>
      </c>
      <c r="B145" s="6" t="s">
        <v>171</v>
      </c>
    </row>
    <row r="146" spans="1:2" x14ac:dyDescent="0.25">
      <c r="A146" s="2">
        <v>145</v>
      </c>
      <c r="B146" s="6" t="s">
        <v>172</v>
      </c>
    </row>
    <row r="147" spans="1:2" x14ac:dyDescent="0.25">
      <c r="A147" s="2">
        <v>146</v>
      </c>
      <c r="B147" s="6" t="s">
        <v>173</v>
      </c>
    </row>
    <row r="148" spans="1:2" x14ac:dyDescent="0.25">
      <c r="A148" s="2">
        <v>147</v>
      </c>
      <c r="B148" s="6" t="s">
        <v>174</v>
      </c>
    </row>
    <row r="149" spans="1:2" x14ac:dyDescent="0.25">
      <c r="A149" s="2">
        <v>148</v>
      </c>
      <c r="B149" s="6" t="s">
        <v>175</v>
      </c>
    </row>
    <row r="150" spans="1:2" x14ac:dyDescent="0.25">
      <c r="A150" s="2">
        <v>149</v>
      </c>
      <c r="B150" s="6" t="s">
        <v>176</v>
      </c>
    </row>
    <row r="151" spans="1:2" x14ac:dyDescent="0.25">
      <c r="A151" s="2">
        <v>150</v>
      </c>
      <c r="B151" s="6" t="s">
        <v>177</v>
      </c>
    </row>
    <row r="152" spans="1:2" x14ac:dyDescent="0.25">
      <c r="A152" s="2">
        <v>151</v>
      </c>
      <c r="B152" s="6" t="s">
        <v>178</v>
      </c>
    </row>
    <row r="153" spans="1:2" x14ac:dyDescent="0.25">
      <c r="A153" s="2">
        <v>152</v>
      </c>
      <c r="B153" s="6" t="s">
        <v>179</v>
      </c>
    </row>
    <row r="154" spans="1:2" x14ac:dyDescent="0.25">
      <c r="A154" s="2">
        <v>153</v>
      </c>
      <c r="B154" s="6" t="s">
        <v>180</v>
      </c>
    </row>
    <row r="155" spans="1:2" x14ac:dyDescent="0.25">
      <c r="A155" s="2">
        <v>154</v>
      </c>
      <c r="B155" s="6" t="s">
        <v>181</v>
      </c>
    </row>
    <row r="156" spans="1:2" x14ac:dyDescent="0.25">
      <c r="A156" s="2">
        <v>155</v>
      </c>
      <c r="B156" s="6" t="s">
        <v>182</v>
      </c>
    </row>
    <row r="157" spans="1:2" x14ac:dyDescent="0.25">
      <c r="A157" s="2">
        <v>156</v>
      </c>
      <c r="B157" s="6" t="s">
        <v>183</v>
      </c>
    </row>
    <row r="158" spans="1:2" x14ac:dyDescent="0.25">
      <c r="A158" s="2">
        <v>157</v>
      </c>
      <c r="B158" s="6" t="s">
        <v>184</v>
      </c>
    </row>
    <row r="159" spans="1:2" x14ac:dyDescent="0.25">
      <c r="A159" s="2">
        <v>158</v>
      </c>
      <c r="B159" s="6" t="s">
        <v>185</v>
      </c>
    </row>
    <row r="160" spans="1:2" x14ac:dyDescent="0.25">
      <c r="A160" s="2">
        <v>159</v>
      </c>
      <c r="B160" s="6" t="s">
        <v>186</v>
      </c>
    </row>
    <row r="161" spans="1:2" x14ac:dyDescent="0.25">
      <c r="A161" s="2">
        <v>160</v>
      </c>
      <c r="B161" s="6" t="s">
        <v>187</v>
      </c>
    </row>
    <row r="162" spans="1:2" x14ac:dyDescent="0.25">
      <c r="A162" s="2">
        <v>161</v>
      </c>
      <c r="B162" s="6" t="s">
        <v>188</v>
      </c>
    </row>
    <row r="163" spans="1:2" x14ac:dyDescent="0.25">
      <c r="A163" s="2">
        <v>162</v>
      </c>
      <c r="B163" s="6" t="s">
        <v>189</v>
      </c>
    </row>
    <row r="164" spans="1:2" x14ac:dyDescent="0.25">
      <c r="A164" s="2">
        <v>163</v>
      </c>
      <c r="B164" s="6" t="s">
        <v>190</v>
      </c>
    </row>
    <row r="165" spans="1:2" x14ac:dyDescent="0.25">
      <c r="A165" s="2">
        <v>164</v>
      </c>
      <c r="B165" s="6" t="s">
        <v>191</v>
      </c>
    </row>
    <row r="166" spans="1:2" x14ac:dyDescent="0.25">
      <c r="A166" s="2">
        <v>165</v>
      </c>
      <c r="B166" s="6" t="s">
        <v>192</v>
      </c>
    </row>
    <row r="167" spans="1:2" x14ac:dyDescent="0.25">
      <c r="A167" s="2">
        <v>166</v>
      </c>
      <c r="B167" s="6" t="s">
        <v>193</v>
      </c>
    </row>
    <row r="168" spans="1:2" x14ac:dyDescent="0.25">
      <c r="A168" s="2">
        <v>167</v>
      </c>
      <c r="B168" s="6" t="s">
        <v>194</v>
      </c>
    </row>
    <row r="169" spans="1:2" x14ac:dyDescent="0.25">
      <c r="A169" s="2">
        <v>168</v>
      </c>
      <c r="B169" s="6" t="s">
        <v>195</v>
      </c>
    </row>
    <row r="170" spans="1:2" x14ac:dyDescent="0.25">
      <c r="A170" s="2">
        <v>169</v>
      </c>
      <c r="B170" s="6" t="s">
        <v>196</v>
      </c>
    </row>
    <row r="171" spans="1:2" x14ac:dyDescent="0.25">
      <c r="A171" s="2">
        <v>170</v>
      </c>
      <c r="B171" s="6" t="s">
        <v>197</v>
      </c>
    </row>
    <row r="172" spans="1:2" x14ac:dyDescent="0.25">
      <c r="A172" s="2">
        <v>171</v>
      </c>
      <c r="B172" s="6" t="s">
        <v>198</v>
      </c>
    </row>
    <row r="173" spans="1:2" x14ac:dyDescent="0.25">
      <c r="A173" s="2">
        <v>172</v>
      </c>
      <c r="B173" s="6" t="s">
        <v>199</v>
      </c>
    </row>
    <row r="174" spans="1:2" x14ac:dyDescent="0.25">
      <c r="A174" s="2">
        <v>173</v>
      </c>
      <c r="B174" s="6" t="s">
        <v>200</v>
      </c>
    </row>
    <row r="175" spans="1:2" x14ac:dyDescent="0.25">
      <c r="A175" s="2">
        <v>174</v>
      </c>
      <c r="B175" s="6" t="s">
        <v>201</v>
      </c>
    </row>
    <row r="176" spans="1:2" x14ac:dyDescent="0.25">
      <c r="A176" s="2">
        <v>175</v>
      </c>
      <c r="B176" s="6" t="s">
        <v>202</v>
      </c>
    </row>
    <row r="177" spans="1:2" x14ac:dyDescent="0.25">
      <c r="A177" s="2">
        <v>176</v>
      </c>
      <c r="B177" s="6" t="s">
        <v>203</v>
      </c>
    </row>
    <row r="178" spans="1:2" x14ac:dyDescent="0.25">
      <c r="A178" s="2">
        <v>177</v>
      </c>
      <c r="B178" s="6" t="s">
        <v>204</v>
      </c>
    </row>
    <row r="179" spans="1:2" x14ac:dyDescent="0.25">
      <c r="A179" s="2">
        <v>178</v>
      </c>
      <c r="B179" s="6" t="s">
        <v>205</v>
      </c>
    </row>
    <row r="180" spans="1:2" x14ac:dyDescent="0.25">
      <c r="A180" s="2">
        <v>179</v>
      </c>
      <c r="B180" s="6" t="s">
        <v>206</v>
      </c>
    </row>
    <row r="181" spans="1:2" x14ac:dyDescent="0.25">
      <c r="A181" s="2">
        <v>180</v>
      </c>
      <c r="B181" s="6" t="s">
        <v>207</v>
      </c>
    </row>
    <row r="182" spans="1:2" x14ac:dyDescent="0.25">
      <c r="A182" s="2">
        <v>181</v>
      </c>
      <c r="B182" s="6" t="s">
        <v>208</v>
      </c>
    </row>
    <row r="183" spans="1:2" x14ac:dyDescent="0.25">
      <c r="A183" s="2">
        <v>182</v>
      </c>
      <c r="B183" s="6" t="s">
        <v>209</v>
      </c>
    </row>
    <row r="184" spans="1:2" x14ac:dyDescent="0.25">
      <c r="A184" s="2">
        <v>183</v>
      </c>
      <c r="B184" s="6" t="s">
        <v>210</v>
      </c>
    </row>
    <row r="185" spans="1:2" x14ac:dyDescent="0.25">
      <c r="A185" s="2">
        <v>184</v>
      </c>
      <c r="B185" s="6" t="s">
        <v>211</v>
      </c>
    </row>
    <row r="186" spans="1:2" x14ac:dyDescent="0.25">
      <c r="A186" s="2">
        <v>185</v>
      </c>
      <c r="B186" s="6" t="s">
        <v>212</v>
      </c>
    </row>
    <row r="187" spans="1:2" x14ac:dyDescent="0.25">
      <c r="A187" s="2">
        <v>186</v>
      </c>
      <c r="B187" s="6" t="s">
        <v>213</v>
      </c>
    </row>
    <row r="188" spans="1:2" x14ac:dyDescent="0.25">
      <c r="A188" s="2">
        <v>187</v>
      </c>
      <c r="B188" s="6" t="s">
        <v>214</v>
      </c>
    </row>
    <row r="189" spans="1:2" x14ac:dyDescent="0.25">
      <c r="A189" s="2">
        <v>188</v>
      </c>
      <c r="B189" s="6" t="s">
        <v>215</v>
      </c>
    </row>
    <row r="190" spans="1:2" x14ac:dyDescent="0.25">
      <c r="A190" s="2">
        <v>189</v>
      </c>
      <c r="B190" s="6" t="s">
        <v>216</v>
      </c>
    </row>
    <row r="191" spans="1:2" x14ac:dyDescent="0.25">
      <c r="A191" s="2">
        <v>190</v>
      </c>
      <c r="B191" s="6" t="s">
        <v>217</v>
      </c>
    </row>
    <row r="192" spans="1:2" x14ac:dyDescent="0.25">
      <c r="A192" s="2">
        <v>191</v>
      </c>
      <c r="B192" s="6" t="s">
        <v>218</v>
      </c>
    </row>
    <row r="193" spans="1:2" x14ac:dyDescent="0.25">
      <c r="A193" s="2">
        <v>192</v>
      </c>
      <c r="B193" s="6" t="s">
        <v>219</v>
      </c>
    </row>
    <row r="194" spans="1:2" x14ac:dyDescent="0.25">
      <c r="A194" s="2">
        <v>193</v>
      </c>
      <c r="B194" s="6" t="s">
        <v>220</v>
      </c>
    </row>
    <row r="195" spans="1:2" x14ac:dyDescent="0.25">
      <c r="A195" s="2">
        <v>194</v>
      </c>
      <c r="B195" s="6" t="s">
        <v>221</v>
      </c>
    </row>
    <row r="196" spans="1:2" x14ac:dyDescent="0.25">
      <c r="A196" s="2">
        <v>195</v>
      </c>
      <c r="B196" s="6" t="s">
        <v>222</v>
      </c>
    </row>
    <row r="197" spans="1:2" x14ac:dyDescent="0.25">
      <c r="A197" s="2">
        <v>196</v>
      </c>
      <c r="B197" s="6" t="s">
        <v>223</v>
      </c>
    </row>
    <row r="198" spans="1:2" x14ac:dyDescent="0.25">
      <c r="A198" s="2">
        <v>197</v>
      </c>
      <c r="B198" s="6" t="s">
        <v>224</v>
      </c>
    </row>
    <row r="199" spans="1:2" x14ac:dyDescent="0.25">
      <c r="A199" s="2">
        <v>198</v>
      </c>
      <c r="B199" s="6" t="s">
        <v>225</v>
      </c>
    </row>
    <row r="200" spans="1:2" x14ac:dyDescent="0.25">
      <c r="A200" s="2">
        <v>199</v>
      </c>
      <c r="B200" s="6" t="s">
        <v>226</v>
      </c>
    </row>
    <row r="201" spans="1:2" x14ac:dyDescent="0.25">
      <c r="A201" s="2">
        <v>200</v>
      </c>
      <c r="B201" s="6" t="s">
        <v>227</v>
      </c>
    </row>
    <row r="202" spans="1:2" x14ac:dyDescent="0.25">
      <c r="A202" s="2">
        <v>201</v>
      </c>
      <c r="B202" s="6" t="s">
        <v>228</v>
      </c>
    </row>
    <row r="203" spans="1:2" x14ac:dyDescent="0.25">
      <c r="A203" s="2">
        <v>202</v>
      </c>
      <c r="B203" s="6" t="s">
        <v>229</v>
      </c>
    </row>
    <row r="204" spans="1:2" x14ac:dyDescent="0.25">
      <c r="A204" s="2">
        <v>203</v>
      </c>
      <c r="B204" s="6" t="s">
        <v>230</v>
      </c>
    </row>
    <row r="205" spans="1:2" x14ac:dyDescent="0.25">
      <c r="A205" s="2">
        <v>204</v>
      </c>
      <c r="B205" s="6" t="s">
        <v>231</v>
      </c>
    </row>
    <row r="206" spans="1:2" x14ac:dyDescent="0.25">
      <c r="A206" s="2">
        <v>205</v>
      </c>
      <c r="B206" s="6" t="s">
        <v>232</v>
      </c>
    </row>
    <row r="207" spans="1:2" x14ac:dyDescent="0.25">
      <c r="A207" s="2">
        <v>206</v>
      </c>
      <c r="B207" s="6" t="s">
        <v>233</v>
      </c>
    </row>
    <row r="208" spans="1:2" x14ac:dyDescent="0.25">
      <c r="A208" s="2">
        <v>207</v>
      </c>
      <c r="B208" s="6" t="s">
        <v>234</v>
      </c>
    </row>
    <row r="209" spans="1:2" x14ac:dyDescent="0.25">
      <c r="A209" s="2">
        <v>208</v>
      </c>
      <c r="B209" s="6" t="s">
        <v>235</v>
      </c>
    </row>
    <row r="210" spans="1:2" x14ac:dyDescent="0.25">
      <c r="A210" s="2">
        <v>209</v>
      </c>
      <c r="B210" s="6" t="s">
        <v>236</v>
      </c>
    </row>
    <row r="211" spans="1:2" x14ac:dyDescent="0.25">
      <c r="A211" s="2">
        <v>210</v>
      </c>
      <c r="B211" s="6" t="s">
        <v>237</v>
      </c>
    </row>
    <row r="212" spans="1:2" x14ac:dyDescent="0.25">
      <c r="A212" s="2">
        <v>211</v>
      </c>
      <c r="B212" s="6" t="s">
        <v>238</v>
      </c>
    </row>
    <row r="213" spans="1:2" x14ac:dyDescent="0.25">
      <c r="A213" s="2">
        <v>212</v>
      </c>
      <c r="B213" s="6" t="s">
        <v>239</v>
      </c>
    </row>
  </sheetData>
  <autoFilter ref="A1:B213" xr:uid="{00000000-0009-0000-0000-000002000000}">
    <sortState xmlns:xlrd2="http://schemas.microsoft.com/office/spreadsheetml/2017/richdata2" ref="A2:B213">
      <sortCondition ref="B1:B213"/>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268A881CEAF54FB2C8EA3F29519C0A" ma:contentTypeVersion="10" ma:contentTypeDescription="Create a new document." ma:contentTypeScope="" ma:versionID="6e52e910e5c375ca35f048dfa7c24a6d">
  <xsd:schema xmlns:xsd="http://www.w3.org/2001/XMLSchema" xmlns:xs="http://www.w3.org/2001/XMLSchema" xmlns:p="http://schemas.microsoft.com/office/2006/metadata/properties" xmlns:ns2="3bd31b66-7cdd-4b22-9953-e59f45a0e259" xmlns:ns3="3f2c6261-3339-4dac-a32e-723af7836fc3" targetNamespace="http://schemas.microsoft.com/office/2006/metadata/properties" ma:root="true" ma:fieldsID="03651ab635ee6e47013f7515dcf14085" ns2:_="" ns3:_="">
    <xsd:import namespace="3bd31b66-7cdd-4b22-9953-e59f45a0e259"/>
    <xsd:import namespace="3f2c6261-3339-4dac-a32e-723af7836f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d31b66-7cdd-4b22-9953-e59f45a0e2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f2c6261-3339-4dac-a32e-723af7836fc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AE126-A77C-49E9-B23D-D01BC0858DBA}">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3f2c6261-3339-4dac-a32e-723af7836fc3"/>
    <ds:schemaRef ds:uri="http://schemas.microsoft.com/office/infopath/2007/PartnerControls"/>
    <ds:schemaRef ds:uri="3bd31b66-7cdd-4b22-9953-e59f45a0e259"/>
    <ds:schemaRef ds:uri="http://www.w3.org/XML/1998/namespace"/>
  </ds:schemaRefs>
</ds:datastoreItem>
</file>

<file path=customXml/itemProps2.xml><?xml version="1.0" encoding="utf-8"?>
<ds:datastoreItem xmlns:ds="http://schemas.openxmlformats.org/officeDocument/2006/customXml" ds:itemID="{EC6E915B-9ED3-4362-96AF-3813B639F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d31b66-7cdd-4b22-9953-e59f45a0e259"/>
    <ds:schemaRef ds:uri="3f2c6261-3339-4dac-a32e-723af7836f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C47C7E-E2C8-4550-8365-04E7FFC7D2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4</vt:i4>
      </vt:variant>
    </vt:vector>
  </HeadingPairs>
  <TitlesOfParts>
    <vt:vector size="4" baseType="lpstr">
      <vt:lpstr>59</vt:lpstr>
      <vt:lpstr>59.b</vt:lpstr>
      <vt:lpstr>List2</vt:lpstr>
      <vt:lpstr>Seznam občin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Helena Knez</dc:creator>
  <cp:keywords/>
  <dc:description/>
  <cp:lastModifiedBy>Klara Korošec (student)</cp:lastModifiedBy>
  <cp:revision/>
  <dcterms:created xsi:type="dcterms:W3CDTF">2006-09-16T00:00:00Z</dcterms:created>
  <dcterms:modified xsi:type="dcterms:W3CDTF">2026-09-22T06:45:13Z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0x0101004B268A881CEAF54FB2C8EA3F29519C0A</vt:lpwstr>
  </property>
</Properties>
</file>