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P- Sektor za sistem prihodkov\Načrtovanje in spremljanje JFP\Mesečna realizacija JFP\real 2021\Javna objava-internet\9 September\"/>
    </mc:Choice>
  </mc:AlternateContent>
  <bookViews>
    <workbookView xWindow="-120" yWindow="-120" windowWidth="29040" windowHeight="15840" tabRatio="708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definedNames>
    <definedName name="_xlnm.Print_Area" localSheetId="0">FURS!$A$1:$O$80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D17" i="24" l="1"/>
  <c r="G17" i="24"/>
  <c r="G51" i="24" l="1"/>
  <c r="G33" i="24"/>
  <c r="D11" i="24"/>
  <c r="D27" i="24"/>
  <c r="G53" i="24"/>
  <c r="D8" i="24"/>
  <c r="D44" i="24"/>
  <c r="D53" i="24"/>
  <c r="G52" i="24"/>
  <c r="G27" i="24"/>
  <c r="G43" i="24"/>
  <c r="D54" i="24"/>
  <c r="G34" i="24"/>
  <c r="D46" i="24"/>
  <c r="D34" i="24"/>
  <c r="G45" i="24"/>
  <c r="G9" i="24"/>
  <c r="G44" i="24"/>
  <c r="G7" i="24"/>
  <c r="D9" i="24"/>
  <c r="D45" i="24"/>
  <c r="D33" i="24"/>
  <c r="D51" i="24"/>
  <c r="G8" i="24"/>
  <c r="D7" i="24"/>
  <c r="D43" i="24"/>
  <c r="G11" i="24"/>
  <c r="G26" i="24"/>
  <c r="G25" i="24" s="1"/>
  <c r="G24" i="24" s="1"/>
  <c r="G46" i="24"/>
  <c r="G10" i="24"/>
  <c r="D10" i="24"/>
  <c r="D26" i="24"/>
  <c r="G37" i="24"/>
  <c r="G36" i="24"/>
  <c r="G35" i="24"/>
  <c r="G31" i="24"/>
  <c r="G32" i="24"/>
  <c r="G28" i="24"/>
  <c r="G29" i="24"/>
  <c r="D37" i="24"/>
  <c r="D31" i="24"/>
  <c r="E29" i="24"/>
  <c r="E31" i="24"/>
  <c r="H32" i="24"/>
  <c r="H31" i="24"/>
  <c r="H28" i="24"/>
  <c r="I28" i="24" s="1"/>
  <c r="H29" i="24"/>
  <c r="H54" i="24"/>
  <c r="H52" i="24"/>
  <c r="I52" i="24" s="1"/>
  <c r="H51" i="24"/>
  <c r="H53" i="24"/>
  <c r="H36" i="24"/>
  <c r="H37" i="24"/>
  <c r="H34" i="24"/>
  <c r="H33" i="24"/>
  <c r="H35" i="24"/>
  <c r="H26" i="24"/>
  <c r="H27" i="24"/>
  <c r="I27" i="24" s="1"/>
  <c r="H46" i="24"/>
  <c r="H44" i="24"/>
  <c r="H45" i="24"/>
  <c r="H43" i="24"/>
  <c r="H8" i="24"/>
  <c r="H17" i="24"/>
  <c r="I17" i="24" s="1"/>
  <c r="H7" i="24"/>
  <c r="H11" i="24"/>
  <c r="H10" i="24"/>
  <c r="I10" i="24" s="1"/>
  <c r="H9" i="24"/>
  <c r="I9" i="24" s="1"/>
  <c r="E53" i="24"/>
  <c r="E51" i="24"/>
  <c r="E52" i="24"/>
  <c r="E54" i="24"/>
  <c r="F54" i="24" s="1"/>
  <c r="E37" i="24"/>
  <c r="E34" i="24"/>
  <c r="E33" i="24"/>
  <c r="F33" i="24" s="1"/>
  <c r="E27" i="24"/>
  <c r="E26" i="24"/>
  <c r="E44" i="24"/>
  <c r="E46" i="24"/>
  <c r="F46" i="24" s="1"/>
  <c r="E45" i="24"/>
  <c r="F45" i="24" s="1"/>
  <c r="E43" i="24"/>
  <c r="E11" i="24"/>
  <c r="E8" i="24"/>
  <c r="F8" i="24" s="1"/>
  <c r="E9" i="24"/>
  <c r="E7" i="24"/>
  <c r="E17" i="24"/>
  <c r="F17" i="24" s="1"/>
  <c r="E10" i="24"/>
  <c r="G6" i="24"/>
  <c r="G54" i="24"/>
  <c r="D52" i="24"/>
  <c r="D6" i="24" l="1"/>
  <c r="F51" i="24"/>
  <c r="F11" i="24"/>
  <c r="F34" i="24"/>
  <c r="F26" i="24"/>
  <c r="I7" i="24"/>
  <c r="I45" i="24"/>
  <c r="I8" i="24"/>
  <c r="D50" i="24"/>
  <c r="I11" i="24"/>
  <c r="I32" i="24"/>
  <c r="I46" i="24"/>
  <c r="I43" i="24"/>
  <c r="D42" i="24"/>
  <c r="G30" i="24"/>
  <c r="G23" i="24" s="1"/>
  <c r="G42" i="24"/>
  <c r="D25" i="24"/>
  <c r="F27" i="24"/>
  <c r="F53" i="24"/>
  <c r="G5" i="24"/>
  <c r="I44" i="24"/>
  <c r="I26" i="24"/>
  <c r="I33" i="24"/>
  <c r="E6" i="24"/>
  <c r="E5" i="24" s="1"/>
  <c r="D5" i="24"/>
  <c r="F44" i="24"/>
  <c r="F9" i="24"/>
  <c r="I51" i="24"/>
  <c r="F10" i="24"/>
  <c r="I34" i="24"/>
  <c r="I53" i="24"/>
  <c r="E39" i="22"/>
  <c r="E8" i="22"/>
  <c r="I29" i="24"/>
  <c r="F43" i="24"/>
  <c r="I37" i="24"/>
  <c r="I36" i="24"/>
  <c r="I35" i="24"/>
  <c r="F31" i="24"/>
  <c r="H6" i="24"/>
  <c r="H5" i="24" s="1"/>
  <c r="H50" i="24"/>
  <c r="I54" i="24"/>
  <c r="E42" i="24"/>
  <c r="E25" i="24"/>
  <c r="E50" i="24"/>
  <c r="F50" i="24" s="1"/>
  <c r="I31" i="24"/>
  <c r="H30" i="24"/>
  <c r="H25" i="24"/>
  <c r="H24" i="24" s="1"/>
  <c r="I24" i="24" s="1"/>
  <c r="H42" i="24"/>
  <c r="F7" i="24"/>
  <c r="G50" i="24"/>
  <c r="F52" i="24"/>
  <c r="I42" i="24" l="1"/>
  <c r="F25" i="24"/>
  <c r="F42" i="24"/>
  <c r="I30" i="24"/>
  <c r="F6" i="24"/>
  <c r="F5" i="24"/>
  <c r="I5" i="24"/>
  <c r="I6" i="24"/>
  <c r="I50" i="24"/>
  <c r="I25" i="24"/>
  <c r="H23" i="24"/>
  <c r="I23" i="24" s="1"/>
  <c r="E35" i="24"/>
  <c r="E7" i="22" l="1"/>
  <c r="E38" i="22"/>
  <c r="E40" i="22"/>
  <c r="D35" i="24"/>
  <c r="F35" i="24" s="1"/>
  <c r="E41" i="22" l="1"/>
  <c r="D29" i="24" l="1"/>
  <c r="F29" i="24" s="1"/>
  <c r="F37" i="24" l="1"/>
  <c r="D28" i="24" l="1"/>
  <c r="D24" i="24" s="1"/>
  <c r="E36" i="24"/>
  <c r="E28" i="24"/>
  <c r="E24" i="24" s="1"/>
  <c r="D36" i="24" l="1"/>
  <c r="F36" i="24" s="1"/>
  <c r="D32" i="24"/>
  <c r="D30" i="24" s="1"/>
  <c r="D23" i="24" s="1"/>
  <c r="E32" i="24"/>
  <c r="F28" i="24"/>
  <c r="F24" i="24"/>
  <c r="F32" i="24" l="1"/>
  <c r="E30" i="24"/>
  <c r="F30" i="24" s="1"/>
  <c r="E9" i="22" l="1"/>
  <c r="E23" i="24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<sst xmlns="http://schemas.openxmlformats.org/spreadsheetml/2006/main" count="326" uniqueCount="189">
  <si>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</si>
  <si>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</si>
  <si>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</si>
  <si>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</si>
  <si>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</si>
  <si>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</si>
  <si>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</si>
  <si>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</si>
  <si>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</si>
  <si>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</si>
  <si>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</si>
  <si>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</si>
  <si>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</si>
  <si>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</si>
  <si>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</si>
  <si>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</si>
  <si>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</si>
  <si>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</si>
  <si>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</si>
  <si>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</si>
  <si>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</si>
  <si>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</si>
  <si>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</si>
  <si>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</si>
  <si>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</si>
  <si>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</si>
  <si>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</si>
  <si>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</si>
  <si>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</si>
  <si>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</si>
  <si>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</si>
  <si>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</si>
  <si>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</si>
  <si>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</si>
  <si>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</si>
  <si>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</si>
  <si>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</si>
  <si>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</si>
  <si>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</si>
  <si>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</si>
  <si>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</si>
  <si>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</si>
  <si>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</si>
  <si>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</si>
  <si>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</si>
  <si>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</si>
  <si>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</si>
  <si>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</si>
  <si>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</si>
  <si>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</si>
  <si>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</si>
  <si>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</si>
  <si>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</si>
  <si>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</si>
  <si>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</si>
  <si>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</si>
  <si>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</si>
  <si>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</si>
  <si>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</si>
  <si>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</si>
  <si>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</si>
  <si>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</si>
  <si>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</si>
  <si>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</si>
  <si>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</si>
  <si>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</si>
  <si>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</si>
  <si>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</si>
  <si>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</si>
  <si>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</si>
  <si>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</si>
  <si>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</si>
  <si>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</si>
  <si>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</si>
  <si>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</si>
  <si>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</si>
  <si>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</si>
  <si>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</si>
  <si>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</si>
  <si>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</si>
  <si>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</si>
  <si>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</si>
  <si>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</si>
  <si>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</si>
  <si>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</si>
  <si>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</si>
  <si>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</si>
  <si>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</si>
  <si>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</si>
  <si>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</si>
  <si>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</si>
  <si>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</si>
  <si>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</si>
  <si>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</si>
  <si>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</si>
  <si>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</si>
  <si>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</si>
  <si>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</si>
  <si>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</si>
  <si>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</si>
  <si>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</si>
  <si>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</si>
  <si>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</si>
  <si>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</si>
  <si>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</si>
  <si>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</si>
  <si>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</si>
  <si>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</si>
  <si>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</si>
  <si>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</si>
  <si>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</si>
  <si>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</si>
  <si>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</si>
  <si>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</si>
  <si>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</si>
  <si>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</si>
  <si>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</si>
  <si>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</si>
  <si>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</si>
  <si>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</si>
  <si>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</si>
  <si>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</si>
  <si>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</si>
  <si>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</si>
  <si>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</si>
  <si>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</si>
  <si>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</si>
  <si>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</si>
  <si>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</si>
  <si>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</si>
  <si>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</si>
  <si>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</si>
  <si>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</si>
  <si>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</si>
  <si>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</si>
  <si>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</si>
  <si>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</si>
  <si>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</si>
  <si>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</si>
  <si>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</si>
  <si>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</si>
  <si>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</si>
  <si>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</si>
  <si>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</si>
  <si>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</si>
  <si>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</si>
  <si>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</si>
  <si>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</si>
  <si>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</si>
  <si>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</si>
  <si>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</si>
  <si>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</si>
  <si>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</si>
  <si>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</si>
  <si>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</si>
  <si>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</si>
  <si>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</si>
  <si>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</si>
  <si>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</si>
  <si>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</si>
  <si>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</si>
  <si>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</si>
  <si>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</si>
  <si>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</si>
  <si>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</si>
  <si>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</si>
  <si>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</si>
  <si>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</si>
  <si>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</si>
  <si>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</si>
  <si>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</si>
  <si>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</si>
  <si>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Vir: knjigovodski sistem FURS</t>
  </si>
  <si>
    <t>Indeks 2021/2020</t>
  </si>
  <si>
    <t>1.2.1.</t>
  </si>
  <si>
    <t>1.2.2.</t>
  </si>
  <si>
    <t>Davek od dohodkov pravnih oseb (1.2.1.-1.2.2.)</t>
  </si>
  <si>
    <t>Indeks 2021/2019</t>
  </si>
  <si>
    <t>4=1/2</t>
  </si>
  <si>
    <t>5=1/3</t>
  </si>
  <si>
    <t>Indeks 2020/2019</t>
  </si>
  <si>
    <t>6=2/3</t>
  </si>
  <si>
    <t>Priloga 1: Pobrani javnofinančni prihodki in prejemki FURS</t>
  </si>
  <si>
    <t xml:space="preserve"> REALIZACIJA  SEPTEMBER 2021</t>
  </si>
  <si>
    <t>REALIZACIJA  SEPTEMBER 2020</t>
  </si>
  <si>
    <t>REALIZACIJA  SEPTEMBER 2019</t>
  </si>
  <si>
    <t>REALIZACIJA JANUAR - SEPTEMBER 2021</t>
  </si>
  <si>
    <t>REALIZACIJA JANUAR - SEPTEMBER 2020</t>
  </si>
  <si>
    <t>REALIZACIJA JANUAR - SEPTEMBER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</si>
</sst>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8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8"/>
      <name val="Arial CE"/>
      <charset val="238"/>
    </font>
    <font>
      <b/>
      <sz val="14"/>
      <color theme="1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</fonts>
  <fills count="9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9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1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0" fontId="48" fillId="44" borderId="0"/>
    <xf numFmtId="0" fontId="68" fillId="45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8" fillId="48" borderId="0" applyNumberFormat="0" applyBorder="0" applyAlignment="0" applyProtection="0"/>
    <xf numFmtId="0" fontId="68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1" borderId="0" applyNumberFormat="0" applyBorder="0" applyAlignment="0" applyProtection="0"/>
    <xf numFmtId="0" fontId="68" fillId="52" borderId="0" applyNumberFormat="0" applyBorder="0" applyAlignment="0" applyProtection="0"/>
    <xf numFmtId="0" fontId="68" fillId="53" borderId="0" applyNumberFormat="0" applyBorder="0" applyAlignment="0" applyProtection="0"/>
    <xf numFmtId="0" fontId="69" fillId="54" borderId="0" applyNumberFormat="0" applyBorder="0" applyAlignment="0" applyProtection="0"/>
    <xf numFmtId="0" fontId="69" fillId="55" borderId="0" applyNumberFormat="0" applyBorder="0" applyAlignment="0" applyProtection="0"/>
    <xf numFmtId="0" fontId="68" fillId="56" borderId="0" applyNumberFormat="0" applyBorder="0" applyAlignment="0" applyProtection="0"/>
    <xf numFmtId="0" fontId="68" fillId="57" borderId="0" applyNumberFormat="0" applyBorder="0" applyAlignment="0" applyProtection="0"/>
    <xf numFmtId="0" fontId="69" fillId="50" borderId="0" applyNumberFormat="0" applyBorder="0" applyAlignment="0" applyProtection="0"/>
    <xf numFmtId="0" fontId="69" fillId="58" borderId="0" applyNumberFormat="0" applyBorder="0" applyAlignment="0" applyProtection="0"/>
    <xf numFmtId="0" fontId="68" fillId="51" borderId="0" applyNumberFormat="0" applyBorder="0" applyAlignment="0" applyProtection="0"/>
    <xf numFmtId="0" fontId="68" fillId="48" borderId="0" applyNumberFormat="0" applyBorder="0" applyAlignment="0" applyProtection="0"/>
    <xf numFmtId="0" fontId="69" fillId="59" borderId="0" applyNumberFormat="0" applyBorder="0" applyAlignment="0" applyProtection="0"/>
    <xf numFmtId="0" fontId="69" fillId="60" borderId="0" applyNumberFormat="0" applyBorder="0" applyAlignment="0" applyProtection="0"/>
    <xf numFmtId="0" fontId="68" fillId="48" borderId="0" applyNumberFormat="0" applyBorder="0" applyAlignment="0" applyProtection="0"/>
    <xf numFmtId="0" fontId="68" fillId="61" borderId="0" applyNumberFormat="0" applyBorder="0" applyAlignment="0" applyProtection="0"/>
    <xf numFmtId="0" fontId="69" fillId="62" borderId="0" applyNumberFormat="0" applyBorder="0" applyAlignment="0" applyProtection="0"/>
    <xf numFmtId="0" fontId="69" fillId="63" borderId="0" applyNumberFormat="0" applyBorder="0" applyAlignment="0" applyProtection="0"/>
    <xf numFmtId="0" fontId="68" fillId="64" borderId="0" applyNumberFormat="0" applyBorder="0" applyAlignment="0" applyProtection="0"/>
    <xf numFmtId="0" fontId="70" fillId="62" borderId="0" applyNumberFormat="0" applyBorder="0" applyAlignment="0" applyProtection="0"/>
    <xf numFmtId="0" fontId="71" fillId="65" borderId="48" applyNumberFormat="0" applyAlignment="0" applyProtection="0"/>
    <xf numFmtId="0" fontId="72" fillId="57" borderId="49" applyNumberFormat="0" applyAlignment="0" applyProtection="0"/>
    <xf numFmtId="0" fontId="73" fillId="66" borderId="0" applyNumberFormat="0" applyBorder="0" applyAlignment="0" applyProtection="0"/>
    <xf numFmtId="0" fontId="73" fillId="67" borderId="0" applyNumberFormat="0" applyBorder="0" applyAlignment="0" applyProtection="0"/>
    <xf numFmtId="0" fontId="73" fillId="68" borderId="0" applyNumberFormat="0" applyBorder="0" applyAlignment="0" applyProtection="0"/>
    <xf numFmtId="0" fontId="69" fillId="55" borderId="0" applyNumberFormat="0" applyBorder="0" applyAlignment="0" applyProtection="0"/>
    <xf numFmtId="0" fontId="74" fillId="0" borderId="50" applyNumberFormat="0" applyFill="0" applyAlignment="0" applyProtection="0"/>
    <xf numFmtId="0" fontId="75" fillId="0" borderId="51" applyNumberFormat="0" applyFill="0" applyAlignment="0" applyProtection="0"/>
    <xf numFmtId="0" fontId="76" fillId="0" borderId="52" applyNumberFormat="0" applyFill="0" applyAlignment="0" applyProtection="0"/>
    <xf numFmtId="0" fontId="76" fillId="0" borderId="0" applyNumberFormat="0" applyFill="0" applyBorder="0" applyAlignment="0" applyProtection="0"/>
    <xf numFmtId="0" fontId="77" fillId="63" borderId="48" applyNumberFormat="0" applyAlignment="0" applyProtection="0"/>
    <xf numFmtId="0" fontId="78" fillId="0" borderId="53" applyNumberFormat="0" applyFill="0" applyAlignment="0" applyProtection="0"/>
    <xf numFmtId="0" fontId="78" fillId="63" borderId="0" applyNumberFormat="0" applyBorder="0" applyAlignment="0" applyProtection="0"/>
    <xf numFmtId="0" fontId="61" fillId="62" borderId="48" applyNumberFormat="0" applyFont="0" applyAlignment="0" applyProtection="0"/>
    <xf numFmtId="0" fontId="79" fillId="65" borderId="54" applyNumberFormat="0" applyAlignment="0" applyProtection="0"/>
    <xf numFmtId="4" fontId="61" fillId="69" borderId="48" applyNumberFormat="0" applyProtection="0">
      <alignment vertical="center"/>
    </xf>
    <xf numFmtId="4" fontId="82" fillId="43" borderId="48" applyNumberFormat="0" applyProtection="0">
      <alignment vertical="center"/>
    </xf>
    <xf numFmtId="4" fontId="61" fillId="43" borderId="48" applyNumberFormat="0" applyProtection="0">
      <alignment horizontal="left" vertical="center" indent="1"/>
    </xf>
    <xf numFmtId="0" fontId="65" fillId="69" borderId="55" applyNumberFormat="0" applyProtection="0">
      <alignment horizontal="left" vertical="top" indent="1"/>
    </xf>
    <xf numFmtId="4" fontId="61" fillId="70" borderId="48" applyNumberFormat="0" applyProtection="0">
      <alignment horizontal="left" vertical="center" indent="1"/>
    </xf>
    <xf numFmtId="4" fontId="61" fillId="71" borderId="48" applyNumberFormat="0" applyProtection="0">
      <alignment horizontal="right" vertical="center"/>
    </xf>
    <xf numFmtId="4" fontId="61" fillId="72" borderId="48" applyNumberFormat="0" applyProtection="0">
      <alignment horizontal="right" vertical="center"/>
    </xf>
    <xf numFmtId="4" fontId="61" fillId="73" borderId="56" applyNumberFormat="0" applyProtection="0">
      <alignment horizontal="right" vertical="center"/>
    </xf>
    <xf numFmtId="4" fontId="61" fillId="74" borderId="48" applyNumberFormat="0" applyProtection="0">
      <alignment horizontal="right" vertical="center"/>
    </xf>
    <xf numFmtId="4" fontId="61" fillId="75" borderId="48" applyNumberFormat="0" applyProtection="0">
      <alignment horizontal="right" vertical="center"/>
    </xf>
    <xf numFmtId="4" fontId="61" fillId="76" borderId="48" applyNumberFormat="0" applyProtection="0">
      <alignment horizontal="right" vertical="center"/>
    </xf>
    <xf numFmtId="4" fontId="61" fillId="77" borderId="48" applyNumberFormat="0" applyProtection="0">
      <alignment horizontal="right" vertical="center"/>
    </xf>
    <xf numFmtId="4" fontId="61" fillId="78" borderId="48" applyNumberFormat="0" applyProtection="0">
      <alignment horizontal="right" vertical="center"/>
    </xf>
    <xf numFmtId="4" fontId="61" fillId="79" borderId="48" applyNumberFormat="0" applyProtection="0">
      <alignment horizontal="right" vertical="center"/>
    </xf>
    <xf numFmtId="4" fontId="61" fillId="80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1" fillId="82" borderId="48" applyNumberFormat="0" applyProtection="0">
      <alignment horizontal="right" vertical="center"/>
    </xf>
    <xf numFmtId="4" fontId="61" fillId="83" borderId="56" applyNumberFormat="0" applyProtection="0">
      <alignment horizontal="left" vertical="center" indent="1"/>
    </xf>
    <xf numFmtId="4" fontId="61" fillId="82" borderId="56" applyNumberFormat="0" applyProtection="0">
      <alignment horizontal="left" vertical="center" indent="1"/>
    </xf>
    <xf numFmtId="0" fontId="61" fillId="84" borderId="48" applyNumberFormat="0" applyProtection="0">
      <alignment horizontal="left" vertical="center" indent="1"/>
    </xf>
    <xf numFmtId="0" fontId="61" fillId="81" borderId="55" applyNumberFormat="0" applyProtection="0">
      <alignment horizontal="left" vertical="top" indent="1"/>
    </xf>
    <xf numFmtId="0" fontId="61" fillId="85" borderId="48" applyNumberFormat="0" applyProtection="0">
      <alignment horizontal="left" vertical="center" indent="1"/>
    </xf>
    <xf numFmtId="0" fontId="61" fillId="82" borderId="55" applyNumberFormat="0" applyProtection="0">
      <alignment horizontal="left" vertical="top" indent="1"/>
    </xf>
    <xf numFmtId="0" fontId="61" fillId="86" borderId="48" applyNumberFormat="0" applyProtection="0">
      <alignment horizontal="left" vertical="center" indent="1"/>
    </xf>
    <xf numFmtId="0" fontId="61" fillId="86" borderId="55" applyNumberFormat="0" applyProtection="0">
      <alignment horizontal="left" vertical="top" indent="1"/>
    </xf>
    <xf numFmtId="0" fontId="61" fillId="83" borderId="48" applyNumberFormat="0" applyProtection="0">
      <alignment horizontal="left" vertical="center" indent="1"/>
    </xf>
    <xf numFmtId="0" fontId="61" fillId="83" borderId="55" applyNumberFormat="0" applyProtection="0">
      <alignment horizontal="left" vertical="top" indent="1"/>
    </xf>
    <xf numFmtId="0" fontId="61" fillId="87" borderId="57" applyNumberFormat="0">
      <protection locked="0"/>
    </xf>
    <xf numFmtId="0" fontId="62" fillId="81" borderId="58" applyBorder="0"/>
    <xf numFmtId="4" fontId="63" fillId="88" borderId="55" applyNumberFormat="0" applyProtection="0">
      <alignment vertical="center"/>
    </xf>
    <xf numFmtId="4" fontId="82" fillId="89" borderId="1" applyNumberFormat="0" applyProtection="0">
      <alignment vertical="center"/>
    </xf>
    <xf numFmtId="4" fontId="63" fillId="84" borderId="55" applyNumberFormat="0" applyProtection="0">
      <alignment horizontal="left" vertical="center" indent="1"/>
    </xf>
    <xf numFmtId="0" fontId="63" fillId="88" borderId="55" applyNumberFormat="0" applyProtection="0">
      <alignment horizontal="left" vertical="top" indent="1"/>
    </xf>
    <xf numFmtId="4" fontId="61" fillId="0" borderId="48" applyNumberFormat="0" applyProtection="0">
      <alignment horizontal="right" vertical="center"/>
    </xf>
    <xf numFmtId="4" fontId="82" fillId="36" borderId="48" applyNumberFormat="0" applyProtection="0">
      <alignment horizontal="right" vertical="center"/>
    </xf>
    <xf numFmtId="4" fontId="61" fillId="70" borderId="48" applyNumberFormat="0" applyProtection="0">
      <alignment horizontal="left" vertical="center" indent="1"/>
    </xf>
    <xf numFmtId="0" fontId="63" fillId="82" borderId="55" applyNumberFormat="0" applyProtection="0">
      <alignment horizontal="left" vertical="top" indent="1"/>
    </xf>
    <xf numFmtId="4" fontId="66" fillId="90" borderId="56" applyNumberFormat="0" applyProtection="0">
      <alignment horizontal="left" vertical="center" indent="1"/>
    </xf>
    <xf numFmtId="0" fontId="61" fillId="91" borderId="1"/>
    <xf numFmtId="4" fontId="67" fillId="87" borderId="48" applyNumberFormat="0" applyProtection="0">
      <alignment horizontal="right" vertical="center"/>
    </xf>
    <xf numFmtId="0" fontId="80" fillId="0" borderId="0" applyNumberFormat="0" applyFill="0" applyBorder="0" applyAlignment="0" applyProtection="0"/>
    <xf numFmtId="0" fontId="73" fillId="0" borderId="59" applyNumberFormat="0" applyFill="0" applyAlignment="0" applyProtection="0"/>
    <xf numFmtId="0" fontId="81" fillId="0" borderId="0" applyNumberFormat="0" applyFill="0" applyBorder="0" applyAlignment="0" applyProtection="0"/>
  </cellStyleXfs>
  <cellXfs count="271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165" fontId="27" fillId="0" borderId="0" xfId="0" applyNumberFormat="1" applyFont="1" applyBorder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3" fillId="0" borderId="12" xfId="0" applyNumberFormat="1" applyFont="1" applyBorder="1" applyAlignment="1">
      <alignment horizontal="center"/>
    </xf>
    <xf numFmtId="3" fontId="3" fillId="0" borderId="36" xfId="0" applyNumberFormat="1" applyFont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38" xfId="48" applyFont="1" applyFill="1" applyBorder="1" applyAlignment="1">
      <alignment vertical="top"/>
    </xf>
    <xf numFmtId="0" fontId="23" fillId="38" borderId="26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0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7" xfId="48" applyNumberFormat="1" applyFont="1" applyFill="1" applyBorder="1"/>
    <xf numFmtId="3" fontId="1" fillId="0" borderId="1" xfId="0" applyNumberFormat="1" applyFont="1" applyBorder="1" applyAlignment="1"/>
    <xf numFmtId="0" fontId="23" fillId="38" borderId="39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6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6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6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8" xfId="28" applyFont="1" applyFill="1" applyBorder="1" applyAlignment="1">
      <alignment shrinkToFit="1"/>
    </xf>
    <xf numFmtId="0" fontId="0" fillId="35" borderId="19" xfId="0" applyFill="1" applyBorder="1"/>
    <xf numFmtId="3" fontId="28" fillId="35" borderId="28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6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6" fontId="25" fillId="35" borderId="28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6" fontId="37" fillId="0" borderId="1" xfId="0" applyNumberFormat="1" applyFont="1" applyBorder="1" applyAlignment="1"/>
    <xf numFmtId="3" fontId="39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7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6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6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6" fontId="39" fillId="35" borderId="1" xfId="0" quotePrefix="1" applyNumberFormat="1" applyFont="1" applyFill="1" applyBorder="1" applyAlignment="1"/>
    <xf numFmtId="166" fontId="39" fillId="35" borderId="1" xfId="0" applyNumberFormat="1" applyFont="1" applyFill="1" applyBorder="1"/>
    <xf numFmtId="166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6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6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6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3" fontId="47" fillId="34" borderId="14" xfId="0" applyNumberFormat="1" applyFont="1" applyFill="1" applyBorder="1" applyAlignment="1">
      <alignment horizontal="right" shrinkToFit="1"/>
    </xf>
    <xf numFmtId="3" fontId="47" fillId="34" borderId="12" xfId="0" applyNumberFormat="1" applyFont="1" applyFill="1" applyBorder="1" applyAlignment="1">
      <alignment horizontal="right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25" fillId="0" borderId="34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166" fontId="28" fillId="0" borderId="1" xfId="0" applyNumberFormat="1" applyFont="1" applyFill="1" applyBorder="1" applyAlignment="1"/>
    <xf numFmtId="166" fontId="28" fillId="0" borderId="22" xfId="0" applyNumberFormat="1" applyFont="1" applyFill="1" applyBorder="1" applyAlignment="1"/>
    <xf numFmtId="3" fontId="28" fillId="0" borderId="1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6" fontId="47" fillId="34" borderId="36" xfId="0" applyNumberFormat="1" applyFont="1" applyFill="1" applyBorder="1" applyAlignment="1"/>
    <xf numFmtId="166" fontId="47" fillId="34" borderId="1" xfId="0" applyNumberFormat="1" applyFont="1" applyFill="1" applyBorder="1" applyAlignment="1"/>
    <xf numFmtId="166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29" xfId="28" applyFont="1" applyFill="1" applyBorder="1" applyAlignment="1">
      <alignment wrapText="1"/>
    </xf>
    <xf numFmtId="3" fontId="47" fillId="35" borderId="1" xfId="0" applyNumberFormat="1" applyFont="1" applyFill="1" applyBorder="1" applyAlignment="1">
      <alignment horizontal="right"/>
    </xf>
    <xf numFmtId="166" fontId="47" fillId="35" borderId="36" xfId="0" applyNumberFormat="1" applyFont="1" applyFill="1" applyBorder="1" applyAlignment="1"/>
    <xf numFmtId="166" fontId="47" fillId="35" borderId="1" xfId="0" applyNumberFormat="1" applyFont="1" applyFill="1" applyBorder="1" applyAlignment="1"/>
    <xf numFmtId="0" fontId="28" fillId="37" borderId="22" xfId="0" applyFont="1" applyFill="1" applyBorder="1" applyAlignment="1"/>
    <xf numFmtId="3" fontId="28" fillId="0" borderId="1" xfId="0" applyNumberFormat="1" applyFont="1" applyBorder="1" applyAlignment="1">
      <alignment horizontal="right"/>
    </xf>
    <xf numFmtId="166" fontId="28" fillId="0" borderId="36" xfId="0" applyNumberFormat="1" applyFont="1" applyBorder="1" applyAlignment="1"/>
    <xf numFmtId="166" fontId="28" fillId="0" borderId="1" xfId="0" applyNumberFormat="1" applyFont="1" applyBorder="1" applyAlignment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" xfId="0" applyNumberFormat="1" applyFont="1" applyBorder="1" applyAlignment="1">
      <alignment horizontal="right"/>
    </xf>
    <xf numFmtId="166" fontId="39" fillId="0" borderId="36" xfId="0" applyNumberFormat="1" applyFont="1" applyBorder="1" applyAlignment="1"/>
    <xf numFmtId="3" fontId="39" fillId="0" borderId="1" xfId="0" applyNumberFormat="1" applyFont="1" applyBorder="1"/>
    <xf numFmtId="166" fontId="39" fillId="0" borderId="1" xfId="0" applyNumberFormat="1" applyFont="1" applyBorder="1" applyAlignment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" xfId="0" applyNumberFormat="1" applyFont="1" applyBorder="1" applyAlignment="1">
      <alignment horizontal="right"/>
    </xf>
    <xf numFmtId="166" fontId="57" fillId="0" borderId="36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6" fontId="57" fillId="0" borderId="1" xfId="0" applyNumberFormat="1" applyFont="1" applyBorder="1" applyAlignment="1"/>
    <xf numFmtId="0" fontId="47" fillId="35" borderId="29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" xfId="0" applyNumberFormat="1" applyFont="1" applyBorder="1" applyAlignment="1">
      <alignment horizontal="right"/>
    </xf>
    <xf numFmtId="166" fontId="1" fillId="0" borderId="36" xfId="0" applyNumberFormat="1" applyFont="1" applyBorder="1" applyAlignment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6" fontId="28" fillId="0" borderId="37" xfId="0" applyNumberFormat="1" applyFont="1" applyFill="1" applyBorder="1" applyAlignment="1"/>
    <xf numFmtId="166" fontId="28" fillId="0" borderId="11" xfId="0" applyNumberFormat="1" applyFont="1" applyFill="1" applyBorder="1" applyAlignment="1"/>
    <xf numFmtId="3" fontId="57" fillId="0" borderId="1" xfId="0" quotePrefix="1" applyNumberFormat="1" applyFont="1" applyFill="1" applyBorder="1" applyAlignment="1">
      <alignment horizontal="right"/>
    </xf>
    <xf numFmtId="166" fontId="57" fillId="0" borderId="36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6" fontId="57" fillId="0" borderId="1" xfId="0" quotePrefix="1" applyNumberFormat="1" applyFont="1" applyFill="1" applyBorder="1" applyAlignment="1"/>
    <xf numFmtId="166" fontId="57" fillId="0" borderId="36" xfId="0" applyNumberFormat="1" applyFont="1" applyFill="1" applyBorder="1" applyAlignment="1"/>
    <xf numFmtId="166" fontId="57" fillId="0" borderId="1" xfId="0" applyNumberFormat="1" applyFont="1" applyFill="1" applyBorder="1" applyAlignment="1"/>
    <xf numFmtId="3" fontId="28" fillId="0" borderId="1" xfId="0" quotePrefix="1" applyNumberFormat="1" applyFont="1" applyFill="1" applyBorder="1" applyAlignment="1">
      <alignment horizontal="right"/>
    </xf>
    <xf numFmtId="166" fontId="28" fillId="0" borderId="36" xfId="0" applyNumberFormat="1" applyFont="1" applyFill="1" applyBorder="1" applyAlignment="1"/>
    <xf numFmtId="49" fontId="58" fillId="37" borderId="30" xfId="0" applyNumberFormat="1" applyFont="1" applyFill="1" applyBorder="1" applyAlignment="1">
      <alignment horizontal="left" wrapText="1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6" fontId="47" fillId="34" borderId="37" xfId="0" applyNumberFormat="1" applyFont="1" applyFill="1" applyBorder="1" applyAlignment="1"/>
    <xf numFmtId="0" fontId="47" fillId="35" borderId="22" xfId="28" applyFont="1" applyFill="1" applyBorder="1" applyAlignment="1">
      <alignment wrapText="1"/>
    </xf>
    <xf numFmtId="166" fontId="47" fillId="35" borderId="37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3" fontId="28" fillId="0" borderId="33" xfId="0" applyNumberFormat="1" applyFont="1" applyBorder="1" applyAlignment="1">
      <alignment horizontal="right"/>
    </xf>
    <xf numFmtId="3" fontId="28" fillId="0" borderId="33" xfId="0" applyNumberFormat="1" applyFont="1" applyBorder="1"/>
    <xf numFmtId="3" fontId="1" fillId="0" borderId="33" xfId="0" applyNumberFormat="1" applyFont="1" applyBorder="1" applyAlignment="1">
      <alignment horizontal="right"/>
    </xf>
    <xf numFmtId="166" fontId="1" fillId="0" borderId="36" xfId="0" applyNumberFormat="1" applyFont="1" applyFill="1" applyBorder="1" applyAlignment="1"/>
    <xf numFmtId="3" fontId="1" fillId="0" borderId="33" xfId="0" applyNumberFormat="1" applyFont="1" applyBorder="1"/>
    <xf numFmtId="3" fontId="28" fillId="0" borderId="33" xfId="0" applyNumberFormat="1" applyFont="1" applyFill="1" applyBorder="1" applyAlignment="1">
      <alignment horizontal="right"/>
    </xf>
    <xf numFmtId="3" fontId="28" fillId="0" borderId="33" xfId="0" applyNumberFormat="1" applyFont="1" applyFill="1" applyBorder="1"/>
    <xf numFmtId="166" fontId="28" fillId="0" borderId="33" xfId="0" applyNumberFormat="1" applyFont="1" applyFill="1" applyBorder="1" applyAlignment="1"/>
    <xf numFmtId="166" fontId="47" fillId="34" borderId="1" xfId="0" applyNumberFormat="1" applyFont="1" applyFill="1" applyBorder="1" applyAlignment="1">
      <alignment horizontal="right"/>
    </xf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" xfId="0" applyNumberFormat="1" applyFont="1" applyFill="1" applyBorder="1" applyAlignment="1">
      <alignment horizontal="right"/>
    </xf>
    <xf numFmtId="166" fontId="47" fillId="41" borderId="36" xfId="0" applyNumberFormat="1" applyFont="1" applyFill="1" applyBorder="1" applyAlignment="1"/>
    <xf numFmtId="3" fontId="47" fillId="41" borderId="12" xfId="0" applyNumberFormat="1" applyFont="1" applyFill="1" applyBorder="1" applyAlignment="1">
      <alignment horizontal="right"/>
    </xf>
    <xf numFmtId="3" fontId="47" fillId="41" borderId="1" xfId="0" applyNumberFormat="1" applyFont="1" applyFill="1" applyBorder="1"/>
    <xf numFmtId="166" fontId="47" fillId="41" borderId="1" xfId="0" applyNumberFormat="1" applyFont="1" applyFill="1" applyBorder="1" applyAlignment="1"/>
    <xf numFmtId="0" fontId="47" fillId="0" borderId="22" xfId="0" applyFont="1" applyFill="1" applyBorder="1" applyAlignment="1" applyProtection="1">
      <alignment wrapText="1"/>
    </xf>
    <xf numFmtId="3" fontId="47" fillId="0" borderId="1" xfId="0" applyNumberFormat="1" applyFont="1" applyFill="1" applyBorder="1" applyAlignment="1">
      <alignment horizontal="right"/>
    </xf>
    <xf numFmtId="166" fontId="47" fillId="0" borderId="36" xfId="0" applyNumberFormat="1" applyFont="1" applyFill="1" applyBorder="1" applyAlignment="1"/>
    <xf numFmtId="166" fontId="47" fillId="0" borderId="33" xfId="0" applyNumberFormat="1" applyFont="1" applyFill="1" applyBorder="1" applyAlignment="1"/>
    <xf numFmtId="0" fontId="47" fillId="0" borderId="15" xfId="45" applyFont="1" applyFill="1" applyBorder="1" applyAlignment="1" applyProtection="1">
      <alignment horizontal="right"/>
    </xf>
    <xf numFmtId="166" fontId="47" fillId="0" borderId="36" xfId="0" applyNumberFormat="1" applyFont="1" applyFill="1" applyBorder="1" applyAlignment="1">
      <alignment horizontal="right"/>
    </xf>
    <xf numFmtId="166" fontId="47" fillId="0" borderId="1" xfId="0" applyNumberFormat="1" applyFont="1" applyFill="1" applyBorder="1" applyAlignment="1">
      <alignment horizontal="right"/>
    </xf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6" fontId="47" fillId="34" borderId="22" xfId="0" applyNumberFormat="1" applyFont="1" applyFill="1" applyBorder="1" applyAlignment="1"/>
    <xf numFmtId="166" fontId="47" fillId="35" borderId="22" xfId="0" applyNumberFormat="1" applyFont="1" applyFill="1" applyBorder="1" applyAlignment="1"/>
    <xf numFmtId="166" fontId="28" fillId="0" borderId="22" xfId="0" applyNumberFormat="1" applyFont="1" applyBorder="1" applyAlignment="1"/>
    <xf numFmtId="3" fontId="47" fillId="0" borderId="1" xfId="0" applyNumberFormat="1" applyFont="1" applyFill="1" applyBorder="1"/>
    <xf numFmtId="3" fontId="47" fillId="34" borderId="11" xfId="0" applyNumberFormat="1" applyFont="1" applyFill="1" applyBorder="1"/>
    <xf numFmtId="3" fontId="3" fillId="0" borderId="11" xfId="0" applyNumberFormat="1" applyFont="1" applyBorder="1" applyAlignment="1">
      <alignment horizontal="center"/>
    </xf>
    <xf numFmtId="3" fontId="47" fillId="34" borderId="11" xfId="0" applyNumberFormat="1" applyFont="1" applyFill="1" applyBorder="1" applyAlignment="1">
      <alignment horizontal="right"/>
    </xf>
    <xf numFmtId="3" fontId="47" fillId="41" borderId="11" xfId="0" applyNumberFormat="1" applyFont="1" applyFill="1" applyBorder="1" applyAlignment="1">
      <alignment horizontal="right"/>
    </xf>
    <xf numFmtId="3" fontId="47" fillId="0" borderId="11" xfId="0" applyNumberFormat="1" applyFont="1" applyFill="1" applyBorder="1" applyAlignment="1">
      <alignment horizontal="right"/>
    </xf>
    <xf numFmtId="3" fontId="59" fillId="0" borderId="21" xfId="0" applyNumberFormat="1" applyFont="1" applyBorder="1" applyAlignment="1">
      <alignment horizontal="center" vertical="center" wrapText="1"/>
    </xf>
    <xf numFmtId="166" fontId="39" fillId="0" borderId="22" xfId="0" applyNumberFormat="1" applyFont="1" applyBorder="1" applyAlignment="1"/>
    <xf numFmtId="166" fontId="57" fillId="0" borderId="22" xfId="0" applyNumberFormat="1" applyFont="1" applyBorder="1" applyAlignment="1"/>
    <xf numFmtId="166" fontId="1" fillId="0" borderId="22" xfId="0" applyNumberFormat="1" applyFont="1" applyBorder="1" applyAlignment="1"/>
    <xf numFmtId="166" fontId="57" fillId="0" borderId="22" xfId="0" quotePrefix="1" applyNumberFormat="1" applyFont="1" applyFill="1" applyBorder="1" applyAlignment="1"/>
    <xf numFmtId="166" fontId="57" fillId="0" borderId="22" xfId="0" applyNumberFormat="1" applyFont="1" applyFill="1" applyBorder="1" applyAlignment="1"/>
    <xf numFmtId="166" fontId="28" fillId="0" borderId="31" xfId="0" applyNumberFormat="1" applyFont="1" applyFill="1" applyBorder="1" applyAlignment="1"/>
    <xf numFmtId="166" fontId="47" fillId="41" borderId="22" xfId="0" applyNumberFormat="1" applyFont="1" applyFill="1" applyBorder="1" applyAlignment="1"/>
    <xf numFmtId="166" fontId="47" fillId="0" borderId="31" xfId="0" applyNumberFormat="1" applyFont="1" applyFill="1" applyBorder="1" applyAlignment="1"/>
    <xf numFmtId="166" fontId="47" fillId="0" borderId="22" xfId="0" applyNumberFormat="1" applyFont="1" applyFill="1" applyBorder="1" applyAlignment="1">
      <alignment horizontal="right"/>
    </xf>
    <xf numFmtId="3" fontId="59" fillId="0" borderId="42" xfId="0" applyNumberFormat="1" applyFont="1" applyBorder="1" applyAlignment="1">
      <alignment horizontal="center" vertical="center" wrapText="1"/>
    </xf>
    <xf numFmtId="3" fontId="3" fillId="0" borderId="30" xfId="0" applyNumberFormat="1" applyFont="1" applyBorder="1" applyAlignment="1">
      <alignment horizontal="center"/>
    </xf>
    <xf numFmtId="3" fontId="59" fillId="0" borderId="35" xfId="0" applyNumberFormat="1" applyFont="1" applyBorder="1" applyAlignment="1">
      <alignment horizontal="center" vertical="center" wrapText="1"/>
    </xf>
    <xf numFmtId="3" fontId="47" fillId="42" borderId="43" xfId="0" applyNumberFormat="1" applyFont="1" applyFill="1" applyBorder="1" applyAlignment="1">
      <alignment horizontal="right" shrinkToFit="1"/>
    </xf>
    <xf numFmtId="0" fontId="47" fillId="42" borderId="44" xfId="28" applyFont="1" applyFill="1" applyBorder="1" applyAlignment="1"/>
    <xf numFmtId="3" fontId="47" fillId="42" borderId="40" xfId="0" applyNumberFormat="1" applyFont="1" applyFill="1" applyBorder="1" applyAlignment="1">
      <alignment horizontal="right"/>
    </xf>
    <xf numFmtId="3" fontId="47" fillId="42" borderId="32" xfId="0" applyNumberFormat="1" applyFont="1" applyFill="1" applyBorder="1" applyAlignment="1">
      <alignment horizontal="right"/>
    </xf>
    <xf numFmtId="166" fontId="47" fillId="42" borderId="40" xfId="0" applyNumberFormat="1" applyFont="1" applyFill="1" applyBorder="1" applyAlignment="1"/>
    <xf numFmtId="166" fontId="47" fillId="42" borderId="45" xfId="0" applyNumberFormat="1" applyFont="1" applyFill="1" applyBorder="1" applyAlignment="1"/>
    <xf numFmtId="3" fontId="47" fillId="42" borderId="46" xfId="0" applyNumberFormat="1" applyFont="1" applyFill="1" applyBorder="1" applyAlignment="1">
      <alignment horizontal="right"/>
    </xf>
    <xf numFmtId="3" fontId="47" fillId="42" borderId="47" xfId="0" applyNumberFormat="1" applyFont="1" applyFill="1" applyBorder="1"/>
    <xf numFmtId="3" fontId="47" fillId="42" borderId="40" xfId="0" applyNumberFormat="1" applyFont="1" applyFill="1" applyBorder="1"/>
    <xf numFmtId="166" fontId="47" fillId="42" borderId="44" xfId="0" applyNumberFormat="1" applyFont="1" applyFill="1" applyBorder="1" applyAlignment="1"/>
    <xf numFmtId="3" fontId="47" fillId="35" borderId="12" xfId="0" applyNumberFormat="1" applyFont="1" applyFill="1" applyBorder="1" applyAlignment="1">
      <alignment horizontal="right"/>
    </xf>
    <xf numFmtId="3" fontId="28" fillId="0" borderId="12" xfId="0" applyNumberFormat="1" applyFont="1" applyBorder="1" applyAlignment="1">
      <alignment horizontal="right"/>
    </xf>
    <xf numFmtId="3" fontId="39" fillId="0" borderId="12" xfId="0" applyNumberFormat="1" applyFont="1" applyBorder="1" applyAlignment="1">
      <alignment horizontal="right"/>
    </xf>
    <xf numFmtId="3" fontId="57" fillId="0" borderId="12" xfId="0" applyNumberFormat="1" applyFont="1" applyBorder="1" applyAlignment="1">
      <alignment horizontal="right"/>
    </xf>
    <xf numFmtId="3" fontId="1" fillId="0" borderId="12" xfId="0" applyNumberFormat="1" applyFont="1" applyBorder="1" applyAlignment="1">
      <alignment horizontal="right"/>
    </xf>
    <xf numFmtId="3" fontId="28" fillId="0" borderId="12" xfId="0" applyNumberFormat="1" applyFont="1" applyFill="1" applyBorder="1" applyAlignment="1">
      <alignment horizontal="right"/>
    </xf>
    <xf numFmtId="3" fontId="57" fillId="0" borderId="12" xfId="0" quotePrefix="1" applyNumberFormat="1" applyFont="1" applyFill="1" applyBorder="1" applyAlignment="1">
      <alignment horizontal="right"/>
    </xf>
    <xf numFmtId="3" fontId="28" fillId="0" borderId="12" xfId="0" quotePrefix="1" applyNumberFormat="1" applyFont="1" applyFill="1" applyBorder="1" applyAlignment="1">
      <alignment horizontal="right"/>
    </xf>
    <xf numFmtId="3" fontId="57" fillId="0" borderId="12" xfId="0" applyNumberFormat="1" applyFont="1" applyFill="1" applyBorder="1" applyAlignment="1">
      <alignment horizontal="right"/>
    </xf>
    <xf numFmtId="3" fontId="28" fillId="0" borderId="18" xfId="0" applyNumberFormat="1" applyFont="1" applyFill="1" applyBorder="1" applyAlignment="1">
      <alignment horizontal="right"/>
    </xf>
    <xf numFmtId="3" fontId="47" fillId="0" borderId="12" xfId="0" applyNumberFormat="1" applyFont="1" applyFill="1" applyBorder="1" applyAlignment="1">
      <alignment horizontal="right"/>
    </xf>
    <xf numFmtId="0" fontId="60" fillId="0" borderId="0" xfId="0" applyFont="1"/>
    <xf numFmtId="3" fontId="26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3" fontId="32" fillId="0" borderId="32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96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Accent1 - 20%" xfId="713"/>
    <cellStyle name="Accent1 - 40%" xfId="714"/>
    <cellStyle name="Accent1 - 60%" xfId="715"/>
    <cellStyle name="Accent2 - 20%" xfId="717"/>
    <cellStyle name="Accent2 - 40%" xfId="718"/>
    <cellStyle name="Accent2 - 60%" xfId="719"/>
    <cellStyle name="Accent3 - 20%" xfId="721"/>
    <cellStyle name="Accent3 - 40%" xfId="722"/>
    <cellStyle name="Accent3 - 60%" xfId="723"/>
    <cellStyle name="Accent4 - 20%" xfId="725"/>
    <cellStyle name="Accent4 - 40%" xfId="726"/>
    <cellStyle name="Accent4 - 60%" xfId="727"/>
    <cellStyle name="Accent5 - 20%" xfId="729"/>
    <cellStyle name="Accent5 - 40%" xfId="730"/>
    <cellStyle name="Accent5 - 60%" xfId="731"/>
    <cellStyle name="Accent6 - 20%" xfId="733"/>
    <cellStyle name="Accent6 - 40%" xfId="734"/>
    <cellStyle name="Accent6 - 60%" xfId="735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Dobro 2" xfId="742"/>
    <cellStyle name="Emphasis 1" xfId="739"/>
    <cellStyle name="Emphasis 2" xfId="740"/>
    <cellStyle name="Emphasis 3" xfId="741"/>
    <cellStyle name="Fixed" xfId="702"/>
    <cellStyle name="Heading 1" xfId="703"/>
    <cellStyle name="Heading 2" xfId="704"/>
    <cellStyle name="Izhod" xfId="20" builtinId="21" customBuiltin="1"/>
    <cellStyle name="Izhod 2" xfId="751"/>
    <cellStyle name="Naslov" xfId="21" builtinId="15" customBuiltin="1"/>
    <cellStyle name="Naslov 1" xfId="22" builtinId="16" customBuiltin="1"/>
    <cellStyle name="Naslov 1 2" xfId="743"/>
    <cellStyle name="Naslov 2" xfId="23" builtinId="17" customBuiltin="1"/>
    <cellStyle name="Naslov 2 2" xfId="744"/>
    <cellStyle name="Naslov 3" xfId="24" builtinId="18" customBuiltin="1"/>
    <cellStyle name="Naslov 3 2" xfId="745"/>
    <cellStyle name="Naslov 4" xfId="25" builtinId="19" customBuiltin="1"/>
    <cellStyle name="Naslov 4 2" xfId="746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7 6" xfId="711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evtralno 2" xfId="749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2 6" xfId="750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Opozorilo 2" xfId="795"/>
    <cellStyle name="Percent" xfId="705"/>
    <cellStyle name="Pojasnjevalno besedilo" xfId="31" builtinId="53" customBuiltin="1"/>
    <cellStyle name="Poudarek1" xfId="32" builtinId="29" customBuiltin="1"/>
    <cellStyle name="Poudarek1 2" xfId="712"/>
    <cellStyle name="Poudarek2" xfId="33" builtinId="33" customBuiltin="1"/>
    <cellStyle name="Poudarek2 2" xfId="716"/>
    <cellStyle name="Poudarek3" xfId="34" builtinId="37" customBuiltin="1"/>
    <cellStyle name="Poudarek3 2" xfId="720"/>
    <cellStyle name="Poudarek4" xfId="35" builtinId="41" customBuiltin="1"/>
    <cellStyle name="Poudarek4 2" xfId="724"/>
    <cellStyle name="Poudarek5" xfId="36" builtinId="45" customBuiltin="1"/>
    <cellStyle name="Poudarek5 2" xfId="728"/>
    <cellStyle name="Poudarek6" xfId="37" builtinId="49" customBuiltin="1"/>
    <cellStyle name="Poudarek6 2" xfId="732"/>
    <cellStyle name="Povezana celica" xfId="38" builtinId="24" customBuiltin="1"/>
    <cellStyle name="Povezana celica 2" xfId="748"/>
    <cellStyle name="Preveri celico" xfId="39" builtinId="23" customBuiltin="1"/>
    <cellStyle name="Preveri celico 2" xfId="738"/>
    <cellStyle name="Računanje" xfId="40" builtinId="22" customBuiltin="1"/>
    <cellStyle name="Računanje 2" xfId="737"/>
    <cellStyle name="SAPBEXaggData" xfId="752"/>
    <cellStyle name="SAPBEXaggDataEmph" xfId="753"/>
    <cellStyle name="SAPBEXaggItem" xfId="754"/>
    <cellStyle name="SAPBEXaggItemX" xfId="755"/>
    <cellStyle name="SAPBEXchaText" xfId="756"/>
    <cellStyle name="SAPBEXexcBad7" xfId="757"/>
    <cellStyle name="SAPBEXexcBad8" xfId="758"/>
    <cellStyle name="SAPBEXexcBad9" xfId="759"/>
    <cellStyle name="SAPBEXexcCritical4" xfId="760"/>
    <cellStyle name="SAPBEXexcCritical5" xfId="761"/>
    <cellStyle name="SAPBEXexcCritical6" xfId="762"/>
    <cellStyle name="SAPBEXexcGood1" xfId="763"/>
    <cellStyle name="SAPBEXexcGood2" xfId="764"/>
    <cellStyle name="SAPBEXexcGood3" xfId="765"/>
    <cellStyle name="SAPBEXfilterDrill" xfId="766"/>
    <cellStyle name="SAPBEXfilterItem" xfId="767"/>
    <cellStyle name="SAPBEXfilterText" xfId="768"/>
    <cellStyle name="SAPBEXformats" xfId="769"/>
    <cellStyle name="SAPBEXheaderItem" xfId="770"/>
    <cellStyle name="SAPBEXheaderText" xfId="771"/>
    <cellStyle name="SAPBEXHLevel0" xfId="772"/>
    <cellStyle name="SAPBEXHLevel0X" xfId="773"/>
    <cellStyle name="SAPBEXHLevel1" xfId="774"/>
    <cellStyle name="SAPBEXHLevel1X" xfId="775"/>
    <cellStyle name="SAPBEXHLevel2" xfId="776"/>
    <cellStyle name="SAPBEXHLevel2X" xfId="777"/>
    <cellStyle name="SAPBEXHLevel3" xfId="778"/>
    <cellStyle name="SAPBEXHLevel3X" xfId="779"/>
    <cellStyle name="SAPBEXinputData" xfId="780"/>
    <cellStyle name="SAPBEXItemHeader" xfId="781"/>
    <cellStyle name="SAPBEXresData" xfId="782"/>
    <cellStyle name="SAPBEXresDataEmph" xfId="783"/>
    <cellStyle name="SAPBEXresItem" xfId="784"/>
    <cellStyle name="SAPBEXresItemX" xfId="785"/>
    <cellStyle name="SAPBEXstdData" xfId="786"/>
    <cellStyle name="SAPBEXstdDataEmph" xfId="787"/>
    <cellStyle name="SAPBEXstdItem" xfId="788"/>
    <cellStyle name="SAPBEXstdItemX" xfId="789"/>
    <cellStyle name="SAPBEXtitle" xfId="790"/>
    <cellStyle name="SAPBEXunassignedItem" xfId="791"/>
    <cellStyle name="SAPBEXundefined" xfId="792"/>
    <cellStyle name="Sheet Title" xfId="793"/>
    <cellStyle name="Slabo" xfId="41" builtinId="27" customBuiltin="1"/>
    <cellStyle name="Slabo 2" xfId="736"/>
    <cellStyle name="Total" xfId="706"/>
    <cellStyle name="Vejica" xfId="51" builtinId="3"/>
    <cellStyle name="Vejica 2" xfId="707"/>
    <cellStyle name="Vnos" xfId="42" builtinId="20" customBuiltin="1"/>
    <cellStyle name="Vnos 2" xfId="747"/>
    <cellStyle name="Vsota" xfId="43" builtinId="25" customBuiltin="1"/>
    <cellStyle name="Vsota 2" xfId="794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C7D-49CA-8BF5-177DD22FA97B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C7D-49CA-8BF5-177DD22FA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3679704"/>
        <c:axId val="163334808"/>
      </c:barChart>
      <c:catAx>
        <c:axId val="12367970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3334808"/>
        <c:crosses val="autoZero"/>
        <c:auto val="1"/>
        <c:lblAlgn val="ctr"/>
        <c:lblOffset val="100"/>
        <c:noMultiLvlLbl val="0"/>
      </c:catAx>
      <c:valAx>
        <c:axId val="16333480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2367970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55E5-412E-B163-4306F8B8E7AF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5E5-412E-B163-4306F8B8E7AF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55E5-412E-B163-4306F8B8E7AF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5E5-412E-B163-4306F8B8E7AF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10.107559816203022</c:v>
                </c:pt>
                <c:pt idx="1">
                  <c:v>20.40565851965707</c:v>
                </c:pt>
                <c:pt idx="2">
                  <c:v>16.266040658223005</c:v>
                </c:pt>
                <c:pt idx="3">
                  <c:v>53.220741005916906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5E5-412E-B163-4306F8B8E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 xmlns:c16r2="http://schemas.microsoft.com/office/drawing/2015/06/chart">
              <c:ext xmlns:c16="http://schemas.microsoft.com/office/drawing/2014/chart" uri="{C3380CC4-5D6E-409C-BE32-E72D297353CC}">
                <c16:uniqueId val="{00000000-00D4-4D0B-8984-F209DBF680DB}"/>
              </c:ext>
            </c:extLst>
          </c:dPt>
          <c:dPt>
            <c:idx val="1"/>
            <c:bubble3D val="0"/>
            <c:explosion val="7"/>
            <c:extLst xmlns:c16r2="http://schemas.microsoft.com/office/drawing/2015/06/chart">
              <c:ext xmlns:c16="http://schemas.microsoft.com/office/drawing/2014/chart" uri="{C3380CC4-5D6E-409C-BE32-E72D297353CC}">
                <c16:uniqueId val="{00000001-00D4-4D0B-8984-F209DBF680DB}"/>
              </c:ext>
            </c:extLst>
          </c:dPt>
          <c:dPt>
            <c:idx val="2"/>
            <c:bubble3D val="0"/>
            <c:explosion val="5"/>
            <c:extLst xmlns:c16r2="http://schemas.microsoft.com/office/drawing/2015/06/chart">
              <c:ext xmlns:c16="http://schemas.microsoft.com/office/drawing/2014/chart" uri="{C3380CC4-5D6E-409C-BE32-E72D297353CC}">
                <c16:uniqueId val="{00000002-00D4-4D0B-8984-F209DBF680DB}"/>
              </c:ext>
            </c:extLst>
          </c:dPt>
          <c:dPt>
            <c:idx val="3"/>
            <c:bubble3D val="0"/>
            <c:explosion val="3"/>
            <c:extLst xmlns:c16r2="http://schemas.microsoft.com/office/drawing/2015/06/chart">
              <c:ext xmlns:c16="http://schemas.microsoft.com/office/drawing/2014/chart" uri="{C3380CC4-5D6E-409C-BE32-E72D297353CC}">
                <c16:uniqueId val="{00000003-00D4-4D0B-8984-F209DBF680DB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0D4-4D0B-8984-F209DBF680DB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0D4-4D0B-8984-F209DBF680DB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00D4-4D0B-8984-F209DBF680DB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00D4-4D0B-8984-F209DBF680DB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10.52600559718922</c:v>
                </c:pt>
                <c:pt idx="1">
                  <c:v>20.955970243004007</c:v>
                </c:pt>
                <c:pt idx="2">
                  <c:v>15.569208232594253</c:v>
                </c:pt>
                <c:pt idx="3">
                  <c:v>52.948815927212515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0D4-4D0B-8984-F209DBF68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xmlns="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" name="Text Box 5">
          <a:extLst>
            <a:ext uri="{FF2B5EF4-FFF2-40B4-BE49-F238E27FC236}">
              <a16:creationId xmlns:a16="http://schemas.microsoft.com/office/drawing/2014/main" xmlns="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" name="Text Box 14">
          <a:extLst>
            <a:ext uri="{FF2B5EF4-FFF2-40B4-BE49-F238E27FC236}">
              <a16:creationId xmlns:a16="http://schemas.microsoft.com/office/drawing/2014/main" xmlns="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" name="Text Box 15">
          <a:extLst>
            <a:ext uri="{FF2B5EF4-FFF2-40B4-BE49-F238E27FC236}">
              <a16:creationId xmlns:a16="http://schemas.microsoft.com/office/drawing/2014/main" xmlns="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" name="Text Box 4">
          <a:extLst>
            <a:ext uri="{FF2B5EF4-FFF2-40B4-BE49-F238E27FC236}">
              <a16:creationId xmlns:a16="http://schemas.microsoft.com/office/drawing/2014/main" xmlns="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" name="Text Box 5">
          <a:extLst>
            <a:ext uri="{FF2B5EF4-FFF2-40B4-BE49-F238E27FC236}">
              <a16:creationId xmlns:a16="http://schemas.microsoft.com/office/drawing/2014/main" xmlns="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" name="Text Box 14">
          <a:extLst>
            <a:ext uri="{FF2B5EF4-FFF2-40B4-BE49-F238E27FC236}">
              <a16:creationId xmlns:a16="http://schemas.microsoft.com/office/drawing/2014/main" xmlns="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" name="Text Box 15">
          <a:extLst>
            <a:ext uri="{FF2B5EF4-FFF2-40B4-BE49-F238E27FC236}">
              <a16:creationId xmlns:a16="http://schemas.microsoft.com/office/drawing/2014/main" xmlns="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" name="Text Box 4">
          <a:extLst>
            <a:ext uri="{FF2B5EF4-FFF2-40B4-BE49-F238E27FC236}">
              <a16:creationId xmlns:a16="http://schemas.microsoft.com/office/drawing/2014/main" xmlns="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" name="Text Box 5">
          <a:extLst>
            <a:ext uri="{FF2B5EF4-FFF2-40B4-BE49-F238E27FC236}">
              <a16:creationId xmlns:a16="http://schemas.microsoft.com/office/drawing/2014/main" xmlns="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" name="Text Box 14">
          <a:extLst>
            <a:ext uri="{FF2B5EF4-FFF2-40B4-BE49-F238E27FC236}">
              <a16:creationId xmlns:a16="http://schemas.microsoft.com/office/drawing/2014/main" xmlns="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" name="Text Box 15">
          <a:extLst>
            <a:ext uri="{FF2B5EF4-FFF2-40B4-BE49-F238E27FC236}">
              <a16:creationId xmlns:a16="http://schemas.microsoft.com/office/drawing/2014/main" xmlns="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" name="Text Box 4">
          <a:extLst>
            <a:ext uri="{FF2B5EF4-FFF2-40B4-BE49-F238E27FC236}">
              <a16:creationId xmlns:a16="http://schemas.microsoft.com/office/drawing/2014/main" xmlns="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" name="Text Box 5">
          <a:extLst>
            <a:ext uri="{FF2B5EF4-FFF2-40B4-BE49-F238E27FC236}">
              <a16:creationId xmlns:a16="http://schemas.microsoft.com/office/drawing/2014/main" xmlns="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" name="Text Box 14">
          <a:extLst>
            <a:ext uri="{FF2B5EF4-FFF2-40B4-BE49-F238E27FC236}">
              <a16:creationId xmlns:a16="http://schemas.microsoft.com/office/drawing/2014/main" xmlns="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" name="Text Box 15">
          <a:extLst>
            <a:ext uri="{FF2B5EF4-FFF2-40B4-BE49-F238E27FC236}">
              <a16:creationId xmlns:a16="http://schemas.microsoft.com/office/drawing/2014/main" xmlns="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8" name="Text Box 4">
          <a:extLst>
            <a:ext uri="{FF2B5EF4-FFF2-40B4-BE49-F238E27FC236}">
              <a16:creationId xmlns:a16="http://schemas.microsoft.com/office/drawing/2014/main" xmlns="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" name="Text Box 5">
          <a:extLst>
            <a:ext uri="{FF2B5EF4-FFF2-40B4-BE49-F238E27FC236}">
              <a16:creationId xmlns:a16="http://schemas.microsoft.com/office/drawing/2014/main" xmlns="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" name="Text Box 14">
          <a:extLst>
            <a:ext uri="{FF2B5EF4-FFF2-40B4-BE49-F238E27FC236}">
              <a16:creationId xmlns:a16="http://schemas.microsoft.com/office/drawing/2014/main" xmlns="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" name="Text Box 15">
          <a:extLst>
            <a:ext uri="{FF2B5EF4-FFF2-40B4-BE49-F238E27FC236}">
              <a16:creationId xmlns:a16="http://schemas.microsoft.com/office/drawing/2014/main" xmlns="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2" name="Text Box 4">
          <a:extLst>
            <a:ext uri="{FF2B5EF4-FFF2-40B4-BE49-F238E27FC236}">
              <a16:creationId xmlns:a16="http://schemas.microsoft.com/office/drawing/2014/main" xmlns="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3" name="Text Box 5">
          <a:extLst>
            <a:ext uri="{FF2B5EF4-FFF2-40B4-BE49-F238E27FC236}">
              <a16:creationId xmlns:a16="http://schemas.microsoft.com/office/drawing/2014/main" xmlns="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4" name="Text Box 14">
          <a:extLst>
            <a:ext uri="{FF2B5EF4-FFF2-40B4-BE49-F238E27FC236}">
              <a16:creationId xmlns:a16="http://schemas.microsoft.com/office/drawing/2014/main" xmlns="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5" name="Text Box 15">
          <a:extLst>
            <a:ext uri="{FF2B5EF4-FFF2-40B4-BE49-F238E27FC236}">
              <a16:creationId xmlns:a16="http://schemas.microsoft.com/office/drawing/2014/main" xmlns="" id="{00000000-0008-0000-0600-00001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" name="Text Box 4">
          <a:extLst>
            <a:ext uri="{FF2B5EF4-FFF2-40B4-BE49-F238E27FC236}">
              <a16:creationId xmlns:a16="http://schemas.microsoft.com/office/drawing/2014/main" xmlns="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" name="Text Box 5">
          <a:extLst>
            <a:ext uri="{FF2B5EF4-FFF2-40B4-BE49-F238E27FC236}">
              <a16:creationId xmlns:a16="http://schemas.microsoft.com/office/drawing/2014/main" xmlns="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" name="Text Box 14">
          <a:extLst>
            <a:ext uri="{FF2B5EF4-FFF2-40B4-BE49-F238E27FC236}">
              <a16:creationId xmlns:a16="http://schemas.microsoft.com/office/drawing/2014/main" xmlns="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" name="Text Box 15">
          <a:extLst>
            <a:ext uri="{FF2B5EF4-FFF2-40B4-BE49-F238E27FC236}">
              <a16:creationId xmlns:a16="http://schemas.microsoft.com/office/drawing/2014/main" xmlns="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" name="Text Box 4">
          <a:extLst>
            <a:ext uri="{FF2B5EF4-FFF2-40B4-BE49-F238E27FC236}">
              <a16:creationId xmlns:a16="http://schemas.microsoft.com/office/drawing/2014/main" xmlns="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1" name="Text Box 5">
          <a:extLst>
            <a:ext uri="{FF2B5EF4-FFF2-40B4-BE49-F238E27FC236}">
              <a16:creationId xmlns:a16="http://schemas.microsoft.com/office/drawing/2014/main" xmlns="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2" name="Text Box 14">
          <a:extLst>
            <a:ext uri="{FF2B5EF4-FFF2-40B4-BE49-F238E27FC236}">
              <a16:creationId xmlns:a16="http://schemas.microsoft.com/office/drawing/2014/main" xmlns="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3" name="Text Box 15">
          <a:extLst>
            <a:ext uri="{FF2B5EF4-FFF2-40B4-BE49-F238E27FC236}">
              <a16:creationId xmlns:a16="http://schemas.microsoft.com/office/drawing/2014/main" xmlns="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4" name="Text Box 4">
          <a:extLst>
            <a:ext uri="{FF2B5EF4-FFF2-40B4-BE49-F238E27FC236}">
              <a16:creationId xmlns:a16="http://schemas.microsoft.com/office/drawing/2014/main" xmlns="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5" name="Text Box 5">
          <a:extLst>
            <a:ext uri="{FF2B5EF4-FFF2-40B4-BE49-F238E27FC236}">
              <a16:creationId xmlns:a16="http://schemas.microsoft.com/office/drawing/2014/main" xmlns="" id="{00000000-0008-0000-0600-00002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6" name="Text Box 14">
          <a:extLst>
            <a:ext uri="{FF2B5EF4-FFF2-40B4-BE49-F238E27FC236}">
              <a16:creationId xmlns:a16="http://schemas.microsoft.com/office/drawing/2014/main" xmlns="" id="{00000000-0008-0000-0600-00002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7" name="Text Box 15">
          <a:extLst>
            <a:ext uri="{FF2B5EF4-FFF2-40B4-BE49-F238E27FC236}">
              <a16:creationId xmlns:a16="http://schemas.microsoft.com/office/drawing/2014/main" xmlns="" id="{00000000-0008-0000-0600-00002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8" name="Text Box 4">
          <a:extLst>
            <a:ext uri="{FF2B5EF4-FFF2-40B4-BE49-F238E27FC236}">
              <a16:creationId xmlns:a16="http://schemas.microsoft.com/office/drawing/2014/main" xmlns="" id="{00000000-0008-0000-0600-00002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9" name="Text Box 5">
          <a:extLst>
            <a:ext uri="{FF2B5EF4-FFF2-40B4-BE49-F238E27FC236}">
              <a16:creationId xmlns:a16="http://schemas.microsoft.com/office/drawing/2014/main" xmlns="" id="{00000000-0008-0000-0600-00002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0" name="Text Box 14">
          <a:extLst>
            <a:ext uri="{FF2B5EF4-FFF2-40B4-BE49-F238E27FC236}">
              <a16:creationId xmlns:a16="http://schemas.microsoft.com/office/drawing/2014/main" xmlns="" id="{00000000-0008-0000-0600-00002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1" name="Text Box 15">
          <a:extLst>
            <a:ext uri="{FF2B5EF4-FFF2-40B4-BE49-F238E27FC236}">
              <a16:creationId xmlns:a16="http://schemas.microsoft.com/office/drawing/2014/main" xmlns="" id="{00000000-0008-0000-0600-00002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2" name="Text Box 4">
          <a:extLst>
            <a:ext uri="{FF2B5EF4-FFF2-40B4-BE49-F238E27FC236}">
              <a16:creationId xmlns:a16="http://schemas.microsoft.com/office/drawing/2014/main" xmlns="" id="{00000000-0008-0000-0600-00002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3" name="Text Box 5">
          <a:extLst>
            <a:ext uri="{FF2B5EF4-FFF2-40B4-BE49-F238E27FC236}">
              <a16:creationId xmlns:a16="http://schemas.microsoft.com/office/drawing/2014/main" xmlns="" id="{00000000-0008-0000-0600-00002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4" name="Text Box 14">
          <a:extLst>
            <a:ext uri="{FF2B5EF4-FFF2-40B4-BE49-F238E27FC236}">
              <a16:creationId xmlns:a16="http://schemas.microsoft.com/office/drawing/2014/main" xmlns="" id="{00000000-0008-0000-0600-00002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5" name="Text Box 15">
          <a:extLst>
            <a:ext uri="{FF2B5EF4-FFF2-40B4-BE49-F238E27FC236}">
              <a16:creationId xmlns:a16="http://schemas.microsoft.com/office/drawing/2014/main" xmlns="" id="{00000000-0008-0000-0600-00002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6" name="Text Box 4">
          <a:extLst>
            <a:ext uri="{FF2B5EF4-FFF2-40B4-BE49-F238E27FC236}">
              <a16:creationId xmlns:a16="http://schemas.microsoft.com/office/drawing/2014/main" xmlns="" id="{00000000-0008-0000-0600-00002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7" name="Text Box 5">
          <a:extLst>
            <a:ext uri="{FF2B5EF4-FFF2-40B4-BE49-F238E27FC236}">
              <a16:creationId xmlns:a16="http://schemas.microsoft.com/office/drawing/2014/main" xmlns="" id="{00000000-0008-0000-0600-00002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8" name="Text Box 14">
          <a:extLst>
            <a:ext uri="{FF2B5EF4-FFF2-40B4-BE49-F238E27FC236}">
              <a16:creationId xmlns:a16="http://schemas.microsoft.com/office/drawing/2014/main" xmlns="" id="{00000000-0008-0000-0600-00003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9" name="Text Box 15">
          <a:extLst>
            <a:ext uri="{FF2B5EF4-FFF2-40B4-BE49-F238E27FC236}">
              <a16:creationId xmlns:a16="http://schemas.microsoft.com/office/drawing/2014/main" xmlns="" id="{00000000-0008-0000-0600-00003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" name="Text Box 4">
          <a:extLst>
            <a:ext uri="{FF2B5EF4-FFF2-40B4-BE49-F238E27FC236}">
              <a16:creationId xmlns:a16="http://schemas.microsoft.com/office/drawing/2014/main" xmlns="" id="{00000000-0008-0000-0600-00003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" name="Text Box 5">
          <a:extLst>
            <a:ext uri="{FF2B5EF4-FFF2-40B4-BE49-F238E27FC236}">
              <a16:creationId xmlns:a16="http://schemas.microsoft.com/office/drawing/2014/main" xmlns="" id="{00000000-0008-0000-0600-00003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" name="Text Box 14">
          <a:extLst>
            <a:ext uri="{FF2B5EF4-FFF2-40B4-BE49-F238E27FC236}">
              <a16:creationId xmlns:a16="http://schemas.microsoft.com/office/drawing/2014/main" xmlns="" id="{00000000-0008-0000-0600-00003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" name="Text Box 15">
          <a:extLst>
            <a:ext uri="{FF2B5EF4-FFF2-40B4-BE49-F238E27FC236}">
              <a16:creationId xmlns:a16="http://schemas.microsoft.com/office/drawing/2014/main" xmlns="" id="{00000000-0008-0000-0600-00003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" name="Text Box 4">
          <a:extLst>
            <a:ext uri="{FF2B5EF4-FFF2-40B4-BE49-F238E27FC236}">
              <a16:creationId xmlns:a16="http://schemas.microsoft.com/office/drawing/2014/main" xmlns="" id="{00000000-0008-0000-0600-00003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" name="Text Box 5">
          <a:extLst>
            <a:ext uri="{FF2B5EF4-FFF2-40B4-BE49-F238E27FC236}">
              <a16:creationId xmlns:a16="http://schemas.microsoft.com/office/drawing/2014/main" xmlns="" id="{00000000-0008-0000-0600-00003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6" name="Text Box 14">
          <a:extLst>
            <a:ext uri="{FF2B5EF4-FFF2-40B4-BE49-F238E27FC236}">
              <a16:creationId xmlns:a16="http://schemas.microsoft.com/office/drawing/2014/main" xmlns="" id="{00000000-0008-0000-0600-00003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7" name="Text Box 15">
          <a:extLst>
            <a:ext uri="{FF2B5EF4-FFF2-40B4-BE49-F238E27FC236}">
              <a16:creationId xmlns:a16="http://schemas.microsoft.com/office/drawing/2014/main" xmlns="" id="{00000000-0008-0000-0600-00003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8" name="Text Box 4">
          <a:extLst>
            <a:ext uri="{FF2B5EF4-FFF2-40B4-BE49-F238E27FC236}">
              <a16:creationId xmlns:a16="http://schemas.microsoft.com/office/drawing/2014/main" xmlns="" id="{00000000-0008-0000-0600-00003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9" name="Text Box 5">
          <a:extLst>
            <a:ext uri="{FF2B5EF4-FFF2-40B4-BE49-F238E27FC236}">
              <a16:creationId xmlns:a16="http://schemas.microsoft.com/office/drawing/2014/main" xmlns="" id="{00000000-0008-0000-0600-00003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0" name="Text Box 14">
          <a:extLst>
            <a:ext uri="{FF2B5EF4-FFF2-40B4-BE49-F238E27FC236}">
              <a16:creationId xmlns:a16="http://schemas.microsoft.com/office/drawing/2014/main" xmlns="" id="{00000000-0008-0000-0600-00003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1" name="Text Box 15">
          <a:extLst>
            <a:ext uri="{FF2B5EF4-FFF2-40B4-BE49-F238E27FC236}">
              <a16:creationId xmlns:a16="http://schemas.microsoft.com/office/drawing/2014/main" xmlns="" id="{00000000-0008-0000-0600-00003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2" name="Text Box 4">
          <a:extLst>
            <a:ext uri="{FF2B5EF4-FFF2-40B4-BE49-F238E27FC236}">
              <a16:creationId xmlns:a16="http://schemas.microsoft.com/office/drawing/2014/main" xmlns="" id="{00000000-0008-0000-0600-00003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3" name="Text Box 5">
          <a:extLst>
            <a:ext uri="{FF2B5EF4-FFF2-40B4-BE49-F238E27FC236}">
              <a16:creationId xmlns:a16="http://schemas.microsoft.com/office/drawing/2014/main" xmlns="" id="{00000000-0008-0000-0600-00003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4" name="Text Box 14">
          <a:extLst>
            <a:ext uri="{FF2B5EF4-FFF2-40B4-BE49-F238E27FC236}">
              <a16:creationId xmlns:a16="http://schemas.microsoft.com/office/drawing/2014/main" xmlns="" id="{00000000-0008-0000-0600-00004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5" name="Text Box 15">
          <a:extLst>
            <a:ext uri="{FF2B5EF4-FFF2-40B4-BE49-F238E27FC236}">
              <a16:creationId xmlns:a16="http://schemas.microsoft.com/office/drawing/2014/main" xmlns="" id="{00000000-0008-0000-0600-00004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" name="Text Box 4">
          <a:extLst>
            <a:ext uri="{FF2B5EF4-FFF2-40B4-BE49-F238E27FC236}">
              <a16:creationId xmlns:a16="http://schemas.microsoft.com/office/drawing/2014/main" xmlns="" id="{00000000-0008-0000-0600-00004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" name="Text Box 5">
          <a:extLst>
            <a:ext uri="{FF2B5EF4-FFF2-40B4-BE49-F238E27FC236}">
              <a16:creationId xmlns:a16="http://schemas.microsoft.com/office/drawing/2014/main" xmlns="" id="{00000000-0008-0000-0600-00004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" name="Text Box 14">
          <a:extLst>
            <a:ext uri="{FF2B5EF4-FFF2-40B4-BE49-F238E27FC236}">
              <a16:creationId xmlns:a16="http://schemas.microsoft.com/office/drawing/2014/main" xmlns="" id="{00000000-0008-0000-0600-00004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" name="Text Box 15">
          <a:extLst>
            <a:ext uri="{FF2B5EF4-FFF2-40B4-BE49-F238E27FC236}">
              <a16:creationId xmlns:a16="http://schemas.microsoft.com/office/drawing/2014/main" xmlns="" id="{00000000-0008-0000-0600-00004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" name="Text Box 4">
          <a:extLst>
            <a:ext uri="{FF2B5EF4-FFF2-40B4-BE49-F238E27FC236}">
              <a16:creationId xmlns:a16="http://schemas.microsoft.com/office/drawing/2014/main" xmlns="" id="{00000000-0008-0000-0600-00004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" name="Text Box 5">
          <a:extLst>
            <a:ext uri="{FF2B5EF4-FFF2-40B4-BE49-F238E27FC236}">
              <a16:creationId xmlns:a16="http://schemas.microsoft.com/office/drawing/2014/main" xmlns="" id="{00000000-0008-0000-0600-00004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" name="Text Box 14">
          <a:extLst>
            <a:ext uri="{FF2B5EF4-FFF2-40B4-BE49-F238E27FC236}">
              <a16:creationId xmlns:a16="http://schemas.microsoft.com/office/drawing/2014/main" xmlns="" id="{00000000-0008-0000-0600-00004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" name="Text Box 15">
          <a:extLst>
            <a:ext uri="{FF2B5EF4-FFF2-40B4-BE49-F238E27FC236}">
              <a16:creationId xmlns:a16="http://schemas.microsoft.com/office/drawing/2014/main" xmlns="" id="{00000000-0008-0000-0600-00004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4" name="Text Box 4">
          <a:extLst>
            <a:ext uri="{FF2B5EF4-FFF2-40B4-BE49-F238E27FC236}">
              <a16:creationId xmlns:a16="http://schemas.microsoft.com/office/drawing/2014/main" xmlns="" id="{00000000-0008-0000-0600-00004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5" name="Text Box 5">
          <a:extLst>
            <a:ext uri="{FF2B5EF4-FFF2-40B4-BE49-F238E27FC236}">
              <a16:creationId xmlns:a16="http://schemas.microsoft.com/office/drawing/2014/main" xmlns="" id="{00000000-0008-0000-0600-00004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6" name="Text Box 14">
          <a:extLst>
            <a:ext uri="{FF2B5EF4-FFF2-40B4-BE49-F238E27FC236}">
              <a16:creationId xmlns:a16="http://schemas.microsoft.com/office/drawing/2014/main" xmlns="" id="{00000000-0008-0000-0600-00004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7" name="Text Box 15">
          <a:extLst>
            <a:ext uri="{FF2B5EF4-FFF2-40B4-BE49-F238E27FC236}">
              <a16:creationId xmlns:a16="http://schemas.microsoft.com/office/drawing/2014/main" xmlns="" id="{00000000-0008-0000-0600-00004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8" name="Text Box 4">
          <a:extLst>
            <a:ext uri="{FF2B5EF4-FFF2-40B4-BE49-F238E27FC236}">
              <a16:creationId xmlns:a16="http://schemas.microsoft.com/office/drawing/2014/main" xmlns="" id="{00000000-0008-0000-0600-00004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9" name="Text Box 5">
          <a:extLst>
            <a:ext uri="{FF2B5EF4-FFF2-40B4-BE49-F238E27FC236}">
              <a16:creationId xmlns:a16="http://schemas.microsoft.com/office/drawing/2014/main" xmlns="" id="{00000000-0008-0000-0600-00004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0" name="Text Box 14">
          <a:extLst>
            <a:ext uri="{FF2B5EF4-FFF2-40B4-BE49-F238E27FC236}">
              <a16:creationId xmlns:a16="http://schemas.microsoft.com/office/drawing/2014/main" xmlns="" id="{00000000-0008-0000-0600-00005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1" name="Text Box 15">
          <a:extLst>
            <a:ext uri="{FF2B5EF4-FFF2-40B4-BE49-F238E27FC236}">
              <a16:creationId xmlns:a16="http://schemas.microsoft.com/office/drawing/2014/main" xmlns="" id="{00000000-0008-0000-0600-00005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2" name="Text Box 4">
          <a:extLst>
            <a:ext uri="{FF2B5EF4-FFF2-40B4-BE49-F238E27FC236}">
              <a16:creationId xmlns:a16="http://schemas.microsoft.com/office/drawing/2014/main" xmlns="" id="{00000000-0008-0000-0600-00005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3" name="Text Box 5">
          <a:extLst>
            <a:ext uri="{FF2B5EF4-FFF2-40B4-BE49-F238E27FC236}">
              <a16:creationId xmlns:a16="http://schemas.microsoft.com/office/drawing/2014/main" xmlns="" id="{00000000-0008-0000-0600-00005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4" name="Text Box 14">
          <a:extLst>
            <a:ext uri="{FF2B5EF4-FFF2-40B4-BE49-F238E27FC236}">
              <a16:creationId xmlns:a16="http://schemas.microsoft.com/office/drawing/2014/main" xmlns="" id="{00000000-0008-0000-0600-00005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5" name="Text Box 15">
          <a:extLst>
            <a:ext uri="{FF2B5EF4-FFF2-40B4-BE49-F238E27FC236}">
              <a16:creationId xmlns:a16="http://schemas.microsoft.com/office/drawing/2014/main" xmlns="" id="{00000000-0008-0000-0600-00005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6" name="Text Box 4">
          <a:extLst>
            <a:ext uri="{FF2B5EF4-FFF2-40B4-BE49-F238E27FC236}">
              <a16:creationId xmlns:a16="http://schemas.microsoft.com/office/drawing/2014/main" xmlns="" id="{00000000-0008-0000-0600-00005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7" name="Text Box 5">
          <a:extLst>
            <a:ext uri="{FF2B5EF4-FFF2-40B4-BE49-F238E27FC236}">
              <a16:creationId xmlns:a16="http://schemas.microsoft.com/office/drawing/2014/main" xmlns="" id="{00000000-0008-0000-0600-00005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8" name="Text Box 14">
          <a:extLst>
            <a:ext uri="{FF2B5EF4-FFF2-40B4-BE49-F238E27FC236}">
              <a16:creationId xmlns:a16="http://schemas.microsoft.com/office/drawing/2014/main" xmlns="" id="{00000000-0008-0000-0600-00005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9" name="Text Box 15">
          <a:extLst>
            <a:ext uri="{FF2B5EF4-FFF2-40B4-BE49-F238E27FC236}">
              <a16:creationId xmlns:a16="http://schemas.microsoft.com/office/drawing/2014/main" xmlns="" id="{00000000-0008-0000-0600-00005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0" name="Text Box 4">
          <a:extLst>
            <a:ext uri="{FF2B5EF4-FFF2-40B4-BE49-F238E27FC236}">
              <a16:creationId xmlns:a16="http://schemas.microsoft.com/office/drawing/2014/main" xmlns="" id="{00000000-0008-0000-0600-00005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1" name="Text Box 5">
          <a:extLst>
            <a:ext uri="{FF2B5EF4-FFF2-40B4-BE49-F238E27FC236}">
              <a16:creationId xmlns:a16="http://schemas.microsoft.com/office/drawing/2014/main" xmlns="" id="{00000000-0008-0000-0600-00005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2" name="Text Box 14">
          <a:extLst>
            <a:ext uri="{FF2B5EF4-FFF2-40B4-BE49-F238E27FC236}">
              <a16:creationId xmlns:a16="http://schemas.microsoft.com/office/drawing/2014/main" xmlns="" id="{00000000-0008-0000-0600-00005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3" name="Text Box 15">
          <a:extLst>
            <a:ext uri="{FF2B5EF4-FFF2-40B4-BE49-F238E27FC236}">
              <a16:creationId xmlns:a16="http://schemas.microsoft.com/office/drawing/2014/main" xmlns="" id="{00000000-0008-0000-0600-00005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4" name="Text Box 4">
          <a:extLst>
            <a:ext uri="{FF2B5EF4-FFF2-40B4-BE49-F238E27FC236}">
              <a16:creationId xmlns:a16="http://schemas.microsoft.com/office/drawing/2014/main" xmlns="" id="{00000000-0008-0000-0600-00005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5" name="Text Box 5">
          <a:extLst>
            <a:ext uri="{FF2B5EF4-FFF2-40B4-BE49-F238E27FC236}">
              <a16:creationId xmlns:a16="http://schemas.microsoft.com/office/drawing/2014/main" xmlns="" id="{00000000-0008-0000-0600-00005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6" name="Text Box 14">
          <a:extLst>
            <a:ext uri="{FF2B5EF4-FFF2-40B4-BE49-F238E27FC236}">
              <a16:creationId xmlns:a16="http://schemas.microsoft.com/office/drawing/2014/main" xmlns="" id="{00000000-0008-0000-0600-00006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7" name="Text Box 15">
          <a:extLst>
            <a:ext uri="{FF2B5EF4-FFF2-40B4-BE49-F238E27FC236}">
              <a16:creationId xmlns:a16="http://schemas.microsoft.com/office/drawing/2014/main" xmlns="" id="{00000000-0008-0000-0600-00006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8" name="Text Box 4">
          <a:extLst>
            <a:ext uri="{FF2B5EF4-FFF2-40B4-BE49-F238E27FC236}">
              <a16:creationId xmlns:a16="http://schemas.microsoft.com/office/drawing/2014/main" xmlns="" id="{00000000-0008-0000-0600-00006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9" name="Text Box 5">
          <a:extLst>
            <a:ext uri="{FF2B5EF4-FFF2-40B4-BE49-F238E27FC236}">
              <a16:creationId xmlns:a16="http://schemas.microsoft.com/office/drawing/2014/main" xmlns="" id="{00000000-0008-0000-0600-00006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0" name="Text Box 14">
          <a:extLst>
            <a:ext uri="{FF2B5EF4-FFF2-40B4-BE49-F238E27FC236}">
              <a16:creationId xmlns:a16="http://schemas.microsoft.com/office/drawing/2014/main" xmlns="" id="{00000000-0008-0000-0600-00006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1" name="Text Box 15">
          <a:extLst>
            <a:ext uri="{FF2B5EF4-FFF2-40B4-BE49-F238E27FC236}">
              <a16:creationId xmlns:a16="http://schemas.microsoft.com/office/drawing/2014/main" xmlns="" id="{00000000-0008-0000-0600-00006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2" name="Text Box 4">
          <a:extLst>
            <a:ext uri="{FF2B5EF4-FFF2-40B4-BE49-F238E27FC236}">
              <a16:creationId xmlns:a16="http://schemas.microsoft.com/office/drawing/2014/main" xmlns="" id="{00000000-0008-0000-0600-00006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3" name="Text Box 5">
          <a:extLst>
            <a:ext uri="{FF2B5EF4-FFF2-40B4-BE49-F238E27FC236}">
              <a16:creationId xmlns:a16="http://schemas.microsoft.com/office/drawing/2014/main" xmlns="" id="{00000000-0008-0000-0600-00006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4" name="Text Box 14">
          <a:extLst>
            <a:ext uri="{FF2B5EF4-FFF2-40B4-BE49-F238E27FC236}">
              <a16:creationId xmlns:a16="http://schemas.microsoft.com/office/drawing/2014/main" xmlns="" id="{00000000-0008-0000-0600-00006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5" name="Text Box 15">
          <a:extLst>
            <a:ext uri="{FF2B5EF4-FFF2-40B4-BE49-F238E27FC236}">
              <a16:creationId xmlns:a16="http://schemas.microsoft.com/office/drawing/2014/main" xmlns="" id="{00000000-0008-0000-0600-00006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6" name="Text Box 4">
          <a:extLst>
            <a:ext uri="{FF2B5EF4-FFF2-40B4-BE49-F238E27FC236}">
              <a16:creationId xmlns:a16="http://schemas.microsoft.com/office/drawing/2014/main" xmlns="" id="{00000000-0008-0000-0600-00006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7" name="Text Box 5">
          <a:extLst>
            <a:ext uri="{FF2B5EF4-FFF2-40B4-BE49-F238E27FC236}">
              <a16:creationId xmlns:a16="http://schemas.microsoft.com/office/drawing/2014/main" xmlns="" id="{00000000-0008-0000-0600-00006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8" name="Text Box 14">
          <a:extLst>
            <a:ext uri="{FF2B5EF4-FFF2-40B4-BE49-F238E27FC236}">
              <a16:creationId xmlns:a16="http://schemas.microsoft.com/office/drawing/2014/main" xmlns="" id="{00000000-0008-0000-0600-00006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9" name="Text Box 15">
          <a:extLst>
            <a:ext uri="{FF2B5EF4-FFF2-40B4-BE49-F238E27FC236}">
              <a16:creationId xmlns:a16="http://schemas.microsoft.com/office/drawing/2014/main" xmlns="" id="{00000000-0008-0000-0600-00006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0" name="Text Box 4">
          <a:extLst>
            <a:ext uri="{FF2B5EF4-FFF2-40B4-BE49-F238E27FC236}">
              <a16:creationId xmlns:a16="http://schemas.microsoft.com/office/drawing/2014/main" xmlns="" id="{00000000-0008-0000-0600-00006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1" name="Text Box 5">
          <a:extLst>
            <a:ext uri="{FF2B5EF4-FFF2-40B4-BE49-F238E27FC236}">
              <a16:creationId xmlns:a16="http://schemas.microsoft.com/office/drawing/2014/main" xmlns="" id="{00000000-0008-0000-0600-00006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2" name="Text Box 14">
          <a:extLst>
            <a:ext uri="{FF2B5EF4-FFF2-40B4-BE49-F238E27FC236}">
              <a16:creationId xmlns:a16="http://schemas.microsoft.com/office/drawing/2014/main" xmlns="" id="{00000000-0008-0000-0600-00007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3" name="Text Box 15">
          <a:extLst>
            <a:ext uri="{FF2B5EF4-FFF2-40B4-BE49-F238E27FC236}">
              <a16:creationId xmlns:a16="http://schemas.microsoft.com/office/drawing/2014/main" xmlns="" id="{00000000-0008-0000-0600-00007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4" name="Text Box 4">
          <a:extLst>
            <a:ext uri="{FF2B5EF4-FFF2-40B4-BE49-F238E27FC236}">
              <a16:creationId xmlns:a16="http://schemas.microsoft.com/office/drawing/2014/main" xmlns="" id="{00000000-0008-0000-0600-00007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5" name="Text Box 5">
          <a:extLst>
            <a:ext uri="{FF2B5EF4-FFF2-40B4-BE49-F238E27FC236}">
              <a16:creationId xmlns:a16="http://schemas.microsoft.com/office/drawing/2014/main" xmlns="" id="{00000000-0008-0000-0600-00007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6" name="Text Box 14">
          <a:extLst>
            <a:ext uri="{FF2B5EF4-FFF2-40B4-BE49-F238E27FC236}">
              <a16:creationId xmlns:a16="http://schemas.microsoft.com/office/drawing/2014/main" xmlns="" id="{00000000-0008-0000-0600-00007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7" name="Text Box 15">
          <a:extLst>
            <a:ext uri="{FF2B5EF4-FFF2-40B4-BE49-F238E27FC236}">
              <a16:creationId xmlns:a16="http://schemas.microsoft.com/office/drawing/2014/main" xmlns="" id="{00000000-0008-0000-0600-00007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" name="Text Box 4">
          <a:extLst>
            <a:ext uri="{FF2B5EF4-FFF2-40B4-BE49-F238E27FC236}">
              <a16:creationId xmlns:a16="http://schemas.microsoft.com/office/drawing/2014/main" xmlns="" id="{00000000-0008-0000-0600-00007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" name="Text Box 5">
          <a:extLst>
            <a:ext uri="{FF2B5EF4-FFF2-40B4-BE49-F238E27FC236}">
              <a16:creationId xmlns:a16="http://schemas.microsoft.com/office/drawing/2014/main" xmlns="" id="{00000000-0008-0000-0600-00007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" name="Text Box 14">
          <a:extLst>
            <a:ext uri="{FF2B5EF4-FFF2-40B4-BE49-F238E27FC236}">
              <a16:creationId xmlns:a16="http://schemas.microsoft.com/office/drawing/2014/main" xmlns="" id="{00000000-0008-0000-0600-00007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" name="Text Box 15">
          <a:extLst>
            <a:ext uri="{FF2B5EF4-FFF2-40B4-BE49-F238E27FC236}">
              <a16:creationId xmlns:a16="http://schemas.microsoft.com/office/drawing/2014/main" xmlns="" id="{00000000-0008-0000-0600-00007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" name="Text Box 4">
          <a:extLst>
            <a:ext uri="{FF2B5EF4-FFF2-40B4-BE49-F238E27FC236}">
              <a16:creationId xmlns:a16="http://schemas.microsoft.com/office/drawing/2014/main" xmlns="" id="{00000000-0008-0000-0600-00007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" name="Text Box 5">
          <a:extLst>
            <a:ext uri="{FF2B5EF4-FFF2-40B4-BE49-F238E27FC236}">
              <a16:creationId xmlns:a16="http://schemas.microsoft.com/office/drawing/2014/main" xmlns="" id="{00000000-0008-0000-0600-00007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" name="Text Box 14">
          <a:extLst>
            <a:ext uri="{FF2B5EF4-FFF2-40B4-BE49-F238E27FC236}">
              <a16:creationId xmlns:a16="http://schemas.microsoft.com/office/drawing/2014/main" xmlns="" id="{00000000-0008-0000-0600-00007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" name="Text Box 15">
          <a:extLst>
            <a:ext uri="{FF2B5EF4-FFF2-40B4-BE49-F238E27FC236}">
              <a16:creationId xmlns:a16="http://schemas.microsoft.com/office/drawing/2014/main" xmlns="" id="{00000000-0008-0000-0600-00007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" name="Text Box 4">
          <a:extLst>
            <a:ext uri="{FF2B5EF4-FFF2-40B4-BE49-F238E27FC236}">
              <a16:creationId xmlns:a16="http://schemas.microsoft.com/office/drawing/2014/main" xmlns="" id="{00000000-0008-0000-0600-00007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" name="Text Box 5">
          <a:extLst>
            <a:ext uri="{FF2B5EF4-FFF2-40B4-BE49-F238E27FC236}">
              <a16:creationId xmlns:a16="http://schemas.microsoft.com/office/drawing/2014/main" xmlns="" id="{00000000-0008-0000-0600-00007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" name="Text Box 14">
          <a:extLst>
            <a:ext uri="{FF2B5EF4-FFF2-40B4-BE49-F238E27FC236}">
              <a16:creationId xmlns:a16="http://schemas.microsoft.com/office/drawing/2014/main" xmlns="" id="{00000000-0008-0000-0600-00008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" name="Text Box 15">
          <a:extLst>
            <a:ext uri="{FF2B5EF4-FFF2-40B4-BE49-F238E27FC236}">
              <a16:creationId xmlns:a16="http://schemas.microsoft.com/office/drawing/2014/main" xmlns="" id="{00000000-0008-0000-0600-00008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0" name="Text Box 4">
          <a:extLst>
            <a:ext uri="{FF2B5EF4-FFF2-40B4-BE49-F238E27FC236}">
              <a16:creationId xmlns:a16="http://schemas.microsoft.com/office/drawing/2014/main" xmlns="" id="{00000000-0008-0000-0600-00008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1" name="Text Box 5">
          <a:extLst>
            <a:ext uri="{FF2B5EF4-FFF2-40B4-BE49-F238E27FC236}">
              <a16:creationId xmlns:a16="http://schemas.microsoft.com/office/drawing/2014/main" xmlns="" id="{00000000-0008-0000-0600-00008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2" name="Text Box 14">
          <a:extLst>
            <a:ext uri="{FF2B5EF4-FFF2-40B4-BE49-F238E27FC236}">
              <a16:creationId xmlns:a16="http://schemas.microsoft.com/office/drawing/2014/main" xmlns="" id="{00000000-0008-0000-0600-00008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3" name="Text Box 15">
          <a:extLst>
            <a:ext uri="{FF2B5EF4-FFF2-40B4-BE49-F238E27FC236}">
              <a16:creationId xmlns:a16="http://schemas.microsoft.com/office/drawing/2014/main" xmlns="" id="{00000000-0008-0000-0600-00008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4" name="Text Box 4">
          <a:extLst>
            <a:ext uri="{FF2B5EF4-FFF2-40B4-BE49-F238E27FC236}">
              <a16:creationId xmlns:a16="http://schemas.microsoft.com/office/drawing/2014/main" xmlns="" id="{00000000-0008-0000-0600-00008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5" name="Text Box 5">
          <a:extLst>
            <a:ext uri="{FF2B5EF4-FFF2-40B4-BE49-F238E27FC236}">
              <a16:creationId xmlns:a16="http://schemas.microsoft.com/office/drawing/2014/main" xmlns="" id="{00000000-0008-0000-0600-00008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6" name="Text Box 14">
          <a:extLst>
            <a:ext uri="{FF2B5EF4-FFF2-40B4-BE49-F238E27FC236}">
              <a16:creationId xmlns:a16="http://schemas.microsoft.com/office/drawing/2014/main" xmlns="" id="{00000000-0008-0000-0600-00008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7" name="Text Box 15">
          <a:extLst>
            <a:ext uri="{FF2B5EF4-FFF2-40B4-BE49-F238E27FC236}">
              <a16:creationId xmlns:a16="http://schemas.microsoft.com/office/drawing/2014/main" xmlns="" id="{00000000-0008-0000-0600-00008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8" name="Text Box 4">
          <a:extLst>
            <a:ext uri="{FF2B5EF4-FFF2-40B4-BE49-F238E27FC236}">
              <a16:creationId xmlns:a16="http://schemas.microsoft.com/office/drawing/2014/main" xmlns="" id="{00000000-0008-0000-0600-00008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9" name="Text Box 5">
          <a:extLst>
            <a:ext uri="{FF2B5EF4-FFF2-40B4-BE49-F238E27FC236}">
              <a16:creationId xmlns:a16="http://schemas.microsoft.com/office/drawing/2014/main" xmlns="" id="{00000000-0008-0000-0600-00008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0" name="Text Box 14">
          <a:extLst>
            <a:ext uri="{FF2B5EF4-FFF2-40B4-BE49-F238E27FC236}">
              <a16:creationId xmlns:a16="http://schemas.microsoft.com/office/drawing/2014/main" xmlns="" id="{00000000-0008-0000-0600-00008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1" name="Text Box 15">
          <a:extLst>
            <a:ext uri="{FF2B5EF4-FFF2-40B4-BE49-F238E27FC236}">
              <a16:creationId xmlns:a16="http://schemas.microsoft.com/office/drawing/2014/main" xmlns="" id="{00000000-0008-0000-0600-00008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" name="Text Box 4">
          <a:extLst>
            <a:ext uri="{FF2B5EF4-FFF2-40B4-BE49-F238E27FC236}">
              <a16:creationId xmlns:a16="http://schemas.microsoft.com/office/drawing/2014/main" xmlns="" id="{00000000-0008-0000-0600-00008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" name="Text Box 5">
          <a:extLst>
            <a:ext uri="{FF2B5EF4-FFF2-40B4-BE49-F238E27FC236}">
              <a16:creationId xmlns:a16="http://schemas.microsoft.com/office/drawing/2014/main" xmlns="" id="{00000000-0008-0000-0600-00008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" name="Text Box 14">
          <a:extLst>
            <a:ext uri="{FF2B5EF4-FFF2-40B4-BE49-F238E27FC236}">
              <a16:creationId xmlns:a16="http://schemas.microsoft.com/office/drawing/2014/main" xmlns="" id="{00000000-0008-0000-0600-00009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" name="Text Box 15">
          <a:extLst>
            <a:ext uri="{FF2B5EF4-FFF2-40B4-BE49-F238E27FC236}">
              <a16:creationId xmlns:a16="http://schemas.microsoft.com/office/drawing/2014/main" xmlns="" id="{00000000-0008-0000-0600-00009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" name="Text Box 4">
          <a:extLst>
            <a:ext uri="{FF2B5EF4-FFF2-40B4-BE49-F238E27FC236}">
              <a16:creationId xmlns:a16="http://schemas.microsoft.com/office/drawing/2014/main" xmlns="" id="{00000000-0008-0000-0600-00009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" name="Text Box 5">
          <a:extLst>
            <a:ext uri="{FF2B5EF4-FFF2-40B4-BE49-F238E27FC236}">
              <a16:creationId xmlns:a16="http://schemas.microsoft.com/office/drawing/2014/main" xmlns="" id="{00000000-0008-0000-0600-00009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" name="Text Box 14">
          <a:extLst>
            <a:ext uri="{FF2B5EF4-FFF2-40B4-BE49-F238E27FC236}">
              <a16:creationId xmlns:a16="http://schemas.microsoft.com/office/drawing/2014/main" xmlns="" id="{00000000-0008-0000-0600-00009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" name="Text Box 15">
          <a:extLst>
            <a:ext uri="{FF2B5EF4-FFF2-40B4-BE49-F238E27FC236}">
              <a16:creationId xmlns:a16="http://schemas.microsoft.com/office/drawing/2014/main" xmlns="" id="{00000000-0008-0000-0600-00009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" name="Text Box 4">
          <a:extLst>
            <a:ext uri="{FF2B5EF4-FFF2-40B4-BE49-F238E27FC236}">
              <a16:creationId xmlns:a16="http://schemas.microsoft.com/office/drawing/2014/main" xmlns="" id="{00000000-0008-0000-0600-00009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" name="Text Box 5">
          <a:extLst>
            <a:ext uri="{FF2B5EF4-FFF2-40B4-BE49-F238E27FC236}">
              <a16:creationId xmlns:a16="http://schemas.microsoft.com/office/drawing/2014/main" xmlns="" id="{00000000-0008-0000-0600-00009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" name="Text Box 14">
          <a:extLst>
            <a:ext uri="{FF2B5EF4-FFF2-40B4-BE49-F238E27FC236}">
              <a16:creationId xmlns:a16="http://schemas.microsoft.com/office/drawing/2014/main" xmlns="" id="{00000000-0008-0000-0600-00009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" name="Text Box 15">
          <a:extLst>
            <a:ext uri="{FF2B5EF4-FFF2-40B4-BE49-F238E27FC236}">
              <a16:creationId xmlns:a16="http://schemas.microsoft.com/office/drawing/2014/main" xmlns="" id="{00000000-0008-0000-0600-00009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" name="Text Box 4">
          <a:extLst>
            <a:ext uri="{FF2B5EF4-FFF2-40B4-BE49-F238E27FC236}">
              <a16:creationId xmlns:a16="http://schemas.microsoft.com/office/drawing/2014/main" xmlns="" id="{00000000-0008-0000-0600-00009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" name="Text Box 5">
          <a:extLst>
            <a:ext uri="{FF2B5EF4-FFF2-40B4-BE49-F238E27FC236}">
              <a16:creationId xmlns:a16="http://schemas.microsoft.com/office/drawing/2014/main" xmlns="" id="{00000000-0008-0000-0600-00009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" name="Text Box 14">
          <a:extLst>
            <a:ext uri="{FF2B5EF4-FFF2-40B4-BE49-F238E27FC236}">
              <a16:creationId xmlns:a16="http://schemas.microsoft.com/office/drawing/2014/main" xmlns="" id="{00000000-0008-0000-0600-00009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" name="Text Box 15">
          <a:extLst>
            <a:ext uri="{FF2B5EF4-FFF2-40B4-BE49-F238E27FC236}">
              <a16:creationId xmlns:a16="http://schemas.microsoft.com/office/drawing/2014/main" xmlns="" id="{00000000-0008-0000-0600-00009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" name="Text Box 4">
          <a:extLst>
            <a:ext uri="{FF2B5EF4-FFF2-40B4-BE49-F238E27FC236}">
              <a16:creationId xmlns:a16="http://schemas.microsoft.com/office/drawing/2014/main" xmlns="" id="{00000000-0008-0000-0600-00009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" name="Text Box 5">
          <a:extLst>
            <a:ext uri="{FF2B5EF4-FFF2-40B4-BE49-F238E27FC236}">
              <a16:creationId xmlns:a16="http://schemas.microsoft.com/office/drawing/2014/main" xmlns="" id="{00000000-0008-0000-0600-00009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" name="Text Box 14">
          <a:extLst>
            <a:ext uri="{FF2B5EF4-FFF2-40B4-BE49-F238E27FC236}">
              <a16:creationId xmlns:a16="http://schemas.microsoft.com/office/drawing/2014/main" xmlns="" id="{00000000-0008-0000-0600-0000A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" name="Text Box 15">
          <a:extLst>
            <a:ext uri="{FF2B5EF4-FFF2-40B4-BE49-F238E27FC236}">
              <a16:creationId xmlns:a16="http://schemas.microsoft.com/office/drawing/2014/main" xmlns="" id="{00000000-0008-0000-0600-0000A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" name="Text Box 4">
          <a:extLst>
            <a:ext uri="{FF2B5EF4-FFF2-40B4-BE49-F238E27FC236}">
              <a16:creationId xmlns:a16="http://schemas.microsoft.com/office/drawing/2014/main" xmlns="" id="{00000000-0008-0000-0600-0000A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" name="Text Box 5">
          <a:extLst>
            <a:ext uri="{FF2B5EF4-FFF2-40B4-BE49-F238E27FC236}">
              <a16:creationId xmlns:a16="http://schemas.microsoft.com/office/drawing/2014/main" xmlns="" id="{00000000-0008-0000-0600-0000A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" name="Text Box 14">
          <a:extLst>
            <a:ext uri="{FF2B5EF4-FFF2-40B4-BE49-F238E27FC236}">
              <a16:creationId xmlns:a16="http://schemas.microsoft.com/office/drawing/2014/main" xmlns="" id="{00000000-0008-0000-0600-0000A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" name="Text Box 15">
          <a:extLst>
            <a:ext uri="{FF2B5EF4-FFF2-40B4-BE49-F238E27FC236}">
              <a16:creationId xmlns:a16="http://schemas.microsoft.com/office/drawing/2014/main" xmlns="" id="{00000000-0008-0000-0600-0000A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" name="Text Box 4">
          <a:extLst>
            <a:ext uri="{FF2B5EF4-FFF2-40B4-BE49-F238E27FC236}">
              <a16:creationId xmlns:a16="http://schemas.microsoft.com/office/drawing/2014/main" xmlns="" id="{00000000-0008-0000-0600-0000A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" name="Text Box 5">
          <a:extLst>
            <a:ext uri="{FF2B5EF4-FFF2-40B4-BE49-F238E27FC236}">
              <a16:creationId xmlns:a16="http://schemas.microsoft.com/office/drawing/2014/main" xmlns="" id="{00000000-0008-0000-0600-0000A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" name="Text Box 14">
          <a:extLst>
            <a:ext uri="{FF2B5EF4-FFF2-40B4-BE49-F238E27FC236}">
              <a16:creationId xmlns:a16="http://schemas.microsoft.com/office/drawing/2014/main" xmlns="" id="{00000000-0008-0000-0600-0000A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" name="Text Box 15">
          <a:extLst>
            <a:ext uri="{FF2B5EF4-FFF2-40B4-BE49-F238E27FC236}">
              <a16:creationId xmlns:a16="http://schemas.microsoft.com/office/drawing/2014/main" xmlns="" id="{00000000-0008-0000-0600-0000A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" name="Text Box 4">
          <a:extLst>
            <a:ext uri="{FF2B5EF4-FFF2-40B4-BE49-F238E27FC236}">
              <a16:creationId xmlns:a16="http://schemas.microsoft.com/office/drawing/2014/main" xmlns="" id="{00000000-0008-0000-0600-0000A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" name="Text Box 5">
          <a:extLst>
            <a:ext uri="{FF2B5EF4-FFF2-40B4-BE49-F238E27FC236}">
              <a16:creationId xmlns:a16="http://schemas.microsoft.com/office/drawing/2014/main" xmlns="" id="{00000000-0008-0000-0600-0000A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" name="Text Box 14">
          <a:extLst>
            <a:ext uri="{FF2B5EF4-FFF2-40B4-BE49-F238E27FC236}">
              <a16:creationId xmlns:a16="http://schemas.microsoft.com/office/drawing/2014/main" xmlns="" id="{00000000-0008-0000-0600-0000A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" name="Text Box 15">
          <a:extLst>
            <a:ext uri="{FF2B5EF4-FFF2-40B4-BE49-F238E27FC236}">
              <a16:creationId xmlns:a16="http://schemas.microsoft.com/office/drawing/2014/main" xmlns="" id="{00000000-0008-0000-0600-0000A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" name="Text Box 4">
          <a:extLst>
            <a:ext uri="{FF2B5EF4-FFF2-40B4-BE49-F238E27FC236}">
              <a16:creationId xmlns:a16="http://schemas.microsoft.com/office/drawing/2014/main" xmlns="" id="{00000000-0008-0000-0600-0000A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" name="Text Box 5">
          <a:extLst>
            <a:ext uri="{FF2B5EF4-FFF2-40B4-BE49-F238E27FC236}">
              <a16:creationId xmlns:a16="http://schemas.microsoft.com/office/drawing/2014/main" xmlns="" id="{00000000-0008-0000-0600-0000A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" name="Text Box 14">
          <a:extLst>
            <a:ext uri="{FF2B5EF4-FFF2-40B4-BE49-F238E27FC236}">
              <a16:creationId xmlns:a16="http://schemas.microsoft.com/office/drawing/2014/main" xmlns="" id="{00000000-0008-0000-0600-0000B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" name="Text Box 15">
          <a:extLst>
            <a:ext uri="{FF2B5EF4-FFF2-40B4-BE49-F238E27FC236}">
              <a16:creationId xmlns:a16="http://schemas.microsoft.com/office/drawing/2014/main" xmlns="" id="{00000000-0008-0000-0600-0000B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" name="Text Box 4">
          <a:extLst>
            <a:ext uri="{FF2B5EF4-FFF2-40B4-BE49-F238E27FC236}">
              <a16:creationId xmlns:a16="http://schemas.microsoft.com/office/drawing/2014/main" xmlns="" id="{00000000-0008-0000-0600-0000B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" name="Text Box 5">
          <a:extLst>
            <a:ext uri="{FF2B5EF4-FFF2-40B4-BE49-F238E27FC236}">
              <a16:creationId xmlns:a16="http://schemas.microsoft.com/office/drawing/2014/main" xmlns="" id="{00000000-0008-0000-0600-0000B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" name="Text Box 14">
          <a:extLst>
            <a:ext uri="{FF2B5EF4-FFF2-40B4-BE49-F238E27FC236}">
              <a16:creationId xmlns:a16="http://schemas.microsoft.com/office/drawing/2014/main" xmlns="" id="{00000000-0008-0000-0600-0000B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" name="Text Box 15">
          <a:extLst>
            <a:ext uri="{FF2B5EF4-FFF2-40B4-BE49-F238E27FC236}">
              <a16:creationId xmlns:a16="http://schemas.microsoft.com/office/drawing/2014/main" xmlns="" id="{00000000-0008-0000-0600-0000B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" name="Text Box 4">
          <a:extLst>
            <a:ext uri="{FF2B5EF4-FFF2-40B4-BE49-F238E27FC236}">
              <a16:creationId xmlns:a16="http://schemas.microsoft.com/office/drawing/2014/main" xmlns="" id="{00000000-0008-0000-0600-0000B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" name="Text Box 5">
          <a:extLst>
            <a:ext uri="{FF2B5EF4-FFF2-40B4-BE49-F238E27FC236}">
              <a16:creationId xmlns:a16="http://schemas.microsoft.com/office/drawing/2014/main" xmlns="" id="{00000000-0008-0000-0600-0000B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" name="Text Box 14">
          <a:extLst>
            <a:ext uri="{FF2B5EF4-FFF2-40B4-BE49-F238E27FC236}">
              <a16:creationId xmlns:a16="http://schemas.microsoft.com/office/drawing/2014/main" xmlns="" id="{00000000-0008-0000-0600-0000B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" name="Text Box 15">
          <a:extLst>
            <a:ext uri="{FF2B5EF4-FFF2-40B4-BE49-F238E27FC236}">
              <a16:creationId xmlns:a16="http://schemas.microsoft.com/office/drawing/2014/main" xmlns="" id="{00000000-0008-0000-0600-0000B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" name="Text Box 4">
          <a:extLst>
            <a:ext uri="{FF2B5EF4-FFF2-40B4-BE49-F238E27FC236}">
              <a16:creationId xmlns:a16="http://schemas.microsoft.com/office/drawing/2014/main" xmlns="" id="{00000000-0008-0000-0600-0000B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" name="Text Box 5">
          <a:extLst>
            <a:ext uri="{FF2B5EF4-FFF2-40B4-BE49-F238E27FC236}">
              <a16:creationId xmlns:a16="http://schemas.microsoft.com/office/drawing/2014/main" xmlns="" id="{00000000-0008-0000-0600-0000B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" name="Text Box 14">
          <a:extLst>
            <a:ext uri="{FF2B5EF4-FFF2-40B4-BE49-F238E27FC236}">
              <a16:creationId xmlns:a16="http://schemas.microsoft.com/office/drawing/2014/main" xmlns="" id="{00000000-0008-0000-0600-0000B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" name="Text Box 15">
          <a:extLst>
            <a:ext uri="{FF2B5EF4-FFF2-40B4-BE49-F238E27FC236}">
              <a16:creationId xmlns:a16="http://schemas.microsoft.com/office/drawing/2014/main" xmlns="" id="{00000000-0008-0000-0600-0000B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" name="Text Box 4">
          <a:extLst>
            <a:ext uri="{FF2B5EF4-FFF2-40B4-BE49-F238E27FC236}">
              <a16:creationId xmlns:a16="http://schemas.microsoft.com/office/drawing/2014/main" xmlns="" id="{00000000-0008-0000-0600-0000B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1" name="Text Box 5">
          <a:extLst>
            <a:ext uri="{FF2B5EF4-FFF2-40B4-BE49-F238E27FC236}">
              <a16:creationId xmlns:a16="http://schemas.microsoft.com/office/drawing/2014/main" xmlns="" id="{00000000-0008-0000-0600-0000B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2" name="Text Box 14">
          <a:extLst>
            <a:ext uri="{FF2B5EF4-FFF2-40B4-BE49-F238E27FC236}">
              <a16:creationId xmlns:a16="http://schemas.microsoft.com/office/drawing/2014/main" xmlns="" id="{00000000-0008-0000-0600-0000C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3" name="Text Box 15">
          <a:extLst>
            <a:ext uri="{FF2B5EF4-FFF2-40B4-BE49-F238E27FC236}">
              <a16:creationId xmlns:a16="http://schemas.microsoft.com/office/drawing/2014/main" xmlns="" id="{00000000-0008-0000-0600-0000C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4" name="Text Box 4">
          <a:extLst>
            <a:ext uri="{FF2B5EF4-FFF2-40B4-BE49-F238E27FC236}">
              <a16:creationId xmlns:a16="http://schemas.microsoft.com/office/drawing/2014/main" xmlns="" id="{00000000-0008-0000-0600-0000C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5" name="Text Box 5">
          <a:extLst>
            <a:ext uri="{FF2B5EF4-FFF2-40B4-BE49-F238E27FC236}">
              <a16:creationId xmlns:a16="http://schemas.microsoft.com/office/drawing/2014/main" xmlns="" id="{00000000-0008-0000-0600-0000C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6" name="Text Box 14">
          <a:extLst>
            <a:ext uri="{FF2B5EF4-FFF2-40B4-BE49-F238E27FC236}">
              <a16:creationId xmlns:a16="http://schemas.microsoft.com/office/drawing/2014/main" xmlns="" id="{00000000-0008-0000-0600-0000C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7" name="Text Box 15">
          <a:extLst>
            <a:ext uri="{FF2B5EF4-FFF2-40B4-BE49-F238E27FC236}">
              <a16:creationId xmlns:a16="http://schemas.microsoft.com/office/drawing/2014/main" xmlns="" id="{00000000-0008-0000-0600-0000C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8" name="Text Box 4">
          <a:extLst>
            <a:ext uri="{FF2B5EF4-FFF2-40B4-BE49-F238E27FC236}">
              <a16:creationId xmlns:a16="http://schemas.microsoft.com/office/drawing/2014/main" xmlns="" id="{00000000-0008-0000-0600-0000C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9" name="Text Box 5">
          <a:extLst>
            <a:ext uri="{FF2B5EF4-FFF2-40B4-BE49-F238E27FC236}">
              <a16:creationId xmlns:a16="http://schemas.microsoft.com/office/drawing/2014/main" xmlns="" id="{00000000-0008-0000-0600-0000C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0" name="Text Box 14">
          <a:extLst>
            <a:ext uri="{FF2B5EF4-FFF2-40B4-BE49-F238E27FC236}">
              <a16:creationId xmlns:a16="http://schemas.microsoft.com/office/drawing/2014/main" xmlns="" id="{00000000-0008-0000-0600-0000C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1" name="Text Box 15">
          <a:extLst>
            <a:ext uri="{FF2B5EF4-FFF2-40B4-BE49-F238E27FC236}">
              <a16:creationId xmlns:a16="http://schemas.microsoft.com/office/drawing/2014/main" xmlns="" id="{00000000-0008-0000-0600-0000C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2" name="Text Box 4">
          <a:extLst>
            <a:ext uri="{FF2B5EF4-FFF2-40B4-BE49-F238E27FC236}">
              <a16:creationId xmlns:a16="http://schemas.microsoft.com/office/drawing/2014/main" xmlns="" id="{00000000-0008-0000-0600-0000C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3" name="Text Box 5">
          <a:extLst>
            <a:ext uri="{FF2B5EF4-FFF2-40B4-BE49-F238E27FC236}">
              <a16:creationId xmlns:a16="http://schemas.microsoft.com/office/drawing/2014/main" xmlns="" id="{00000000-0008-0000-0600-0000C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4" name="Text Box 14">
          <a:extLst>
            <a:ext uri="{FF2B5EF4-FFF2-40B4-BE49-F238E27FC236}">
              <a16:creationId xmlns:a16="http://schemas.microsoft.com/office/drawing/2014/main" xmlns="" id="{00000000-0008-0000-0600-0000C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5" name="Text Box 15">
          <a:extLst>
            <a:ext uri="{FF2B5EF4-FFF2-40B4-BE49-F238E27FC236}">
              <a16:creationId xmlns:a16="http://schemas.microsoft.com/office/drawing/2014/main" xmlns="" id="{00000000-0008-0000-0600-0000C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6" name="Text Box 4">
          <a:extLst>
            <a:ext uri="{FF2B5EF4-FFF2-40B4-BE49-F238E27FC236}">
              <a16:creationId xmlns:a16="http://schemas.microsoft.com/office/drawing/2014/main" xmlns="" id="{00000000-0008-0000-0600-0000C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7" name="Text Box 5">
          <a:extLst>
            <a:ext uri="{FF2B5EF4-FFF2-40B4-BE49-F238E27FC236}">
              <a16:creationId xmlns:a16="http://schemas.microsoft.com/office/drawing/2014/main" xmlns="" id="{00000000-0008-0000-0600-0000C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8" name="Text Box 14">
          <a:extLst>
            <a:ext uri="{FF2B5EF4-FFF2-40B4-BE49-F238E27FC236}">
              <a16:creationId xmlns:a16="http://schemas.microsoft.com/office/drawing/2014/main" xmlns="" id="{00000000-0008-0000-0600-0000D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9" name="Text Box 15">
          <a:extLst>
            <a:ext uri="{FF2B5EF4-FFF2-40B4-BE49-F238E27FC236}">
              <a16:creationId xmlns:a16="http://schemas.microsoft.com/office/drawing/2014/main" xmlns="" id="{00000000-0008-0000-0600-0000D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0" name="Text Box 4">
          <a:extLst>
            <a:ext uri="{FF2B5EF4-FFF2-40B4-BE49-F238E27FC236}">
              <a16:creationId xmlns:a16="http://schemas.microsoft.com/office/drawing/2014/main" xmlns="" id="{00000000-0008-0000-0600-0000D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1" name="Text Box 5">
          <a:extLst>
            <a:ext uri="{FF2B5EF4-FFF2-40B4-BE49-F238E27FC236}">
              <a16:creationId xmlns:a16="http://schemas.microsoft.com/office/drawing/2014/main" xmlns="" id="{00000000-0008-0000-0600-0000D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2" name="Text Box 14">
          <a:extLst>
            <a:ext uri="{FF2B5EF4-FFF2-40B4-BE49-F238E27FC236}">
              <a16:creationId xmlns:a16="http://schemas.microsoft.com/office/drawing/2014/main" xmlns="" id="{00000000-0008-0000-0600-0000D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3" name="Text Box 15">
          <a:extLst>
            <a:ext uri="{FF2B5EF4-FFF2-40B4-BE49-F238E27FC236}">
              <a16:creationId xmlns:a16="http://schemas.microsoft.com/office/drawing/2014/main" xmlns="" id="{00000000-0008-0000-0600-0000D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4" name="Text Box 4">
          <a:extLst>
            <a:ext uri="{FF2B5EF4-FFF2-40B4-BE49-F238E27FC236}">
              <a16:creationId xmlns:a16="http://schemas.microsoft.com/office/drawing/2014/main" xmlns="" id="{00000000-0008-0000-0600-0000D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5" name="Text Box 5">
          <a:extLst>
            <a:ext uri="{FF2B5EF4-FFF2-40B4-BE49-F238E27FC236}">
              <a16:creationId xmlns:a16="http://schemas.microsoft.com/office/drawing/2014/main" xmlns="" id="{00000000-0008-0000-0600-0000D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6" name="Text Box 14">
          <a:extLst>
            <a:ext uri="{FF2B5EF4-FFF2-40B4-BE49-F238E27FC236}">
              <a16:creationId xmlns:a16="http://schemas.microsoft.com/office/drawing/2014/main" xmlns="" id="{00000000-0008-0000-0600-0000D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7" name="Text Box 15">
          <a:extLst>
            <a:ext uri="{FF2B5EF4-FFF2-40B4-BE49-F238E27FC236}">
              <a16:creationId xmlns:a16="http://schemas.microsoft.com/office/drawing/2014/main" xmlns="" id="{00000000-0008-0000-0600-0000D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8" name="Text Box 4">
          <a:extLst>
            <a:ext uri="{FF2B5EF4-FFF2-40B4-BE49-F238E27FC236}">
              <a16:creationId xmlns:a16="http://schemas.microsoft.com/office/drawing/2014/main" xmlns="" id="{00000000-0008-0000-0600-0000D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9" name="Text Box 5">
          <a:extLst>
            <a:ext uri="{FF2B5EF4-FFF2-40B4-BE49-F238E27FC236}">
              <a16:creationId xmlns:a16="http://schemas.microsoft.com/office/drawing/2014/main" xmlns="" id="{00000000-0008-0000-0600-0000D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0" name="Text Box 14">
          <a:extLst>
            <a:ext uri="{FF2B5EF4-FFF2-40B4-BE49-F238E27FC236}">
              <a16:creationId xmlns:a16="http://schemas.microsoft.com/office/drawing/2014/main" xmlns="" id="{00000000-0008-0000-0600-0000D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1" name="Text Box 15">
          <a:extLst>
            <a:ext uri="{FF2B5EF4-FFF2-40B4-BE49-F238E27FC236}">
              <a16:creationId xmlns:a16="http://schemas.microsoft.com/office/drawing/2014/main" xmlns="" id="{00000000-0008-0000-0600-0000D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2" name="Text Box 4">
          <a:extLst>
            <a:ext uri="{FF2B5EF4-FFF2-40B4-BE49-F238E27FC236}">
              <a16:creationId xmlns:a16="http://schemas.microsoft.com/office/drawing/2014/main" xmlns="" id="{00000000-0008-0000-0600-0000D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3" name="Text Box 5">
          <a:extLst>
            <a:ext uri="{FF2B5EF4-FFF2-40B4-BE49-F238E27FC236}">
              <a16:creationId xmlns:a16="http://schemas.microsoft.com/office/drawing/2014/main" xmlns="" id="{00000000-0008-0000-0600-0000D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4" name="Text Box 14">
          <a:extLst>
            <a:ext uri="{FF2B5EF4-FFF2-40B4-BE49-F238E27FC236}">
              <a16:creationId xmlns:a16="http://schemas.microsoft.com/office/drawing/2014/main" xmlns="" id="{00000000-0008-0000-0600-0000E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5" name="Text Box 15">
          <a:extLst>
            <a:ext uri="{FF2B5EF4-FFF2-40B4-BE49-F238E27FC236}">
              <a16:creationId xmlns:a16="http://schemas.microsoft.com/office/drawing/2014/main" xmlns="" id="{00000000-0008-0000-0600-0000E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6" name="Text Box 4">
          <a:extLst>
            <a:ext uri="{FF2B5EF4-FFF2-40B4-BE49-F238E27FC236}">
              <a16:creationId xmlns:a16="http://schemas.microsoft.com/office/drawing/2014/main" xmlns="" id="{00000000-0008-0000-0600-0000E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7" name="Text Box 5">
          <a:extLst>
            <a:ext uri="{FF2B5EF4-FFF2-40B4-BE49-F238E27FC236}">
              <a16:creationId xmlns:a16="http://schemas.microsoft.com/office/drawing/2014/main" xmlns="" id="{00000000-0008-0000-0600-0000E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8" name="Text Box 14">
          <a:extLst>
            <a:ext uri="{FF2B5EF4-FFF2-40B4-BE49-F238E27FC236}">
              <a16:creationId xmlns:a16="http://schemas.microsoft.com/office/drawing/2014/main" xmlns="" id="{00000000-0008-0000-0600-0000E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9" name="Text Box 15">
          <a:extLst>
            <a:ext uri="{FF2B5EF4-FFF2-40B4-BE49-F238E27FC236}">
              <a16:creationId xmlns:a16="http://schemas.microsoft.com/office/drawing/2014/main" xmlns="" id="{00000000-0008-0000-0600-0000E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0" name="Text Box 4">
          <a:extLst>
            <a:ext uri="{FF2B5EF4-FFF2-40B4-BE49-F238E27FC236}">
              <a16:creationId xmlns:a16="http://schemas.microsoft.com/office/drawing/2014/main" xmlns="" id="{00000000-0008-0000-0600-0000E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1" name="Text Box 5">
          <a:extLst>
            <a:ext uri="{FF2B5EF4-FFF2-40B4-BE49-F238E27FC236}">
              <a16:creationId xmlns:a16="http://schemas.microsoft.com/office/drawing/2014/main" xmlns="" id="{00000000-0008-0000-0600-0000E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2" name="Text Box 14">
          <a:extLst>
            <a:ext uri="{FF2B5EF4-FFF2-40B4-BE49-F238E27FC236}">
              <a16:creationId xmlns:a16="http://schemas.microsoft.com/office/drawing/2014/main" xmlns="" id="{00000000-0008-0000-0600-0000E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3" name="Text Box 15">
          <a:extLst>
            <a:ext uri="{FF2B5EF4-FFF2-40B4-BE49-F238E27FC236}">
              <a16:creationId xmlns:a16="http://schemas.microsoft.com/office/drawing/2014/main" xmlns="" id="{00000000-0008-0000-0600-0000E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4" name="Text Box 4">
          <a:extLst>
            <a:ext uri="{FF2B5EF4-FFF2-40B4-BE49-F238E27FC236}">
              <a16:creationId xmlns:a16="http://schemas.microsoft.com/office/drawing/2014/main" xmlns="" id="{00000000-0008-0000-0600-0000E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5" name="Text Box 5">
          <a:extLst>
            <a:ext uri="{FF2B5EF4-FFF2-40B4-BE49-F238E27FC236}">
              <a16:creationId xmlns:a16="http://schemas.microsoft.com/office/drawing/2014/main" xmlns="" id="{00000000-0008-0000-0600-0000E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6" name="Text Box 14">
          <a:extLst>
            <a:ext uri="{FF2B5EF4-FFF2-40B4-BE49-F238E27FC236}">
              <a16:creationId xmlns:a16="http://schemas.microsoft.com/office/drawing/2014/main" xmlns="" id="{00000000-0008-0000-0600-0000E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7" name="Text Box 15">
          <a:extLst>
            <a:ext uri="{FF2B5EF4-FFF2-40B4-BE49-F238E27FC236}">
              <a16:creationId xmlns:a16="http://schemas.microsoft.com/office/drawing/2014/main" xmlns="" id="{00000000-0008-0000-0600-0000E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8" name="Text Box 4">
          <a:extLst>
            <a:ext uri="{FF2B5EF4-FFF2-40B4-BE49-F238E27FC236}">
              <a16:creationId xmlns:a16="http://schemas.microsoft.com/office/drawing/2014/main" xmlns="" id="{00000000-0008-0000-0600-0000E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9" name="Text Box 5">
          <a:extLst>
            <a:ext uri="{FF2B5EF4-FFF2-40B4-BE49-F238E27FC236}">
              <a16:creationId xmlns:a16="http://schemas.microsoft.com/office/drawing/2014/main" xmlns="" id="{00000000-0008-0000-0600-0000E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0" name="Text Box 14">
          <a:extLst>
            <a:ext uri="{FF2B5EF4-FFF2-40B4-BE49-F238E27FC236}">
              <a16:creationId xmlns:a16="http://schemas.microsoft.com/office/drawing/2014/main" xmlns="" id="{00000000-0008-0000-0600-0000F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1" name="Text Box 15">
          <a:extLst>
            <a:ext uri="{FF2B5EF4-FFF2-40B4-BE49-F238E27FC236}">
              <a16:creationId xmlns:a16="http://schemas.microsoft.com/office/drawing/2014/main" xmlns="" id="{00000000-0008-0000-0600-0000F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2" name="Text Box 4">
          <a:extLst>
            <a:ext uri="{FF2B5EF4-FFF2-40B4-BE49-F238E27FC236}">
              <a16:creationId xmlns:a16="http://schemas.microsoft.com/office/drawing/2014/main" xmlns="" id="{00000000-0008-0000-0600-0000F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3" name="Text Box 5">
          <a:extLst>
            <a:ext uri="{FF2B5EF4-FFF2-40B4-BE49-F238E27FC236}">
              <a16:creationId xmlns:a16="http://schemas.microsoft.com/office/drawing/2014/main" xmlns="" id="{00000000-0008-0000-0600-0000F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4" name="Text Box 14">
          <a:extLst>
            <a:ext uri="{FF2B5EF4-FFF2-40B4-BE49-F238E27FC236}">
              <a16:creationId xmlns:a16="http://schemas.microsoft.com/office/drawing/2014/main" xmlns="" id="{00000000-0008-0000-0600-0000F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5" name="Text Box 15">
          <a:extLst>
            <a:ext uri="{FF2B5EF4-FFF2-40B4-BE49-F238E27FC236}">
              <a16:creationId xmlns:a16="http://schemas.microsoft.com/office/drawing/2014/main" xmlns="" id="{00000000-0008-0000-0600-0000F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6" name="Text Box 4">
          <a:extLst>
            <a:ext uri="{FF2B5EF4-FFF2-40B4-BE49-F238E27FC236}">
              <a16:creationId xmlns:a16="http://schemas.microsoft.com/office/drawing/2014/main" xmlns="" id="{00000000-0008-0000-0600-0000F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7" name="Text Box 5">
          <a:extLst>
            <a:ext uri="{FF2B5EF4-FFF2-40B4-BE49-F238E27FC236}">
              <a16:creationId xmlns:a16="http://schemas.microsoft.com/office/drawing/2014/main" xmlns="" id="{00000000-0008-0000-0600-0000F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8" name="Text Box 14">
          <a:extLst>
            <a:ext uri="{FF2B5EF4-FFF2-40B4-BE49-F238E27FC236}">
              <a16:creationId xmlns:a16="http://schemas.microsoft.com/office/drawing/2014/main" xmlns="" id="{00000000-0008-0000-0600-0000F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9" name="Text Box 15">
          <a:extLst>
            <a:ext uri="{FF2B5EF4-FFF2-40B4-BE49-F238E27FC236}">
              <a16:creationId xmlns:a16="http://schemas.microsoft.com/office/drawing/2014/main" xmlns="" id="{00000000-0008-0000-0600-0000F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0" name="Text Box 4">
          <a:extLst>
            <a:ext uri="{FF2B5EF4-FFF2-40B4-BE49-F238E27FC236}">
              <a16:creationId xmlns:a16="http://schemas.microsoft.com/office/drawing/2014/main" xmlns="" id="{00000000-0008-0000-0600-0000F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1" name="Text Box 5">
          <a:extLst>
            <a:ext uri="{FF2B5EF4-FFF2-40B4-BE49-F238E27FC236}">
              <a16:creationId xmlns:a16="http://schemas.microsoft.com/office/drawing/2014/main" xmlns="" id="{00000000-0008-0000-0600-0000F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2" name="Text Box 14">
          <a:extLst>
            <a:ext uri="{FF2B5EF4-FFF2-40B4-BE49-F238E27FC236}">
              <a16:creationId xmlns:a16="http://schemas.microsoft.com/office/drawing/2014/main" xmlns="" id="{00000000-0008-0000-0600-0000F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3" name="Text Box 15">
          <a:extLst>
            <a:ext uri="{FF2B5EF4-FFF2-40B4-BE49-F238E27FC236}">
              <a16:creationId xmlns:a16="http://schemas.microsoft.com/office/drawing/2014/main" xmlns="" id="{00000000-0008-0000-0600-0000F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4" name="Text Box 4">
          <a:extLst>
            <a:ext uri="{FF2B5EF4-FFF2-40B4-BE49-F238E27FC236}">
              <a16:creationId xmlns:a16="http://schemas.microsoft.com/office/drawing/2014/main" xmlns="" id="{00000000-0008-0000-0600-0000F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5" name="Text Box 5">
          <a:extLst>
            <a:ext uri="{FF2B5EF4-FFF2-40B4-BE49-F238E27FC236}">
              <a16:creationId xmlns:a16="http://schemas.microsoft.com/office/drawing/2014/main" xmlns="" id="{00000000-0008-0000-0600-0000F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6" name="Text Box 14">
          <a:extLst>
            <a:ext uri="{FF2B5EF4-FFF2-40B4-BE49-F238E27FC236}">
              <a16:creationId xmlns:a16="http://schemas.microsoft.com/office/drawing/2014/main" xmlns="" id="{00000000-0008-0000-0600-000000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7" name="Text Box 15">
          <a:extLst>
            <a:ext uri="{FF2B5EF4-FFF2-40B4-BE49-F238E27FC236}">
              <a16:creationId xmlns:a16="http://schemas.microsoft.com/office/drawing/2014/main" xmlns="" id="{00000000-0008-0000-0600-000001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8" name="Text Box 4">
          <a:extLst>
            <a:ext uri="{FF2B5EF4-FFF2-40B4-BE49-F238E27FC236}">
              <a16:creationId xmlns:a16="http://schemas.microsoft.com/office/drawing/2014/main" xmlns="" id="{00000000-0008-0000-0600-00000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9" name="Text Box 5">
          <a:extLst>
            <a:ext uri="{FF2B5EF4-FFF2-40B4-BE49-F238E27FC236}">
              <a16:creationId xmlns:a16="http://schemas.microsoft.com/office/drawing/2014/main" xmlns="" id="{00000000-0008-0000-0600-00000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0" name="Text Box 14">
          <a:extLst>
            <a:ext uri="{FF2B5EF4-FFF2-40B4-BE49-F238E27FC236}">
              <a16:creationId xmlns:a16="http://schemas.microsoft.com/office/drawing/2014/main" xmlns="" id="{00000000-0008-0000-0600-00000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1" name="Text Box 15">
          <a:extLst>
            <a:ext uri="{FF2B5EF4-FFF2-40B4-BE49-F238E27FC236}">
              <a16:creationId xmlns:a16="http://schemas.microsoft.com/office/drawing/2014/main" xmlns="" id="{00000000-0008-0000-0600-00000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2" name="Text Box 4">
          <a:extLst>
            <a:ext uri="{FF2B5EF4-FFF2-40B4-BE49-F238E27FC236}">
              <a16:creationId xmlns:a16="http://schemas.microsoft.com/office/drawing/2014/main" xmlns="" id="{00000000-0008-0000-0600-00000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3" name="Text Box 5">
          <a:extLst>
            <a:ext uri="{FF2B5EF4-FFF2-40B4-BE49-F238E27FC236}">
              <a16:creationId xmlns:a16="http://schemas.microsoft.com/office/drawing/2014/main" xmlns="" id="{00000000-0008-0000-0600-00000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4" name="Text Box 14">
          <a:extLst>
            <a:ext uri="{FF2B5EF4-FFF2-40B4-BE49-F238E27FC236}">
              <a16:creationId xmlns:a16="http://schemas.microsoft.com/office/drawing/2014/main" xmlns="" id="{00000000-0008-0000-0600-00000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5" name="Text Box 15">
          <a:extLst>
            <a:ext uri="{FF2B5EF4-FFF2-40B4-BE49-F238E27FC236}">
              <a16:creationId xmlns:a16="http://schemas.microsoft.com/office/drawing/2014/main" xmlns="" id="{00000000-0008-0000-0600-00000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6" name="Text Box 4">
          <a:extLst>
            <a:ext uri="{FF2B5EF4-FFF2-40B4-BE49-F238E27FC236}">
              <a16:creationId xmlns:a16="http://schemas.microsoft.com/office/drawing/2014/main" xmlns="" id="{00000000-0008-0000-0600-00000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7" name="Text Box 5">
          <a:extLst>
            <a:ext uri="{FF2B5EF4-FFF2-40B4-BE49-F238E27FC236}">
              <a16:creationId xmlns:a16="http://schemas.microsoft.com/office/drawing/2014/main" xmlns="" id="{00000000-0008-0000-0600-00000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8" name="Text Box 14">
          <a:extLst>
            <a:ext uri="{FF2B5EF4-FFF2-40B4-BE49-F238E27FC236}">
              <a16:creationId xmlns:a16="http://schemas.microsoft.com/office/drawing/2014/main" xmlns="" id="{00000000-0008-0000-0600-00000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9" name="Text Box 15">
          <a:extLst>
            <a:ext uri="{FF2B5EF4-FFF2-40B4-BE49-F238E27FC236}">
              <a16:creationId xmlns:a16="http://schemas.microsoft.com/office/drawing/2014/main" xmlns="" id="{00000000-0008-0000-0600-00000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0" name="Text Box 4">
          <a:extLst>
            <a:ext uri="{FF2B5EF4-FFF2-40B4-BE49-F238E27FC236}">
              <a16:creationId xmlns:a16="http://schemas.microsoft.com/office/drawing/2014/main" xmlns="" id="{00000000-0008-0000-0600-00000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1" name="Text Box 5">
          <a:extLst>
            <a:ext uri="{FF2B5EF4-FFF2-40B4-BE49-F238E27FC236}">
              <a16:creationId xmlns:a16="http://schemas.microsoft.com/office/drawing/2014/main" xmlns="" id="{00000000-0008-0000-0600-00000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2" name="Text Box 14">
          <a:extLst>
            <a:ext uri="{FF2B5EF4-FFF2-40B4-BE49-F238E27FC236}">
              <a16:creationId xmlns:a16="http://schemas.microsoft.com/office/drawing/2014/main" xmlns="" id="{00000000-0008-0000-0600-00001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3" name="Text Box 15">
          <a:extLst>
            <a:ext uri="{FF2B5EF4-FFF2-40B4-BE49-F238E27FC236}">
              <a16:creationId xmlns:a16="http://schemas.microsoft.com/office/drawing/2014/main" xmlns="" id="{00000000-0008-0000-0600-00001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4" name="Text Box 4">
          <a:extLst>
            <a:ext uri="{FF2B5EF4-FFF2-40B4-BE49-F238E27FC236}">
              <a16:creationId xmlns:a16="http://schemas.microsoft.com/office/drawing/2014/main" xmlns="" id="{00000000-0008-0000-0600-00001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5" name="Text Box 5">
          <a:extLst>
            <a:ext uri="{FF2B5EF4-FFF2-40B4-BE49-F238E27FC236}">
              <a16:creationId xmlns:a16="http://schemas.microsoft.com/office/drawing/2014/main" xmlns="" id="{00000000-0008-0000-0600-00001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6" name="Text Box 14">
          <a:extLst>
            <a:ext uri="{FF2B5EF4-FFF2-40B4-BE49-F238E27FC236}">
              <a16:creationId xmlns:a16="http://schemas.microsoft.com/office/drawing/2014/main" xmlns="" id="{00000000-0008-0000-0600-00001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7" name="Text Box 15">
          <a:extLst>
            <a:ext uri="{FF2B5EF4-FFF2-40B4-BE49-F238E27FC236}">
              <a16:creationId xmlns:a16="http://schemas.microsoft.com/office/drawing/2014/main" xmlns="" id="{00000000-0008-0000-0600-00001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8" name="Text Box 4">
          <a:extLst>
            <a:ext uri="{FF2B5EF4-FFF2-40B4-BE49-F238E27FC236}">
              <a16:creationId xmlns:a16="http://schemas.microsoft.com/office/drawing/2014/main" xmlns="" id="{00000000-0008-0000-0600-00001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9" name="Text Box 5">
          <a:extLst>
            <a:ext uri="{FF2B5EF4-FFF2-40B4-BE49-F238E27FC236}">
              <a16:creationId xmlns:a16="http://schemas.microsoft.com/office/drawing/2014/main" xmlns="" id="{00000000-0008-0000-0600-00001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0" name="Text Box 14">
          <a:extLst>
            <a:ext uri="{FF2B5EF4-FFF2-40B4-BE49-F238E27FC236}">
              <a16:creationId xmlns:a16="http://schemas.microsoft.com/office/drawing/2014/main" xmlns="" id="{00000000-0008-0000-0600-00001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1" name="Text Box 15">
          <a:extLst>
            <a:ext uri="{FF2B5EF4-FFF2-40B4-BE49-F238E27FC236}">
              <a16:creationId xmlns:a16="http://schemas.microsoft.com/office/drawing/2014/main" xmlns="" id="{00000000-0008-0000-0600-00001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2" name="Text Box 4">
          <a:extLst>
            <a:ext uri="{FF2B5EF4-FFF2-40B4-BE49-F238E27FC236}">
              <a16:creationId xmlns:a16="http://schemas.microsoft.com/office/drawing/2014/main" xmlns="" id="{00000000-0008-0000-0600-00001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3" name="Text Box 5">
          <a:extLst>
            <a:ext uri="{FF2B5EF4-FFF2-40B4-BE49-F238E27FC236}">
              <a16:creationId xmlns:a16="http://schemas.microsoft.com/office/drawing/2014/main" xmlns="" id="{00000000-0008-0000-0600-00001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4" name="Text Box 14">
          <a:extLst>
            <a:ext uri="{FF2B5EF4-FFF2-40B4-BE49-F238E27FC236}">
              <a16:creationId xmlns:a16="http://schemas.microsoft.com/office/drawing/2014/main" xmlns="" id="{00000000-0008-0000-0600-00001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5" name="Text Box 15">
          <a:extLst>
            <a:ext uri="{FF2B5EF4-FFF2-40B4-BE49-F238E27FC236}">
              <a16:creationId xmlns:a16="http://schemas.microsoft.com/office/drawing/2014/main" xmlns="" id="{00000000-0008-0000-0600-00001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6" name="Text Box 4">
          <a:extLst>
            <a:ext uri="{FF2B5EF4-FFF2-40B4-BE49-F238E27FC236}">
              <a16:creationId xmlns:a16="http://schemas.microsoft.com/office/drawing/2014/main" xmlns="" id="{00000000-0008-0000-0600-00001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7" name="Text Box 5">
          <a:extLst>
            <a:ext uri="{FF2B5EF4-FFF2-40B4-BE49-F238E27FC236}">
              <a16:creationId xmlns:a16="http://schemas.microsoft.com/office/drawing/2014/main" xmlns="" id="{00000000-0008-0000-0600-00001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8" name="Text Box 14">
          <a:extLst>
            <a:ext uri="{FF2B5EF4-FFF2-40B4-BE49-F238E27FC236}">
              <a16:creationId xmlns:a16="http://schemas.microsoft.com/office/drawing/2014/main" xmlns="" id="{00000000-0008-0000-0600-00002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9" name="Text Box 15">
          <a:extLst>
            <a:ext uri="{FF2B5EF4-FFF2-40B4-BE49-F238E27FC236}">
              <a16:creationId xmlns:a16="http://schemas.microsoft.com/office/drawing/2014/main" xmlns="" id="{00000000-0008-0000-0600-00002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0" name="Text Box 4">
          <a:extLst>
            <a:ext uri="{FF2B5EF4-FFF2-40B4-BE49-F238E27FC236}">
              <a16:creationId xmlns:a16="http://schemas.microsoft.com/office/drawing/2014/main" xmlns="" id="{00000000-0008-0000-0600-00002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1" name="Text Box 5">
          <a:extLst>
            <a:ext uri="{FF2B5EF4-FFF2-40B4-BE49-F238E27FC236}">
              <a16:creationId xmlns:a16="http://schemas.microsoft.com/office/drawing/2014/main" xmlns="" id="{00000000-0008-0000-0600-00002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2" name="Text Box 14">
          <a:extLst>
            <a:ext uri="{FF2B5EF4-FFF2-40B4-BE49-F238E27FC236}">
              <a16:creationId xmlns:a16="http://schemas.microsoft.com/office/drawing/2014/main" xmlns="" id="{00000000-0008-0000-0600-00002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3" name="Text Box 15">
          <a:extLst>
            <a:ext uri="{FF2B5EF4-FFF2-40B4-BE49-F238E27FC236}">
              <a16:creationId xmlns:a16="http://schemas.microsoft.com/office/drawing/2014/main" xmlns="" id="{00000000-0008-0000-0600-00002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4" name="Text Box 4">
          <a:extLst>
            <a:ext uri="{FF2B5EF4-FFF2-40B4-BE49-F238E27FC236}">
              <a16:creationId xmlns:a16="http://schemas.microsoft.com/office/drawing/2014/main" xmlns="" id="{00000000-0008-0000-0600-00002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5" name="Text Box 5">
          <a:extLst>
            <a:ext uri="{FF2B5EF4-FFF2-40B4-BE49-F238E27FC236}">
              <a16:creationId xmlns:a16="http://schemas.microsoft.com/office/drawing/2014/main" xmlns="" id="{00000000-0008-0000-0600-00002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6" name="Text Box 14">
          <a:extLst>
            <a:ext uri="{FF2B5EF4-FFF2-40B4-BE49-F238E27FC236}">
              <a16:creationId xmlns:a16="http://schemas.microsoft.com/office/drawing/2014/main" xmlns="" id="{00000000-0008-0000-0600-00002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7" name="Text Box 15">
          <a:extLst>
            <a:ext uri="{FF2B5EF4-FFF2-40B4-BE49-F238E27FC236}">
              <a16:creationId xmlns:a16="http://schemas.microsoft.com/office/drawing/2014/main" xmlns="" id="{00000000-0008-0000-0600-00002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8" name="Text Box 4">
          <a:extLst>
            <a:ext uri="{FF2B5EF4-FFF2-40B4-BE49-F238E27FC236}">
              <a16:creationId xmlns:a16="http://schemas.microsoft.com/office/drawing/2014/main" xmlns="" id="{00000000-0008-0000-0600-00002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9" name="Text Box 5">
          <a:extLst>
            <a:ext uri="{FF2B5EF4-FFF2-40B4-BE49-F238E27FC236}">
              <a16:creationId xmlns:a16="http://schemas.microsoft.com/office/drawing/2014/main" xmlns="" id="{00000000-0008-0000-0600-00002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0" name="Text Box 14">
          <a:extLst>
            <a:ext uri="{FF2B5EF4-FFF2-40B4-BE49-F238E27FC236}">
              <a16:creationId xmlns:a16="http://schemas.microsoft.com/office/drawing/2014/main" xmlns="" id="{00000000-0008-0000-0600-00002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1" name="Text Box 15">
          <a:extLst>
            <a:ext uri="{FF2B5EF4-FFF2-40B4-BE49-F238E27FC236}">
              <a16:creationId xmlns:a16="http://schemas.microsoft.com/office/drawing/2014/main" xmlns="" id="{00000000-0008-0000-0600-00002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2" name="Text Box 4">
          <a:extLst>
            <a:ext uri="{FF2B5EF4-FFF2-40B4-BE49-F238E27FC236}">
              <a16:creationId xmlns:a16="http://schemas.microsoft.com/office/drawing/2014/main" xmlns="" id="{00000000-0008-0000-0600-00002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3" name="Text Box 5">
          <a:extLst>
            <a:ext uri="{FF2B5EF4-FFF2-40B4-BE49-F238E27FC236}">
              <a16:creationId xmlns:a16="http://schemas.microsoft.com/office/drawing/2014/main" xmlns="" id="{00000000-0008-0000-0600-00002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4" name="Text Box 14">
          <a:extLst>
            <a:ext uri="{FF2B5EF4-FFF2-40B4-BE49-F238E27FC236}">
              <a16:creationId xmlns:a16="http://schemas.microsoft.com/office/drawing/2014/main" xmlns="" id="{00000000-0008-0000-0600-00003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5" name="Text Box 15">
          <a:extLst>
            <a:ext uri="{FF2B5EF4-FFF2-40B4-BE49-F238E27FC236}">
              <a16:creationId xmlns:a16="http://schemas.microsoft.com/office/drawing/2014/main" xmlns="" id="{00000000-0008-0000-0600-00003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4" name="Text Box 4">
          <a:extLst>
            <a:ext uri="{FF2B5EF4-FFF2-40B4-BE49-F238E27FC236}">
              <a16:creationId xmlns:a16="http://schemas.microsoft.com/office/drawing/2014/main" xmlns="" id="{00000000-0008-0000-0600-0000B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5" name="Text Box 5">
          <a:extLst>
            <a:ext uri="{FF2B5EF4-FFF2-40B4-BE49-F238E27FC236}">
              <a16:creationId xmlns:a16="http://schemas.microsoft.com/office/drawing/2014/main" xmlns="" id="{00000000-0008-0000-0600-0000B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6" name="Text Box 14">
          <a:extLst>
            <a:ext uri="{FF2B5EF4-FFF2-40B4-BE49-F238E27FC236}">
              <a16:creationId xmlns:a16="http://schemas.microsoft.com/office/drawing/2014/main" xmlns="" id="{00000000-0008-0000-0600-0000B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7" name="Text Box 15">
          <a:extLst>
            <a:ext uri="{FF2B5EF4-FFF2-40B4-BE49-F238E27FC236}">
              <a16:creationId xmlns:a16="http://schemas.microsoft.com/office/drawing/2014/main" xmlns="" id="{00000000-0008-0000-0600-0000B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8" name="Text Box 4">
          <a:extLst>
            <a:ext uri="{FF2B5EF4-FFF2-40B4-BE49-F238E27FC236}">
              <a16:creationId xmlns:a16="http://schemas.microsoft.com/office/drawing/2014/main" xmlns="" id="{00000000-0008-0000-0600-0000B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9" name="Text Box 5">
          <a:extLst>
            <a:ext uri="{FF2B5EF4-FFF2-40B4-BE49-F238E27FC236}">
              <a16:creationId xmlns:a16="http://schemas.microsoft.com/office/drawing/2014/main" xmlns="" id="{00000000-0008-0000-0600-0000B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0" name="Text Box 14">
          <a:extLst>
            <a:ext uri="{FF2B5EF4-FFF2-40B4-BE49-F238E27FC236}">
              <a16:creationId xmlns:a16="http://schemas.microsoft.com/office/drawing/2014/main" xmlns="" id="{00000000-0008-0000-0600-0000B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1" name="Text Box 15">
          <a:extLst>
            <a:ext uri="{FF2B5EF4-FFF2-40B4-BE49-F238E27FC236}">
              <a16:creationId xmlns:a16="http://schemas.microsoft.com/office/drawing/2014/main" xmlns="" id="{00000000-0008-0000-0600-0000B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2" name="Text Box 4">
          <a:extLst>
            <a:ext uri="{FF2B5EF4-FFF2-40B4-BE49-F238E27FC236}">
              <a16:creationId xmlns:a16="http://schemas.microsoft.com/office/drawing/2014/main" xmlns="" id="{00000000-0008-0000-0600-0000B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3" name="Text Box 5">
          <a:extLst>
            <a:ext uri="{FF2B5EF4-FFF2-40B4-BE49-F238E27FC236}">
              <a16:creationId xmlns:a16="http://schemas.microsoft.com/office/drawing/2014/main" xmlns="" id="{00000000-0008-0000-0600-0000B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4" name="Text Box 14">
          <a:extLst>
            <a:ext uri="{FF2B5EF4-FFF2-40B4-BE49-F238E27FC236}">
              <a16:creationId xmlns:a16="http://schemas.microsoft.com/office/drawing/2014/main" xmlns="" id="{00000000-0008-0000-0600-0000B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5" name="Text Box 15">
          <a:extLst>
            <a:ext uri="{FF2B5EF4-FFF2-40B4-BE49-F238E27FC236}">
              <a16:creationId xmlns:a16="http://schemas.microsoft.com/office/drawing/2014/main" xmlns="" id="{00000000-0008-0000-0600-0000B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6" name="Text Box 4">
          <a:extLst>
            <a:ext uri="{FF2B5EF4-FFF2-40B4-BE49-F238E27FC236}">
              <a16:creationId xmlns:a16="http://schemas.microsoft.com/office/drawing/2014/main" xmlns="" id="{00000000-0008-0000-0600-0000B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7" name="Text Box 5">
          <a:extLst>
            <a:ext uri="{FF2B5EF4-FFF2-40B4-BE49-F238E27FC236}">
              <a16:creationId xmlns:a16="http://schemas.microsoft.com/office/drawing/2014/main" xmlns="" id="{00000000-0008-0000-0600-0000B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8" name="Text Box 14">
          <a:extLst>
            <a:ext uri="{FF2B5EF4-FFF2-40B4-BE49-F238E27FC236}">
              <a16:creationId xmlns:a16="http://schemas.microsoft.com/office/drawing/2014/main" xmlns="" id="{00000000-0008-0000-0600-0000C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9" name="Text Box 15">
          <a:extLst>
            <a:ext uri="{FF2B5EF4-FFF2-40B4-BE49-F238E27FC236}">
              <a16:creationId xmlns:a16="http://schemas.microsoft.com/office/drawing/2014/main" xmlns="" id="{00000000-0008-0000-0600-0000C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0" name="Text Box 4">
          <a:extLst>
            <a:ext uri="{FF2B5EF4-FFF2-40B4-BE49-F238E27FC236}">
              <a16:creationId xmlns:a16="http://schemas.microsoft.com/office/drawing/2014/main" xmlns="" id="{00000000-0008-0000-0600-0000C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1" name="Text Box 5">
          <a:extLst>
            <a:ext uri="{FF2B5EF4-FFF2-40B4-BE49-F238E27FC236}">
              <a16:creationId xmlns:a16="http://schemas.microsoft.com/office/drawing/2014/main" xmlns="" id="{00000000-0008-0000-0600-0000C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2" name="Text Box 14">
          <a:extLst>
            <a:ext uri="{FF2B5EF4-FFF2-40B4-BE49-F238E27FC236}">
              <a16:creationId xmlns:a16="http://schemas.microsoft.com/office/drawing/2014/main" xmlns="" id="{00000000-0008-0000-0600-0000C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3" name="Text Box 15">
          <a:extLst>
            <a:ext uri="{FF2B5EF4-FFF2-40B4-BE49-F238E27FC236}">
              <a16:creationId xmlns:a16="http://schemas.microsoft.com/office/drawing/2014/main" xmlns="" id="{00000000-0008-0000-0600-0000C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4" name="Text Box 4">
          <a:extLst>
            <a:ext uri="{FF2B5EF4-FFF2-40B4-BE49-F238E27FC236}">
              <a16:creationId xmlns:a16="http://schemas.microsoft.com/office/drawing/2014/main" xmlns="" id="{00000000-0008-0000-0600-0000C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5" name="Text Box 5">
          <a:extLst>
            <a:ext uri="{FF2B5EF4-FFF2-40B4-BE49-F238E27FC236}">
              <a16:creationId xmlns:a16="http://schemas.microsoft.com/office/drawing/2014/main" xmlns="" id="{00000000-0008-0000-0600-0000C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6" name="Text Box 14">
          <a:extLst>
            <a:ext uri="{FF2B5EF4-FFF2-40B4-BE49-F238E27FC236}">
              <a16:creationId xmlns:a16="http://schemas.microsoft.com/office/drawing/2014/main" xmlns="" id="{00000000-0008-0000-0600-0000C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7" name="Text Box 15">
          <a:extLst>
            <a:ext uri="{FF2B5EF4-FFF2-40B4-BE49-F238E27FC236}">
              <a16:creationId xmlns:a16="http://schemas.microsoft.com/office/drawing/2014/main" xmlns="" id="{00000000-0008-0000-0600-0000C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8" name="Text Box 4">
          <a:extLst>
            <a:ext uri="{FF2B5EF4-FFF2-40B4-BE49-F238E27FC236}">
              <a16:creationId xmlns:a16="http://schemas.microsoft.com/office/drawing/2014/main" xmlns="" id="{00000000-0008-0000-0600-0000C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9" name="Text Box 5">
          <a:extLst>
            <a:ext uri="{FF2B5EF4-FFF2-40B4-BE49-F238E27FC236}">
              <a16:creationId xmlns:a16="http://schemas.microsoft.com/office/drawing/2014/main" xmlns="" id="{00000000-0008-0000-0600-0000C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0" name="Text Box 14">
          <a:extLst>
            <a:ext uri="{FF2B5EF4-FFF2-40B4-BE49-F238E27FC236}">
              <a16:creationId xmlns:a16="http://schemas.microsoft.com/office/drawing/2014/main" xmlns="" id="{00000000-0008-0000-0600-0000C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1" name="Text Box 15">
          <a:extLst>
            <a:ext uri="{FF2B5EF4-FFF2-40B4-BE49-F238E27FC236}">
              <a16:creationId xmlns:a16="http://schemas.microsoft.com/office/drawing/2014/main" xmlns="" id="{00000000-0008-0000-0600-0000C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2" name="Text Box 4">
          <a:extLst>
            <a:ext uri="{FF2B5EF4-FFF2-40B4-BE49-F238E27FC236}">
              <a16:creationId xmlns:a16="http://schemas.microsoft.com/office/drawing/2014/main" xmlns="" id="{00000000-0008-0000-0600-0000C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3" name="Text Box 5">
          <a:extLst>
            <a:ext uri="{FF2B5EF4-FFF2-40B4-BE49-F238E27FC236}">
              <a16:creationId xmlns:a16="http://schemas.microsoft.com/office/drawing/2014/main" xmlns="" id="{00000000-0008-0000-0600-0000C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4" name="Text Box 14">
          <a:extLst>
            <a:ext uri="{FF2B5EF4-FFF2-40B4-BE49-F238E27FC236}">
              <a16:creationId xmlns:a16="http://schemas.microsoft.com/office/drawing/2014/main" xmlns="" id="{00000000-0008-0000-0600-0000D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5" name="Text Box 15">
          <a:extLst>
            <a:ext uri="{FF2B5EF4-FFF2-40B4-BE49-F238E27FC236}">
              <a16:creationId xmlns:a16="http://schemas.microsoft.com/office/drawing/2014/main" xmlns="" id="{00000000-0008-0000-0600-0000D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6" name="Text Box 4">
          <a:extLst>
            <a:ext uri="{FF2B5EF4-FFF2-40B4-BE49-F238E27FC236}">
              <a16:creationId xmlns:a16="http://schemas.microsoft.com/office/drawing/2014/main" xmlns="" id="{00000000-0008-0000-0600-0000D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7" name="Text Box 5">
          <a:extLst>
            <a:ext uri="{FF2B5EF4-FFF2-40B4-BE49-F238E27FC236}">
              <a16:creationId xmlns:a16="http://schemas.microsoft.com/office/drawing/2014/main" xmlns="" id="{00000000-0008-0000-0600-0000D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8" name="Text Box 14">
          <a:extLst>
            <a:ext uri="{FF2B5EF4-FFF2-40B4-BE49-F238E27FC236}">
              <a16:creationId xmlns:a16="http://schemas.microsoft.com/office/drawing/2014/main" xmlns="" id="{00000000-0008-0000-0600-0000D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9" name="Text Box 15">
          <a:extLst>
            <a:ext uri="{FF2B5EF4-FFF2-40B4-BE49-F238E27FC236}">
              <a16:creationId xmlns:a16="http://schemas.microsoft.com/office/drawing/2014/main" xmlns="" id="{00000000-0008-0000-0600-0000D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0" name="Text Box 4">
          <a:extLst>
            <a:ext uri="{FF2B5EF4-FFF2-40B4-BE49-F238E27FC236}">
              <a16:creationId xmlns:a16="http://schemas.microsoft.com/office/drawing/2014/main" xmlns="" id="{00000000-0008-0000-0600-0000D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1" name="Text Box 5">
          <a:extLst>
            <a:ext uri="{FF2B5EF4-FFF2-40B4-BE49-F238E27FC236}">
              <a16:creationId xmlns:a16="http://schemas.microsoft.com/office/drawing/2014/main" xmlns="" id="{00000000-0008-0000-0600-0000D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2" name="Text Box 14">
          <a:extLst>
            <a:ext uri="{FF2B5EF4-FFF2-40B4-BE49-F238E27FC236}">
              <a16:creationId xmlns:a16="http://schemas.microsoft.com/office/drawing/2014/main" xmlns="" id="{00000000-0008-0000-0600-0000D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3" name="Text Box 15">
          <a:extLst>
            <a:ext uri="{FF2B5EF4-FFF2-40B4-BE49-F238E27FC236}">
              <a16:creationId xmlns:a16="http://schemas.microsoft.com/office/drawing/2014/main" xmlns="" id="{00000000-0008-0000-0600-0000D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4" name="Text Box 4">
          <a:extLst>
            <a:ext uri="{FF2B5EF4-FFF2-40B4-BE49-F238E27FC236}">
              <a16:creationId xmlns:a16="http://schemas.microsoft.com/office/drawing/2014/main" xmlns="" id="{00000000-0008-0000-0600-0000D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5" name="Text Box 5">
          <a:extLst>
            <a:ext uri="{FF2B5EF4-FFF2-40B4-BE49-F238E27FC236}">
              <a16:creationId xmlns:a16="http://schemas.microsoft.com/office/drawing/2014/main" xmlns="" id="{00000000-0008-0000-0600-0000D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6" name="Text Box 14">
          <a:extLst>
            <a:ext uri="{FF2B5EF4-FFF2-40B4-BE49-F238E27FC236}">
              <a16:creationId xmlns:a16="http://schemas.microsoft.com/office/drawing/2014/main" xmlns="" id="{00000000-0008-0000-0600-0000D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7" name="Text Box 15">
          <a:extLst>
            <a:ext uri="{FF2B5EF4-FFF2-40B4-BE49-F238E27FC236}">
              <a16:creationId xmlns:a16="http://schemas.microsoft.com/office/drawing/2014/main" xmlns="" id="{00000000-0008-0000-0600-0000D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8" name="Text Box 4">
          <a:extLst>
            <a:ext uri="{FF2B5EF4-FFF2-40B4-BE49-F238E27FC236}">
              <a16:creationId xmlns:a16="http://schemas.microsoft.com/office/drawing/2014/main" xmlns="" id="{00000000-0008-0000-0600-0000D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9" name="Text Box 5">
          <a:extLst>
            <a:ext uri="{FF2B5EF4-FFF2-40B4-BE49-F238E27FC236}">
              <a16:creationId xmlns:a16="http://schemas.microsoft.com/office/drawing/2014/main" xmlns="" id="{00000000-0008-0000-0600-0000D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0" name="Text Box 14">
          <a:extLst>
            <a:ext uri="{FF2B5EF4-FFF2-40B4-BE49-F238E27FC236}">
              <a16:creationId xmlns:a16="http://schemas.microsoft.com/office/drawing/2014/main" xmlns="" id="{00000000-0008-0000-0600-0000E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1" name="Text Box 15">
          <a:extLst>
            <a:ext uri="{FF2B5EF4-FFF2-40B4-BE49-F238E27FC236}">
              <a16:creationId xmlns:a16="http://schemas.microsoft.com/office/drawing/2014/main" xmlns="" id="{00000000-0008-0000-0600-0000E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2" name="Text Box 4">
          <a:extLst>
            <a:ext uri="{FF2B5EF4-FFF2-40B4-BE49-F238E27FC236}">
              <a16:creationId xmlns:a16="http://schemas.microsoft.com/office/drawing/2014/main" xmlns="" id="{00000000-0008-0000-0600-0000E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3" name="Text Box 5">
          <a:extLst>
            <a:ext uri="{FF2B5EF4-FFF2-40B4-BE49-F238E27FC236}">
              <a16:creationId xmlns:a16="http://schemas.microsoft.com/office/drawing/2014/main" xmlns="" id="{00000000-0008-0000-0600-0000E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4" name="Text Box 14">
          <a:extLst>
            <a:ext uri="{FF2B5EF4-FFF2-40B4-BE49-F238E27FC236}">
              <a16:creationId xmlns:a16="http://schemas.microsoft.com/office/drawing/2014/main" xmlns="" id="{00000000-0008-0000-0600-0000E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5" name="Text Box 15">
          <a:extLst>
            <a:ext uri="{FF2B5EF4-FFF2-40B4-BE49-F238E27FC236}">
              <a16:creationId xmlns:a16="http://schemas.microsoft.com/office/drawing/2014/main" xmlns="" id="{00000000-0008-0000-0600-0000E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6" name="Text Box 4">
          <a:extLst>
            <a:ext uri="{FF2B5EF4-FFF2-40B4-BE49-F238E27FC236}">
              <a16:creationId xmlns:a16="http://schemas.microsoft.com/office/drawing/2014/main" xmlns="" id="{00000000-0008-0000-0600-0000E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7" name="Text Box 5">
          <a:extLst>
            <a:ext uri="{FF2B5EF4-FFF2-40B4-BE49-F238E27FC236}">
              <a16:creationId xmlns:a16="http://schemas.microsoft.com/office/drawing/2014/main" xmlns="" id="{00000000-0008-0000-0600-0000E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8" name="Text Box 14">
          <a:extLst>
            <a:ext uri="{FF2B5EF4-FFF2-40B4-BE49-F238E27FC236}">
              <a16:creationId xmlns:a16="http://schemas.microsoft.com/office/drawing/2014/main" xmlns="" id="{00000000-0008-0000-0600-0000E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9" name="Text Box 15">
          <a:extLst>
            <a:ext uri="{FF2B5EF4-FFF2-40B4-BE49-F238E27FC236}">
              <a16:creationId xmlns:a16="http://schemas.microsoft.com/office/drawing/2014/main" xmlns="" id="{00000000-0008-0000-0600-0000E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0" name="Text Box 4">
          <a:extLst>
            <a:ext uri="{FF2B5EF4-FFF2-40B4-BE49-F238E27FC236}">
              <a16:creationId xmlns:a16="http://schemas.microsoft.com/office/drawing/2014/main" xmlns="" id="{00000000-0008-0000-0600-0000E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1" name="Text Box 5">
          <a:extLst>
            <a:ext uri="{FF2B5EF4-FFF2-40B4-BE49-F238E27FC236}">
              <a16:creationId xmlns:a16="http://schemas.microsoft.com/office/drawing/2014/main" xmlns="" id="{00000000-0008-0000-0600-0000E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2" name="Text Box 14">
          <a:extLst>
            <a:ext uri="{FF2B5EF4-FFF2-40B4-BE49-F238E27FC236}">
              <a16:creationId xmlns:a16="http://schemas.microsoft.com/office/drawing/2014/main" xmlns="" id="{00000000-0008-0000-0600-0000E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3" name="Text Box 15">
          <a:extLst>
            <a:ext uri="{FF2B5EF4-FFF2-40B4-BE49-F238E27FC236}">
              <a16:creationId xmlns:a16="http://schemas.microsoft.com/office/drawing/2014/main" xmlns="" id="{00000000-0008-0000-0600-0000E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4" name="Text Box 4">
          <a:extLst>
            <a:ext uri="{FF2B5EF4-FFF2-40B4-BE49-F238E27FC236}">
              <a16:creationId xmlns:a16="http://schemas.microsoft.com/office/drawing/2014/main" xmlns="" id="{00000000-0008-0000-0600-0000E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5" name="Text Box 5">
          <a:extLst>
            <a:ext uri="{FF2B5EF4-FFF2-40B4-BE49-F238E27FC236}">
              <a16:creationId xmlns:a16="http://schemas.microsoft.com/office/drawing/2014/main" xmlns="" id="{00000000-0008-0000-0600-0000E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6" name="Text Box 14">
          <a:extLst>
            <a:ext uri="{FF2B5EF4-FFF2-40B4-BE49-F238E27FC236}">
              <a16:creationId xmlns:a16="http://schemas.microsoft.com/office/drawing/2014/main" xmlns="" id="{00000000-0008-0000-0600-0000F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7" name="Text Box 15">
          <a:extLst>
            <a:ext uri="{FF2B5EF4-FFF2-40B4-BE49-F238E27FC236}">
              <a16:creationId xmlns:a16="http://schemas.microsoft.com/office/drawing/2014/main" xmlns="" id="{00000000-0008-0000-0600-0000F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8" name="Text Box 4">
          <a:extLst>
            <a:ext uri="{FF2B5EF4-FFF2-40B4-BE49-F238E27FC236}">
              <a16:creationId xmlns:a16="http://schemas.microsoft.com/office/drawing/2014/main" xmlns="" id="{00000000-0008-0000-0600-0000F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9" name="Text Box 5">
          <a:extLst>
            <a:ext uri="{FF2B5EF4-FFF2-40B4-BE49-F238E27FC236}">
              <a16:creationId xmlns:a16="http://schemas.microsoft.com/office/drawing/2014/main" xmlns="" id="{00000000-0008-0000-0600-0000F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0" name="Text Box 14">
          <a:extLst>
            <a:ext uri="{FF2B5EF4-FFF2-40B4-BE49-F238E27FC236}">
              <a16:creationId xmlns:a16="http://schemas.microsoft.com/office/drawing/2014/main" xmlns="" id="{00000000-0008-0000-0600-0000F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1" name="Text Box 15">
          <a:extLst>
            <a:ext uri="{FF2B5EF4-FFF2-40B4-BE49-F238E27FC236}">
              <a16:creationId xmlns:a16="http://schemas.microsoft.com/office/drawing/2014/main" xmlns="" id="{00000000-0008-0000-0600-0000F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2" name="Text Box 4">
          <a:extLst>
            <a:ext uri="{FF2B5EF4-FFF2-40B4-BE49-F238E27FC236}">
              <a16:creationId xmlns:a16="http://schemas.microsoft.com/office/drawing/2014/main" xmlns="" id="{00000000-0008-0000-0600-0000F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3" name="Text Box 5">
          <a:extLst>
            <a:ext uri="{FF2B5EF4-FFF2-40B4-BE49-F238E27FC236}">
              <a16:creationId xmlns:a16="http://schemas.microsoft.com/office/drawing/2014/main" xmlns="" id="{00000000-0008-0000-0600-0000F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4" name="Text Box 14">
          <a:extLst>
            <a:ext uri="{FF2B5EF4-FFF2-40B4-BE49-F238E27FC236}">
              <a16:creationId xmlns:a16="http://schemas.microsoft.com/office/drawing/2014/main" xmlns="" id="{00000000-0008-0000-0600-0000F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5" name="Text Box 15">
          <a:extLst>
            <a:ext uri="{FF2B5EF4-FFF2-40B4-BE49-F238E27FC236}">
              <a16:creationId xmlns:a16="http://schemas.microsoft.com/office/drawing/2014/main" xmlns="" id="{00000000-0008-0000-0600-0000F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6" name="Text Box 4">
          <a:extLst>
            <a:ext uri="{FF2B5EF4-FFF2-40B4-BE49-F238E27FC236}">
              <a16:creationId xmlns:a16="http://schemas.microsoft.com/office/drawing/2014/main" xmlns="" id="{00000000-0008-0000-0600-0000F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7" name="Text Box 5">
          <a:extLst>
            <a:ext uri="{FF2B5EF4-FFF2-40B4-BE49-F238E27FC236}">
              <a16:creationId xmlns:a16="http://schemas.microsoft.com/office/drawing/2014/main" xmlns="" id="{00000000-0008-0000-0600-0000F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8" name="Text Box 14">
          <a:extLst>
            <a:ext uri="{FF2B5EF4-FFF2-40B4-BE49-F238E27FC236}">
              <a16:creationId xmlns:a16="http://schemas.microsoft.com/office/drawing/2014/main" xmlns="" id="{00000000-0008-0000-0600-0000F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9" name="Text Box 15">
          <a:extLst>
            <a:ext uri="{FF2B5EF4-FFF2-40B4-BE49-F238E27FC236}">
              <a16:creationId xmlns:a16="http://schemas.microsoft.com/office/drawing/2014/main" xmlns="" id="{00000000-0008-0000-0600-0000F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0" name="Text Box 4">
          <a:extLst>
            <a:ext uri="{FF2B5EF4-FFF2-40B4-BE49-F238E27FC236}">
              <a16:creationId xmlns:a16="http://schemas.microsoft.com/office/drawing/2014/main" xmlns="" id="{00000000-0008-0000-0600-0000F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1" name="Text Box 5">
          <a:extLst>
            <a:ext uri="{FF2B5EF4-FFF2-40B4-BE49-F238E27FC236}">
              <a16:creationId xmlns:a16="http://schemas.microsoft.com/office/drawing/2014/main" xmlns="" id="{00000000-0008-0000-0600-0000F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2" name="Text Box 14">
          <a:extLst>
            <a:ext uri="{FF2B5EF4-FFF2-40B4-BE49-F238E27FC236}">
              <a16:creationId xmlns:a16="http://schemas.microsoft.com/office/drawing/2014/main" xmlns="" id="{00000000-0008-0000-0600-000000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3" name="Text Box 15">
          <a:extLst>
            <a:ext uri="{FF2B5EF4-FFF2-40B4-BE49-F238E27FC236}">
              <a16:creationId xmlns:a16="http://schemas.microsoft.com/office/drawing/2014/main" xmlns="" id="{00000000-0008-0000-0600-000001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4" name="Text Box 4">
          <a:extLst>
            <a:ext uri="{FF2B5EF4-FFF2-40B4-BE49-F238E27FC236}">
              <a16:creationId xmlns:a16="http://schemas.microsoft.com/office/drawing/2014/main" xmlns="" id="{00000000-0008-0000-0600-00000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5" name="Text Box 5">
          <a:extLst>
            <a:ext uri="{FF2B5EF4-FFF2-40B4-BE49-F238E27FC236}">
              <a16:creationId xmlns:a16="http://schemas.microsoft.com/office/drawing/2014/main" xmlns="" id="{00000000-0008-0000-0600-00000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6" name="Text Box 14">
          <a:extLst>
            <a:ext uri="{FF2B5EF4-FFF2-40B4-BE49-F238E27FC236}">
              <a16:creationId xmlns:a16="http://schemas.microsoft.com/office/drawing/2014/main" xmlns="" id="{00000000-0008-0000-0600-00000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7" name="Text Box 15">
          <a:extLst>
            <a:ext uri="{FF2B5EF4-FFF2-40B4-BE49-F238E27FC236}">
              <a16:creationId xmlns:a16="http://schemas.microsoft.com/office/drawing/2014/main" xmlns="" id="{00000000-0008-0000-0600-00000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8" name="Text Box 4">
          <a:extLst>
            <a:ext uri="{FF2B5EF4-FFF2-40B4-BE49-F238E27FC236}">
              <a16:creationId xmlns:a16="http://schemas.microsoft.com/office/drawing/2014/main" xmlns="" id="{00000000-0008-0000-0600-00000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9" name="Text Box 5">
          <a:extLst>
            <a:ext uri="{FF2B5EF4-FFF2-40B4-BE49-F238E27FC236}">
              <a16:creationId xmlns:a16="http://schemas.microsoft.com/office/drawing/2014/main" xmlns="" id="{00000000-0008-0000-0600-00000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0" name="Text Box 14">
          <a:extLst>
            <a:ext uri="{FF2B5EF4-FFF2-40B4-BE49-F238E27FC236}">
              <a16:creationId xmlns:a16="http://schemas.microsoft.com/office/drawing/2014/main" xmlns="" id="{00000000-0008-0000-0600-00000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1" name="Text Box 15">
          <a:extLst>
            <a:ext uri="{FF2B5EF4-FFF2-40B4-BE49-F238E27FC236}">
              <a16:creationId xmlns:a16="http://schemas.microsoft.com/office/drawing/2014/main" xmlns="" id="{00000000-0008-0000-0600-00000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2" name="Text Box 4">
          <a:extLst>
            <a:ext uri="{FF2B5EF4-FFF2-40B4-BE49-F238E27FC236}">
              <a16:creationId xmlns:a16="http://schemas.microsoft.com/office/drawing/2014/main" xmlns="" id="{00000000-0008-0000-0600-00000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3" name="Text Box 5">
          <a:extLst>
            <a:ext uri="{FF2B5EF4-FFF2-40B4-BE49-F238E27FC236}">
              <a16:creationId xmlns:a16="http://schemas.microsoft.com/office/drawing/2014/main" xmlns="" id="{00000000-0008-0000-0600-00000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4" name="Text Box 14">
          <a:extLst>
            <a:ext uri="{FF2B5EF4-FFF2-40B4-BE49-F238E27FC236}">
              <a16:creationId xmlns:a16="http://schemas.microsoft.com/office/drawing/2014/main" xmlns="" id="{00000000-0008-0000-0600-00000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5" name="Text Box 15">
          <a:extLst>
            <a:ext uri="{FF2B5EF4-FFF2-40B4-BE49-F238E27FC236}">
              <a16:creationId xmlns:a16="http://schemas.microsoft.com/office/drawing/2014/main" xmlns="" id="{00000000-0008-0000-0600-00000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6" name="Text Box 4">
          <a:extLst>
            <a:ext uri="{FF2B5EF4-FFF2-40B4-BE49-F238E27FC236}">
              <a16:creationId xmlns:a16="http://schemas.microsoft.com/office/drawing/2014/main" xmlns="" id="{00000000-0008-0000-0600-00000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7" name="Text Box 5">
          <a:extLst>
            <a:ext uri="{FF2B5EF4-FFF2-40B4-BE49-F238E27FC236}">
              <a16:creationId xmlns:a16="http://schemas.microsoft.com/office/drawing/2014/main" xmlns="" id="{00000000-0008-0000-0600-00000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8" name="Text Box 14">
          <a:extLst>
            <a:ext uri="{FF2B5EF4-FFF2-40B4-BE49-F238E27FC236}">
              <a16:creationId xmlns:a16="http://schemas.microsoft.com/office/drawing/2014/main" xmlns="" id="{00000000-0008-0000-0600-00001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9" name="Text Box 15">
          <a:extLst>
            <a:ext uri="{FF2B5EF4-FFF2-40B4-BE49-F238E27FC236}">
              <a16:creationId xmlns:a16="http://schemas.microsoft.com/office/drawing/2014/main" xmlns="" id="{00000000-0008-0000-0600-00001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0" name="Text Box 4">
          <a:extLst>
            <a:ext uri="{FF2B5EF4-FFF2-40B4-BE49-F238E27FC236}">
              <a16:creationId xmlns:a16="http://schemas.microsoft.com/office/drawing/2014/main" xmlns="" id="{00000000-0008-0000-0600-00001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1" name="Text Box 5">
          <a:extLst>
            <a:ext uri="{FF2B5EF4-FFF2-40B4-BE49-F238E27FC236}">
              <a16:creationId xmlns:a16="http://schemas.microsoft.com/office/drawing/2014/main" xmlns="" id="{00000000-0008-0000-0600-00001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2" name="Text Box 14">
          <a:extLst>
            <a:ext uri="{FF2B5EF4-FFF2-40B4-BE49-F238E27FC236}">
              <a16:creationId xmlns:a16="http://schemas.microsoft.com/office/drawing/2014/main" xmlns="" id="{00000000-0008-0000-0600-00001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3" name="Text Box 15">
          <a:extLst>
            <a:ext uri="{FF2B5EF4-FFF2-40B4-BE49-F238E27FC236}">
              <a16:creationId xmlns:a16="http://schemas.microsoft.com/office/drawing/2014/main" xmlns="" id="{00000000-0008-0000-0600-00001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4" name="Text Box 4">
          <a:extLst>
            <a:ext uri="{FF2B5EF4-FFF2-40B4-BE49-F238E27FC236}">
              <a16:creationId xmlns:a16="http://schemas.microsoft.com/office/drawing/2014/main" xmlns="" id="{00000000-0008-0000-0600-00001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5" name="Text Box 5">
          <a:extLst>
            <a:ext uri="{FF2B5EF4-FFF2-40B4-BE49-F238E27FC236}">
              <a16:creationId xmlns:a16="http://schemas.microsoft.com/office/drawing/2014/main" xmlns="" id="{00000000-0008-0000-0600-00001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6" name="Text Box 14">
          <a:extLst>
            <a:ext uri="{FF2B5EF4-FFF2-40B4-BE49-F238E27FC236}">
              <a16:creationId xmlns:a16="http://schemas.microsoft.com/office/drawing/2014/main" xmlns="" id="{00000000-0008-0000-0600-00001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7" name="Text Box 15">
          <a:extLst>
            <a:ext uri="{FF2B5EF4-FFF2-40B4-BE49-F238E27FC236}">
              <a16:creationId xmlns:a16="http://schemas.microsoft.com/office/drawing/2014/main" xmlns="" id="{00000000-0008-0000-0600-00001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8" name="Text Box 4">
          <a:extLst>
            <a:ext uri="{FF2B5EF4-FFF2-40B4-BE49-F238E27FC236}">
              <a16:creationId xmlns:a16="http://schemas.microsoft.com/office/drawing/2014/main" xmlns="" id="{00000000-0008-0000-0600-00001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9" name="Text Box 5">
          <a:extLst>
            <a:ext uri="{FF2B5EF4-FFF2-40B4-BE49-F238E27FC236}">
              <a16:creationId xmlns:a16="http://schemas.microsoft.com/office/drawing/2014/main" xmlns="" id="{00000000-0008-0000-0600-00001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0" name="Text Box 14">
          <a:extLst>
            <a:ext uri="{FF2B5EF4-FFF2-40B4-BE49-F238E27FC236}">
              <a16:creationId xmlns:a16="http://schemas.microsoft.com/office/drawing/2014/main" xmlns="" id="{00000000-0008-0000-0600-00001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1" name="Text Box 15">
          <a:extLst>
            <a:ext uri="{FF2B5EF4-FFF2-40B4-BE49-F238E27FC236}">
              <a16:creationId xmlns:a16="http://schemas.microsoft.com/office/drawing/2014/main" xmlns="" id="{00000000-0008-0000-0600-00001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2" name="Text Box 4">
          <a:extLst>
            <a:ext uri="{FF2B5EF4-FFF2-40B4-BE49-F238E27FC236}">
              <a16:creationId xmlns:a16="http://schemas.microsoft.com/office/drawing/2014/main" xmlns="" id="{00000000-0008-0000-0600-00001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3" name="Text Box 5">
          <a:extLst>
            <a:ext uri="{FF2B5EF4-FFF2-40B4-BE49-F238E27FC236}">
              <a16:creationId xmlns:a16="http://schemas.microsoft.com/office/drawing/2014/main" xmlns="" id="{00000000-0008-0000-0600-00001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4" name="Text Box 14">
          <a:extLst>
            <a:ext uri="{FF2B5EF4-FFF2-40B4-BE49-F238E27FC236}">
              <a16:creationId xmlns:a16="http://schemas.microsoft.com/office/drawing/2014/main" xmlns="" id="{00000000-0008-0000-0600-00002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5" name="Text Box 15">
          <a:extLst>
            <a:ext uri="{FF2B5EF4-FFF2-40B4-BE49-F238E27FC236}">
              <a16:creationId xmlns:a16="http://schemas.microsoft.com/office/drawing/2014/main" xmlns="" id="{00000000-0008-0000-0600-00002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6" name="Text Box 4">
          <a:extLst>
            <a:ext uri="{FF2B5EF4-FFF2-40B4-BE49-F238E27FC236}">
              <a16:creationId xmlns:a16="http://schemas.microsoft.com/office/drawing/2014/main" xmlns="" id="{00000000-0008-0000-0600-00002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7" name="Text Box 5">
          <a:extLst>
            <a:ext uri="{FF2B5EF4-FFF2-40B4-BE49-F238E27FC236}">
              <a16:creationId xmlns:a16="http://schemas.microsoft.com/office/drawing/2014/main" xmlns="" id="{00000000-0008-0000-0600-00002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8" name="Text Box 14">
          <a:extLst>
            <a:ext uri="{FF2B5EF4-FFF2-40B4-BE49-F238E27FC236}">
              <a16:creationId xmlns:a16="http://schemas.microsoft.com/office/drawing/2014/main" xmlns="" id="{00000000-0008-0000-0600-00002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9" name="Text Box 15">
          <a:extLst>
            <a:ext uri="{FF2B5EF4-FFF2-40B4-BE49-F238E27FC236}">
              <a16:creationId xmlns:a16="http://schemas.microsoft.com/office/drawing/2014/main" xmlns="" id="{00000000-0008-0000-0600-00002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0" name="Text Box 4">
          <a:extLst>
            <a:ext uri="{FF2B5EF4-FFF2-40B4-BE49-F238E27FC236}">
              <a16:creationId xmlns:a16="http://schemas.microsoft.com/office/drawing/2014/main" xmlns="" id="{00000000-0008-0000-0600-00002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1" name="Text Box 5">
          <a:extLst>
            <a:ext uri="{FF2B5EF4-FFF2-40B4-BE49-F238E27FC236}">
              <a16:creationId xmlns:a16="http://schemas.microsoft.com/office/drawing/2014/main" xmlns="" id="{00000000-0008-0000-0600-00002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2" name="Text Box 14">
          <a:extLst>
            <a:ext uri="{FF2B5EF4-FFF2-40B4-BE49-F238E27FC236}">
              <a16:creationId xmlns:a16="http://schemas.microsoft.com/office/drawing/2014/main" xmlns="" id="{00000000-0008-0000-0600-00002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3" name="Text Box 15">
          <a:extLst>
            <a:ext uri="{FF2B5EF4-FFF2-40B4-BE49-F238E27FC236}">
              <a16:creationId xmlns:a16="http://schemas.microsoft.com/office/drawing/2014/main" xmlns="" id="{00000000-0008-0000-0600-00002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4" name="Text Box 4">
          <a:extLst>
            <a:ext uri="{FF2B5EF4-FFF2-40B4-BE49-F238E27FC236}">
              <a16:creationId xmlns:a16="http://schemas.microsoft.com/office/drawing/2014/main" xmlns="" id="{00000000-0008-0000-0600-00002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5" name="Text Box 5">
          <a:extLst>
            <a:ext uri="{FF2B5EF4-FFF2-40B4-BE49-F238E27FC236}">
              <a16:creationId xmlns:a16="http://schemas.microsoft.com/office/drawing/2014/main" xmlns="" id="{00000000-0008-0000-0600-00002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6" name="Text Box 14">
          <a:extLst>
            <a:ext uri="{FF2B5EF4-FFF2-40B4-BE49-F238E27FC236}">
              <a16:creationId xmlns:a16="http://schemas.microsoft.com/office/drawing/2014/main" xmlns="" id="{00000000-0008-0000-0600-00002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7" name="Text Box 15">
          <a:extLst>
            <a:ext uri="{FF2B5EF4-FFF2-40B4-BE49-F238E27FC236}">
              <a16:creationId xmlns:a16="http://schemas.microsoft.com/office/drawing/2014/main" xmlns="" id="{00000000-0008-0000-0600-00002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8" name="Text Box 4">
          <a:extLst>
            <a:ext uri="{FF2B5EF4-FFF2-40B4-BE49-F238E27FC236}">
              <a16:creationId xmlns:a16="http://schemas.microsoft.com/office/drawing/2014/main" xmlns="" id="{00000000-0008-0000-0600-00002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9" name="Text Box 5">
          <a:extLst>
            <a:ext uri="{FF2B5EF4-FFF2-40B4-BE49-F238E27FC236}">
              <a16:creationId xmlns:a16="http://schemas.microsoft.com/office/drawing/2014/main" xmlns="" id="{00000000-0008-0000-0600-00002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0" name="Text Box 14">
          <a:extLst>
            <a:ext uri="{FF2B5EF4-FFF2-40B4-BE49-F238E27FC236}">
              <a16:creationId xmlns:a16="http://schemas.microsoft.com/office/drawing/2014/main" xmlns="" id="{00000000-0008-0000-0600-00003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1" name="Text Box 15">
          <a:extLst>
            <a:ext uri="{FF2B5EF4-FFF2-40B4-BE49-F238E27FC236}">
              <a16:creationId xmlns:a16="http://schemas.microsoft.com/office/drawing/2014/main" xmlns="" id="{00000000-0008-0000-0600-00003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2" name="Text Box 4">
          <a:extLst>
            <a:ext uri="{FF2B5EF4-FFF2-40B4-BE49-F238E27FC236}">
              <a16:creationId xmlns:a16="http://schemas.microsoft.com/office/drawing/2014/main" xmlns="" id="{00000000-0008-0000-0600-00003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3" name="Text Box 5">
          <a:extLst>
            <a:ext uri="{FF2B5EF4-FFF2-40B4-BE49-F238E27FC236}">
              <a16:creationId xmlns:a16="http://schemas.microsoft.com/office/drawing/2014/main" xmlns="" id="{00000000-0008-0000-0600-00003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4" name="Text Box 14">
          <a:extLst>
            <a:ext uri="{FF2B5EF4-FFF2-40B4-BE49-F238E27FC236}">
              <a16:creationId xmlns:a16="http://schemas.microsoft.com/office/drawing/2014/main" xmlns="" id="{00000000-0008-0000-0600-00003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5" name="Text Box 15">
          <a:extLst>
            <a:ext uri="{FF2B5EF4-FFF2-40B4-BE49-F238E27FC236}">
              <a16:creationId xmlns:a16="http://schemas.microsoft.com/office/drawing/2014/main" xmlns="" id="{00000000-0008-0000-0600-00003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6" name="Text Box 4">
          <a:extLst>
            <a:ext uri="{FF2B5EF4-FFF2-40B4-BE49-F238E27FC236}">
              <a16:creationId xmlns:a16="http://schemas.microsoft.com/office/drawing/2014/main" xmlns="" id="{00000000-0008-0000-0600-00003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7" name="Text Box 5">
          <a:extLst>
            <a:ext uri="{FF2B5EF4-FFF2-40B4-BE49-F238E27FC236}">
              <a16:creationId xmlns:a16="http://schemas.microsoft.com/office/drawing/2014/main" xmlns="" id="{00000000-0008-0000-0600-00003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8" name="Text Box 14">
          <a:extLst>
            <a:ext uri="{FF2B5EF4-FFF2-40B4-BE49-F238E27FC236}">
              <a16:creationId xmlns:a16="http://schemas.microsoft.com/office/drawing/2014/main" xmlns="" id="{00000000-0008-0000-0600-00003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9" name="Text Box 15">
          <a:extLst>
            <a:ext uri="{FF2B5EF4-FFF2-40B4-BE49-F238E27FC236}">
              <a16:creationId xmlns:a16="http://schemas.microsoft.com/office/drawing/2014/main" xmlns="" id="{00000000-0008-0000-0600-00003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0" name="Text Box 4">
          <a:extLst>
            <a:ext uri="{FF2B5EF4-FFF2-40B4-BE49-F238E27FC236}">
              <a16:creationId xmlns:a16="http://schemas.microsoft.com/office/drawing/2014/main" xmlns="" id="{00000000-0008-0000-0600-00003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1" name="Text Box 5">
          <a:extLst>
            <a:ext uri="{FF2B5EF4-FFF2-40B4-BE49-F238E27FC236}">
              <a16:creationId xmlns:a16="http://schemas.microsoft.com/office/drawing/2014/main" xmlns="" id="{00000000-0008-0000-0600-00003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2" name="Text Box 14">
          <a:extLst>
            <a:ext uri="{FF2B5EF4-FFF2-40B4-BE49-F238E27FC236}">
              <a16:creationId xmlns:a16="http://schemas.microsoft.com/office/drawing/2014/main" xmlns="" id="{00000000-0008-0000-0600-00003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3" name="Text Box 15">
          <a:extLst>
            <a:ext uri="{FF2B5EF4-FFF2-40B4-BE49-F238E27FC236}">
              <a16:creationId xmlns:a16="http://schemas.microsoft.com/office/drawing/2014/main" xmlns="" id="{00000000-0008-0000-0600-00003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4" name="Text Box 4">
          <a:extLst>
            <a:ext uri="{FF2B5EF4-FFF2-40B4-BE49-F238E27FC236}">
              <a16:creationId xmlns:a16="http://schemas.microsoft.com/office/drawing/2014/main" xmlns="" id="{00000000-0008-0000-0600-00003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5" name="Text Box 5">
          <a:extLst>
            <a:ext uri="{FF2B5EF4-FFF2-40B4-BE49-F238E27FC236}">
              <a16:creationId xmlns:a16="http://schemas.microsoft.com/office/drawing/2014/main" xmlns="" id="{00000000-0008-0000-0600-00003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6" name="Text Box 14">
          <a:extLst>
            <a:ext uri="{FF2B5EF4-FFF2-40B4-BE49-F238E27FC236}">
              <a16:creationId xmlns:a16="http://schemas.microsoft.com/office/drawing/2014/main" xmlns="" id="{00000000-0008-0000-0600-00004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7" name="Text Box 15">
          <a:extLst>
            <a:ext uri="{FF2B5EF4-FFF2-40B4-BE49-F238E27FC236}">
              <a16:creationId xmlns:a16="http://schemas.microsoft.com/office/drawing/2014/main" xmlns="" id="{00000000-0008-0000-0600-00004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8" name="Text Box 4">
          <a:extLst>
            <a:ext uri="{FF2B5EF4-FFF2-40B4-BE49-F238E27FC236}">
              <a16:creationId xmlns:a16="http://schemas.microsoft.com/office/drawing/2014/main" xmlns="" id="{00000000-0008-0000-0600-00004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9" name="Text Box 5">
          <a:extLst>
            <a:ext uri="{FF2B5EF4-FFF2-40B4-BE49-F238E27FC236}">
              <a16:creationId xmlns:a16="http://schemas.microsoft.com/office/drawing/2014/main" xmlns="" id="{00000000-0008-0000-0600-00004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0" name="Text Box 14">
          <a:extLst>
            <a:ext uri="{FF2B5EF4-FFF2-40B4-BE49-F238E27FC236}">
              <a16:creationId xmlns:a16="http://schemas.microsoft.com/office/drawing/2014/main" xmlns="" id="{00000000-0008-0000-0600-00004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1" name="Text Box 15">
          <a:extLst>
            <a:ext uri="{FF2B5EF4-FFF2-40B4-BE49-F238E27FC236}">
              <a16:creationId xmlns:a16="http://schemas.microsoft.com/office/drawing/2014/main" xmlns="" id="{00000000-0008-0000-0600-00004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2" name="Text Box 4">
          <a:extLst>
            <a:ext uri="{FF2B5EF4-FFF2-40B4-BE49-F238E27FC236}">
              <a16:creationId xmlns:a16="http://schemas.microsoft.com/office/drawing/2014/main" xmlns="" id="{00000000-0008-0000-0600-00004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3" name="Text Box 5">
          <a:extLst>
            <a:ext uri="{FF2B5EF4-FFF2-40B4-BE49-F238E27FC236}">
              <a16:creationId xmlns:a16="http://schemas.microsoft.com/office/drawing/2014/main" xmlns="" id="{00000000-0008-0000-0600-00004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4" name="Text Box 14">
          <a:extLst>
            <a:ext uri="{FF2B5EF4-FFF2-40B4-BE49-F238E27FC236}">
              <a16:creationId xmlns:a16="http://schemas.microsoft.com/office/drawing/2014/main" xmlns="" id="{00000000-0008-0000-0600-00004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5" name="Text Box 15">
          <a:extLst>
            <a:ext uri="{FF2B5EF4-FFF2-40B4-BE49-F238E27FC236}">
              <a16:creationId xmlns:a16="http://schemas.microsoft.com/office/drawing/2014/main" xmlns="" id="{00000000-0008-0000-0600-00004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6" name="Text Box 4">
          <a:extLst>
            <a:ext uri="{FF2B5EF4-FFF2-40B4-BE49-F238E27FC236}">
              <a16:creationId xmlns:a16="http://schemas.microsoft.com/office/drawing/2014/main" xmlns="" id="{00000000-0008-0000-0600-00004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7" name="Text Box 5">
          <a:extLst>
            <a:ext uri="{FF2B5EF4-FFF2-40B4-BE49-F238E27FC236}">
              <a16:creationId xmlns:a16="http://schemas.microsoft.com/office/drawing/2014/main" xmlns="" id="{00000000-0008-0000-0600-00004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8" name="Text Box 14">
          <a:extLst>
            <a:ext uri="{FF2B5EF4-FFF2-40B4-BE49-F238E27FC236}">
              <a16:creationId xmlns:a16="http://schemas.microsoft.com/office/drawing/2014/main" xmlns="" id="{00000000-0008-0000-0600-00004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9" name="Text Box 15">
          <a:extLst>
            <a:ext uri="{FF2B5EF4-FFF2-40B4-BE49-F238E27FC236}">
              <a16:creationId xmlns:a16="http://schemas.microsoft.com/office/drawing/2014/main" xmlns="" id="{00000000-0008-0000-0600-00004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0" name="Text Box 4">
          <a:extLst>
            <a:ext uri="{FF2B5EF4-FFF2-40B4-BE49-F238E27FC236}">
              <a16:creationId xmlns:a16="http://schemas.microsoft.com/office/drawing/2014/main" xmlns="" id="{00000000-0008-0000-0600-00004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1" name="Text Box 5">
          <a:extLst>
            <a:ext uri="{FF2B5EF4-FFF2-40B4-BE49-F238E27FC236}">
              <a16:creationId xmlns:a16="http://schemas.microsoft.com/office/drawing/2014/main" xmlns="" id="{00000000-0008-0000-0600-00004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2" name="Text Box 14">
          <a:extLst>
            <a:ext uri="{FF2B5EF4-FFF2-40B4-BE49-F238E27FC236}">
              <a16:creationId xmlns:a16="http://schemas.microsoft.com/office/drawing/2014/main" xmlns="" id="{00000000-0008-0000-0600-00005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3" name="Text Box 15">
          <a:extLst>
            <a:ext uri="{FF2B5EF4-FFF2-40B4-BE49-F238E27FC236}">
              <a16:creationId xmlns:a16="http://schemas.microsoft.com/office/drawing/2014/main" xmlns="" id="{00000000-0008-0000-0600-00005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4" name="Text Box 4">
          <a:extLst>
            <a:ext uri="{FF2B5EF4-FFF2-40B4-BE49-F238E27FC236}">
              <a16:creationId xmlns:a16="http://schemas.microsoft.com/office/drawing/2014/main" xmlns="" id="{00000000-0008-0000-0600-00005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5" name="Text Box 5">
          <a:extLst>
            <a:ext uri="{FF2B5EF4-FFF2-40B4-BE49-F238E27FC236}">
              <a16:creationId xmlns:a16="http://schemas.microsoft.com/office/drawing/2014/main" xmlns="" id="{00000000-0008-0000-0600-00005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6" name="Text Box 14">
          <a:extLst>
            <a:ext uri="{FF2B5EF4-FFF2-40B4-BE49-F238E27FC236}">
              <a16:creationId xmlns:a16="http://schemas.microsoft.com/office/drawing/2014/main" xmlns="" id="{00000000-0008-0000-0600-00005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7" name="Text Box 15">
          <a:extLst>
            <a:ext uri="{FF2B5EF4-FFF2-40B4-BE49-F238E27FC236}">
              <a16:creationId xmlns:a16="http://schemas.microsoft.com/office/drawing/2014/main" xmlns="" id="{00000000-0008-0000-0600-00005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8" name="Text Box 4">
          <a:extLst>
            <a:ext uri="{FF2B5EF4-FFF2-40B4-BE49-F238E27FC236}">
              <a16:creationId xmlns:a16="http://schemas.microsoft.com/office/drawing/2014/main" xmlns="" id="{00000000-0008-0000-0600-00005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9" name="Text Box 5">
          <a:extLst>
            <a:ext uri="{FF2B5EF4-FFF2-40B4-BE49-F238E27FC236}">
              <a16:creationId xmlns:a16="http://schemas.microsoft.com/office/drawing/2014/main" xmlns="" id="{00000000-0008-0000-0600-00005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0" name="Text Box 14">
          <a:extLst>
            <a:ext uri="{FF2B5EF4-FFF2-40B4-BE49-F238E27FC236}">
              <a16:creationId xmlns:a16="http://schemas.microsoft.com/office/drawing/2014/main" xmlns="" id="{00000000-0008-0000-0600-00005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1" name="Text Box 15">
          <a:extLst>
            <a:ext uri="{FF2B5EF4-FFF2-40B4-BE49-F238E27FC236}">
              <a16:creationId xmlns:a16="http://schemas.microsoft.com/office/drawing/2014/main" xmlns="" id="{00000000-0008-0000-0600-00005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2" name="Text Box 4">
          <a:extLst>
            <a:ext uri="{FF2B5EF4-FFF2-40B4-BE49-F238E27FC236}">
              <a16:creationId xmlns:a16="http://schemas.microsoft.com/office/drawing/2014/main" xmlns="" id="{00000000-0008-0000-0600-00005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3" name="Text Box 5">
          <a:extLst>
            <a:ext uri="{FF2B5EF4-FFF2-40B4-BE49-F238E27FC236}">
              <a16:creationId xmlns:a16="http://schemas.microsoft.com/office/drawing/2014/main" xmlns="" id="{00000000-0008-0000-0600-00005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4" name="Text Box 14">
          <a:extLst>
            <a:ext uri="{FF2B5EF4-FFF2-40B4-BE49-F238E27FC236}">
              <a16:creationId xmlns:a16="http://schemas.microsoft.com/office/drawing/2014/main" xmlns="" id="{00000000-0008-0000-0600-00005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5" name="Text Box 15">
          <a:extLst>
            <a:ext uri="{FF2B5EF4-FFF2-40B4-BE49-F238E27FC236}">
              <a16:creationId xmlns:a16="http://schemas.microsoft.com/office/drawing/2014/main" xmlns="" id="{00000000-0008-0000-0600-00005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6" name="Text Box 4">
          <a:extLst>
            <a:ext uri="{FF2B5EF4-FFF2-40B4-BE49-F238E27FC236}">
              <a16:creationId xmlns:a16="http://schemas.microsoft.com/office/drawing/2014/main" xmlns="" id="{00000000-0008-0000-0600-00005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7" name="Text Box 5">
          <a:extLst>
            <a:ext uri="{FF2B5EF4-FFF2-40B4-BE49-F238E27FC236}">
              <a16:creationId xmlns:a16="http://schemas.microsoft.com/office/drawing/2014/main" xmlns="" id="{00000000-0008-0000-0600-00005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8" name="Text Box 14">
          <a:extLst>
            <a:ext uri="{FF2B5EF4-FFF2-40B4-BE49-F238E27FC236}">
              <a16:creationId xmlns:a16="http://schemas.microsoft.com/office/drawing/2014/main" xmlns="" id="{00000000-0008-0000-0600-00006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9" name="Text Box 15">
          <a:extLst>
            <a:ext uri="{FF2B5EF4-FFF2-40B4-BE49-F238E27FC236}">
              <a16:creationId xmlns:a16="http://schemas.microsoft.com/office/drawing/2014/main" xmlns="" id="{00000000-0008-0000-0600-00006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0" name="Text Box 4">
          <a:extLst>
            <a:ext uri="{FF2B5EF4-FFF2-40B4-BE49-F238E27FC236}">
              <a16:creationId xmlns:a16="http://schemas.microsoft.com/office/drawing/2014/main" xmlns="" id="{00000000-0008-0000-0600-00006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1" name="Text Box 5">
          <a:extLst>
            <a:ext uri="{FF2B5EF4-FFF2-40B4-BE49-F238E27FC236}">
              <a16:creationId xmlns:a16="http://schemas.microsoft.com/office/drawing/2014/main" xmlns="" id="{00000000-0008-0000-0600-00006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2" name="Text Box 14">
          <a:extLst>
            <a:ext uri="{FF2B5EF4-FFF2-40B4-BE49-F238E27FC236}">
              <a16:creationId xmlns:a16="http://schemas.microsoft.com/office/drawing/2014/main" xmlns="" id="{00000000-0008-0000-0600-00006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3" name="Text Box 15">
          <a:extLst>
            <a:ext uri="{FF2B5EF4-FFF2-40B4-BE49-F238E27FC236}">
              <a16:creationId xmlns:a16="http://schemas.microsoft.com/office/drawing/2014/main" xmlns="" id="{00000000-0008-0000-0600-00006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4" name="Text Box 4">
          <a:extLst>
            <a:ext uri="{FF2B5EF4-FFF2-40B4-BE49-F238E27FC236}">
              <a16:creationId xmlns:a16="http://schemas.microsoft.com/office/drawing/2014/main" xmlns="" id="{00000000-0008-0000-0600-00006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5" name="Text Box 5">
          <a:extLst>
            <a:ext uri="{FF2B5EF4-FFF2-40B4-BE49-F238E27FC236}">
              <a16:creationId xmlns:a16="http://schemas.microsoft.com/office/drawing/2014/main" xmlns="" id="{00000000-0008-0000-0600-00006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6" name="Text Box 14">
          <a:extLst>
            <a:ext uri="{FF2B5EF4-FFF2-40B4-BE49-F238E27FC236}">
              <a16:creationId xmlns:a16="http://schemas.microsoft.com/office/drawing/2014/main" xmlns="" id="{00000000-0008-0000-0600-00006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7" name="Text Box 15">
          <a:extLst>
            <a:ext uri="{FF2B5EF4-FFF2-40B4-BE49-F238E27FC236}">
              <a16:creationId xmlns:a16="http://schemas.microsoft.com/office/drawing/2014/main" xmlns="" id="{00000000-0008-0000-0600-00006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8" name="Text Box 4">
          <a:extLst>
            <a:ext uri="{FF2B5EF4-FFF2-40B4-BE49-F238E27FC236}">
              <a16:creationId xmlns:a16="http://schemas.microsoft.com/office/drawing/2014/main" xmlns="" id="{00000000-0008-0000-0600-00006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9" name="Text Box 5">
          <a:extLst>
            <a:ext uri="{FF2B5EF4-FFF2-40B4-BE49-F238E27FC236}">
              <a16:creationId xmlns:a16="http://schemas.microsoft.com/office/drawing/2014/main" xmlns="" id="{00000000-0008-0000-0600-00006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0" name="Text Box 14">
          <a:extLst>
            <a:ext uri="{FF2B5EF4-FFF2-40B4-BE49-F238E27FC236}">
              <a16:creationId xmlns:a16="http://schemas.microsoft.com/office/drawing/2014/main" xmlns="" id="{00000000-0008-0000-0600-00006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1" name="Text Box 15">
          <a:extLst>
            <a:ext uri="{FF2B5EF4-FFF2-40B4-BE49-F238E27FC236}">
              <a16:creationId xmlns:a16="http://schemas.microsoft.com/office/drawing/2014/main" xmlns="" id="{00000000-0008-0000-0600-00006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2" name="Text Box 4">
          <a:extLst>
            <a:ext uri="{FF2B5EF4-FFF2-40B4-BE49-F238E27FC236}">
              <a16:creationId xmlns:a16="http://schemas.microsoft.com/office/drawing/2014/main" xmlns="" id="{00000000-0008-0000-0600-00006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3" name="Text Box 5">
          <a:extLst>
            <a:ext uri="{FF2B5EF4-FFF2-40B4-BE49-F238E27FC236}">
              <a16:creationId xmlns:a16="http://schemas.microsoft.com/office/drawing/2014/main" xmlns="" id="{00000000-0008-0000-0600-00006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4" name="Text Box 14">
          <a:extLst>
            <a:ext uri="{FF2B5EF4-FFF2-40B4-BE49-F238E27FC236}">
              <a16:creationId xmlns:a16="http://schemas.microsoft.com/office/drawing/2014/main" xmlns="" id="{00000000-0008-0000-0600-00007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5" name="Text Box 15">
          <a:extLst>
            <a:ext uri="{FF2B5EF4-FFF2-40B4-BE49-F238E27FC236}">
              <a16:creationId xmlns:a16="http://schemas.microsoft.com/office/drawing/2014/main" xmlns="" id="{00000000-0008-0000-0600-00007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6" name="Text Box 4">
          <a:extLst>
            <a:ext uri="{FF2B5EF4-FFF2-40B4-BE49-F238E27FC236}">
              <a16:creationId xmlns:a16="http://schemas.microsoft.com/office/drawing/2014/main" xmlns="" id="{00000000-0008-0000-0600-00007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7" name="Text Box 5">
          <a:extLst>
            <a:ext uri="{FF2B5EF4-FFF2-40B4-BE49-F238E27FC236}">
              <a16:creationId xmlns:a16="http://schemas.microsoft.com/office/drawing/2014/main" xmlns="" id="{00000000-0008-0000-0600-00007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8" name="Text Box 14">
          <a:extLst>
            <a:ext uri="{FF2B5EF4-FFF2-40B4-BE49-F238E27FC236}">
              <a16:creationId xmlns:a16="http://schemas.microsoft.com/office/drawing/2014/main" xmlns="" id="{00000000-0008-0000-0600-00007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9" name="Text Box 15">
          <a:extLst>
            <a:ext uri="{FF2B5EF4-FFF2-40B4-BE49-F238E27FC236}">
              <a16:creationId xmlns:a16="http://schemas.microsoft.com/office/drawing/2014/main" xmlns="" id="{00000000-0008-0000-0600-00007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0" name="Text Box 4">
          <a:extLst>
            <a:ext uri="{FF2B5EF4-FFF2-40B4-BE49-F238E27FC236}">
              <a16:creationId xmlns:a16="http://schemas.microsoft.com/office/drawing/2014/main" xmlns="" id="{00000000-0008-0000-0600-00007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1" name="Text Box 5">
          <a:extLst>
            <a:ext uri="{FF2B5EF4-FFF2-40B4-BE49-F238E27FC236}">
              <a16:creationId xmlns:a16="http://schemas.microsoft.com/office/drawing/2014/main" xmlns="" id="{00000000-0008-0000-0600-00007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2" name="Text Box 14">
          <a:extLst>
            <a:ext uri="{FF2B5EF4-FFF2-40B4-BE49-F238E27FC236}">
              <a16:creationId xmlns:a16="http://schemas.microsoft.com/office/drawing/2014/main" xmlns="" id="{00000000-0008-0000-0600-00007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3" name="Text Box 15">
          <a:extLst>
            <a:ext uri="{FF2B5EF4-FFF2-40B4-BE49-F238E27FC236}">
              <a16:creationId xmlns:a16="http://schemas.microsoft.com/office/drawing/2014/main" xmlns="" id="{00000000-0008-0000-0600-00007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4" name="Text Box 4">
          <a:extLst>
            <a:ext uri="{FF2B5EF4-FFF2-40B4-BE49-F238E27FC236}">
              <a16:creationId xmlns:a16="http://schemas.microsoft.com/office/drawing/2014/main" xmlns="" id="{00000000-0008-0000-0600-00007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5" name="Text Box 5">
          <a:extLst>
            <a:ext uri="{FF2B5EF4-FFF2-40B4-BE49-F238E27FC236}">
              <a16:creationId xmlns:a16="http://schemas.microsoft.com/office/drawing/2014/main" xmlns="" id="{00000000-0008-0000-0600-00007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6" name="Text Box 14">
          <a:extLst>
            <a:ext uri="{FF2B5EF4-FFF2-40B4-BE49-F238E27FC236}">
              <a16:creationId xmlns:a16="http://schemas.microsoft.com/office/drawing/2014/main" xmlns="" id="{00000000-0008-0000-0600-00007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7" name="Text Box 15">
          <a:extLst>
            <a:ext uri="{FF2B5EF4-FFF2-40B4-BE49-F238E27FC236}">
              <a16:creationId xmlns:a16="http://schemas.microsoft.com/office/drawing/2014/main" xmlns="" id="{00000000-0008-0000-0600-00007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8" name="Text Box 4">
          <a:extLst>
            <a:ext uri="{FF2B5EF4-FFF2-40B4-BE49-F238E27FC236}">
              <a16:creationId xmlns:a16="http://schemas.microsoft.com/office/drawing/2014/main" xmlns="" id="{00000000-0008-0000-0600-00007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9" name="Text Box 5">
          <a:extLst>
            <a:ext uri="{FF2B5EF4-FFF2-40B4-BE49-F238E27FC236}">
              <a16:creationId xmlns:a16="http://schemas.microsoft.com/office/drawing/2014/main" xmlns="" id="{00000000-0008-0000-0600-00007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0" name="Text Box 14">
          <a:extLst>
            <a:ext uri="{FF2B5EF4-FFF2-40B4-BE49-F238E27FC236}">
              <a16:creationId xmlns:a16="http://schemas.microsoft.com/office/drawing/2014/main" xmlns="" id="{00000000-0008-0000-0600-00008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1" name="Text Box 15">
          <a:extLst>
            <a:ext uri="{FF2B5EF4-FFF2-40B4-BE49-F238E27FC236}">
              <a16:creationId xmlns:a16="http://schemas.microsoft.com/office/drawing/2014/main" xmlns="" id="{00000000-0008-0000-0600-00008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2" name="Text Box 4">
          <a:extLst>
            <a:ext uri="{FF2B5EF4-FFF2-40B4-BE49-F238E27FC236}">
              <a16:creationId xmlns:a16="http://schemas.microsoft.com/office/drawing/2014/main" xmlns="" id="{00000000-0008-0000-0600-00008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3" name="Text Box 5">
          <a:extLst>
            <a:ext uri="{FF2B5EF4-FFF2-40B4-BE49-F238E27FC236}">
              <a16:creationId xmlns:a16="http://schemas.microsoft.com/office/drawing/2014/main" xmlns="" id="{00000000-0008-0000-0600-00008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4" name="Text Box 14">
          <a:extLst>
            <a:ext uri="{FF2B5EF4-FFF2-40B4-BE49-F238E27FC236}">
              <a16:creationId xmlns:a16="http://schemas.microsoft.com/office/drawing/2014/main" xmlns="" id="{00000000-0008-0000-0600-00008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5" name="Text Box 15">
          <a:extLst>
            <a:ext uri="{FF2B5EF4-FFF2-40B4-BE49-F238E27FC236}">
              <a16:creationId xmlns:a16="http://schemas.microsoft.com/office/drawing/2014/main" xmlns="" id="{00000000-0008-0000-0600-00008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6" name="Text Box 4">
          <a:extLst>
            <a:ext uri="{FF2B5EF4-FFF2-40B4-BE49-F238E27FC236}">
              <a16:creationId xmlns:a16="http://schemas.microsoft.com/office/drawing/2014/main" xmlns="" id="{00000000-0008-0000-0600-00008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7" name="Text Box 5">
          <a:extLst>
            <a:ext uri="{FF2B5EF4-FFF2-40B4-BE49-F238E27FC236}">
              <a16:creationId xmlns:a16="http://schemas.microsoft.com/office/drawing/2014/main" xmlns="" id="{00000000-0008-0000-0600-00008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8" name="Text Box 14">
          <a:extLst>
            <a:ext uri="{FF2B5EF4-FFF2-40B4-BE49-F238E27FC236}">
              <a16:creationId xmlns:a16="http://schemas.microsoft.com/office/drawing/2014/main" xmlns="" id="{00000000-0008-0000-0600-00008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9" name="Text Box 15">
          <a:extLst>
            <a:ext uri="{FF2B5EF4-FFF2-40B4-BE49-F238E27FC236}">
              <a16:creationId xmlns:a16="http://schemas.microsoft.com/office/drawing/2014/main" xmlns="" id="{00000000-0008-0000-0600-00008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0" name="Text Box 4">
          <a:extLst>
            <a:ext uri="{FF2B5EF4-FFF2-40B4-BE49-F238E27FC236}">
              <a16:creationId xmlns:a16="http://schemas.microsoft.com/office/drawing/2014/main" xmlns="" id="{00000000-0008-0000-0600-00008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1" name="Text Box 5">
          <a:extLst>
            <a:ext uri="{FF2B5EF4-FFF2-40B4-BE49-F238E27FC236}">
              <a16:creationId xmlns:a16="http://schemas.microsoft.com/office/drawing/2014/main" xmlns="" id="{00000000-0008-0000-0600-00008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2" name="Text Box 14">
          <a:extLst>
            <a:ext uri="{FF2B5EF4-FFF2-40B4-BE49-F238E27FC236}">
              <a16:creationId xmlns:a16="http://schemas.microsoft.com/office/drawing/2014/main" xmlns="" id="{00000000-0008-0000-0600-00008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3" name="Text Box 15">
          <a:extLst>
            <a:ext uri="{FF2B5EF4-FFF2-40B4-BE49-F238E27FC236}">
              <a16:creationId xmlns:a16="http://schemas.microsoft.com/office/drawing/2014/main" xmlns="" id="{00000000-0008-0000-0600-00008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4" name="Text Box 4">
          <a:extLst>
            <a:ext uri="{FF2B5EF4-FFF2-40B4-BE49-F238E27FC236}">
              <a16:creationId xmlns:a16="http://schemas.microsoft.com/office/drawing/2014/main" xmlns="" id="{00000000-0008-0000-0600-00008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5" name="Text Box 5">
          <a:extLst>
            <a:ext uri="{FF2B5EF4-FFF2-40B4-BE49-F238E27FC236}">
              <a16:creationId xmlns:a16="http://schemas.microsoft.com/office/drawing/2014/main" xmlns="" id="{00000000-0008-0000-0600-00008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6" name="Text Box 14">
          <a:extLst>
            <a:ext uri="{FF2B5EF4-FFF2-40B4-BE49-F238E27FC236}">
              <a16:creationId xmlns:a16="http://schemas.microsoft.com/office/drawing/2014/main" xmlns="" id="{00000000-0008-0000-0600-00009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7" name="Text Box 15">
          <a:extLst>
            <a:ext uri="{FF2B5EF4-FFF2-40B4-BE49-F238E27FC236}">
              <a16:creationId xmlns:a16="http://schemas.microsoft.com/office/drawing/2014/main" xmlns="" id="{00000000-0008-0000-0600-00009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8" name="Text Box 4">
          <a:extLst>
            <a:ext uri="{FF2B5EF4-FFF2-40B4-BE49-F238E27FC236}">
              <a16:creationId xmlns:a16="http://schemas.microsoft.com/office/drawing/2014/main" xmlns="" id="{00000000-0008-0000-0600-00009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9" name="Text Box 5">
          <a:extLst>
            <a:ext uri="{FF2B5EF4-FFF2-40B4-BE49-F238E27FC236}">
              <a16:creationId xmlns:a16="http://schemas.microsoft.com/office/drawing/2014/main" xmlns="" id="{00000000-0008-0000-0600-00009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0" name="Text Box 14">
          <a:extLst>
            <a:ext uri="{FF2B5EF4-FFF2-40B4-BE49-F238E27FC236}">
              <a16:creationId xmlns:a16="http://schemas.microsoft.com/office/drawing/2014/main" xmlns="" id="{00000000-0008-0000-0600-00009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1" name="Text Box 15">
          <a:extLst>
            <a:ext uri="{FF2B5EF4-FFF2-40B4-BE49-F238E27FC236}">
              <a16:creationId xmlns:a16="http://schemas.microsoft.com/office/drawing/2014/main" xmlns="" id="{00000000-0008-0000-0600-00009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2" name="Text Box 4">
          <a:extLst>
            <a:ext uri="{FF2B5EF4-FFF2-40B4-BE49-F238E27FC236}">
              <a16:creationId xmlns:a16="http://schemas.microsoft.com/office/drawing/2014/main" xmlns="" id="{00000000-0008-0000-0600-00009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3" name="Text Box 5">
          <a:extLst>
            <a:ext uri="{FF2B5EF4-FFF2-40B4-BE49-F238E27FC236}">
              <a16:creationId xmlns:a16="http://schemas.microsoft.com/office/drawing/2014/main" xmlns="" id="{00000000-0008-0000-0600-00009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4" name="Text Box 14">
          <a:extLst>
            <a:ext uri="{FF2B5EF4-FFF2-40B4-BE49-F238E27FC236}">
              <a16:creationId xmlns:a16="http://schemas.microsoft.com/office/drawing/2014/main" xmlns="" id="{00000000-0008-0000-0600-00009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5" name="Text Box 15">
          <a:extLst>
            <a:ext uri="{FF2B5EF4-FFF2-40B4-BE49-F238E27FC236}">
              <a16:creationId xmlns:a16="http://schemas.microsoft.com/office/drawing/2014/main" xmlns="" id="{00000000-0008-0000-0600-00009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6" name="Text Box 4">
          <a:extLst>
            <a:ext uri="{FF2B5EF4-FFF2-40B4-BE49-F238E27FC236}">
              <a16:creationId xmlns:a16="http://schemas.microsoft.com/office/drawing/2014/main" xmlns="" id="{00000000-0008-0000-0600-00009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7" name="Text Box 5">
          <a:extLst>
            <a:ext uri="{FF2B5EF4-FFF2-40B4-BE49-F238E27FC236}">
              <a16:creationId xmlns:a16="http://schemas.microsoft.com/office/drawing/2014/main" xmlns="" id="{00000000-0008-0000-0600-00009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8" name="Text Box 14">
          <a:extLst>
            <a:ext uri="{FF2B5EF4-FFF2-40B4-BE49-F238E27FC236}">
              <a16:creationId xmlns:a16="http://schemas.microsoft.com/office/drawing/2014/main" xmlns="" id="{00000000-0008-0000-0600-00009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9" name="Text Box 15">
          <a:extLst>
            <a:ext uri="{FF2B5EF4-FFF2-40B4-BE49-F238E27FC236}">
              <a16:creationId xmlns:a16="http://schemas.microsoft.com/office/drawing/2014/main" xmlns="" id="{00000000-0008-0000-0600-00009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0" name="Text Box 4">
          <a:extLst>
            <a:ext uri="{FF2B5EF4-FFF2-40B4-BE49-F238E27FC236}">
              <a16:creationId xmlns:a16="http://schemas.microsoft.com/office/drawing/2014/main" xmlns="" id="{00000000-0008-0000-0600-00009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1" name="Text Box 5">
          <a:extLst>
            <a:ext uri="{FF2B5EF4-FFF2-40B4-BE49-F238E27FC236}">
              <a16:creationId xmlns:a16="http://schemas.microsoft.com/office/drawing/2014/main" xmlns="" id="{00000000-0008-0000-0600-00009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2" name="Text Box 14">
          <a:extLst>
            <a:ext uri="{FF2B5EF4-FFF2-40B4-BE49-F238E27FC236}">
              <a16:creationId xmlns:a16="http://schemas.microsoft.com/office/drawing/2014/main" xmlns="" id="{00000000-0008-0000-0600-0000A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3" name="Text Box 15">
          <a:extLst>
            <a:ext uri="{FF2B5EF4-FFF2-40B4-BE49-F238E27FC236}">
              <a16:creationId xmlns:a16="http://schemas.microsoft.com/office/drawing/2014/main" xmlns="" id="{00000000-0008-0000-0600-0000A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4" name="Text Box 4">
          <a:extLst>
            <a:ext uri="{FF2B5EF4-FFF2-40B4-BE49-F238E27FC236}">
              <a16:creationId xmlns:a16="http://schemas.microsoft.com/office/drawing/2014/main" xmlns="" id="{00000000-0008-0000-0600-0000A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5" name="Text Box 5">
          <a:extLst>
            <a:ext uri="{FF2B5EF4-FFF2-40B4-BE49-F238E27FC236}">
              <a16:creationId xmlns:a16="http://schemas.microsoft.com/office/drawing/2014/main" xmlns="" id="{00000000-0008-0000-0600-0000A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6" name="Text Box 14">
          <a:extLst>
            <a:ext uri="{FF2B5EF4-FFF2-40B4-BE49-F238E27FC236}">
              <a16:creationId xmlns:a16="http://schemas.microsoft.com/office/drawing/2014/main" xmlns="" id="{00000000-0008-0000-0600-0000A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7" name="Text Box 15">
          <a:extLst>
            <a:ext uri="{FF2B5EF4-FFF2-40B4-BE49-F238E27FC236}">
              <a16:creationId xmlns:a16="http://schemas.microsoft.com/office/drawing/2014/main" xmlns="" id="{00000000-0008-0000-0600-0000A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8" name="Text Box 4">
          <a:extLst>
            <a:ext uri="{FF2B5EF4-FFF2-40B4-BE49-F238E27FC236}">
              <a16:creationId xmlns:a16="http://schemas.microsoft.com/office/drawing/2014/main" xmlns="" id="{00000000-0008-0000-0600-0000A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9" name="Text Box 5">
          <a:extLst>
            <a:ext uri="{FF2B5EF4-FFF2-40B4-BE49-F238E27FC236}">
              <a16:creationId xmlns:a16="http://schemas.microsoft.com/office/drawing/2014/main" xmlns="" id="{00000000-0008-0000-0600-0000A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0" name="Text Box 14">
          <a:extLst>
            <a:ext uri="{FF2B5EF4-FFF2-40B4-BE49-F238E27FC236}">
              <a16:creationId xmlns:a16="http://schemas.microsoft.com/office/drawing/2014/main" xmlns="" id="{00000000-0008-0000-0600-0000A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1" name="Text Box 15">
          <a:extLst>
            <a:ext uri="{FF2B5EF4-FFF2-40B4-BE49-F238E27FC236}">
              <a16:creationId xmlns:a16="http://schemas.microsoft.com/office/drawing/2014/main" xmlns="" id="{00000000-0008-0000-0600-0000A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2" name="Text Box 4">
          <a:extLst>
            <a:ext uri="{FF2B5EF4-FFF2-40B4-BE49-F238E27FC236}">
              <a16:creationId xmlns:a16="http://schemas.microsoft.com/office/drawing/2014/main" xmlns="" id="{00000000-0008-0000-0600-0000A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3" name="Text Box 5">
          <a:extLst>
            <a:ext uri="{FF2B5EF4-FFF2-40B4-BE49-F238E27FC236}">
              <a16:creationId xmlns:a16="http://schemas.microsoft.com/office/drawing/2014/main" xmlns="" id="{00000000-0008-0000-0600-0000A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4" name="Text Box 14">
          <a:extLst>
            <a:ext uri="{FF2B5EF4-FFF2-40B4-BE49-F238E27FC236}">
              <a16:creationId xmlns:a16="http://schemas.microsoft.com/office/drawing/2014/main" xmlns="" id="{00000000-0008-0000-0600-0000A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5" name="Text Box 15">
          <a:extLst>
            <a:ext uri="{FF2B5EF4-FFF2-40B4-BE49-F238E27FC236}">
              <a16:creationId xmlns:a16="http://schemas.microsoft.com/office/drawing/2014/main" xmlns="" id="{00000000-0008-0000-0600-0000A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6" name="Text Box 4">
          <a:extLst>
            <a:ext uri="{FF2B5EF4-FFF2-40B4-BE49-F238E27FC236}">
              <a16:creationId xmlns:a16="http://schemas.microsoft.com/office/drawing/2014/main" xmlns="" id="{00000000-0008-0000-0600-0000A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7" name="Text Box 5">
          <a:extLst>
            <a:ext uri="{FF2B5EF4-FFF2-40B4-BE49-F238E27FC236}">
              <a16:creationId xmlns:a16="http://schemas.microsoft.com/office/drawing/2014/main" xmlns="" id="{00000000-0008-0000-0600-0000A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8" name="Text Box 14">
          <a:extLst>
            <a:ext uri="{FF2B5EF4-FFF2-40B4-BE49-F238E27FC236}">
              <a16:creationId xmlns:a16="http://schemas.microsoft.com/office/drawing/2014/main" xmlns="" id="{00000000-0008-0000-0600-0000B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9" name="Text Box 15">
          <a:extLst>
            <a:ext uri="{FF2B5EF4-FFF2-40B4-BE49-F238E27FC236}">
              <a16:creationId xmlns:a16="http://schemas.microsoft.com/office/drawing/2014/main" xmlns="" id="{00000000-0008-0000-0600-0000B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0" name="Text Box 4">
          <a:extLst>
            <a:ext uri="{FF2B5EF4-FFF2-40B4-BE49-F238E27FC236}">
              <a16:creationId xmlns:a16="http://schemas.microsoft.com/office/drawing/2014/main" xmlns="" id="{00000000-0008-0000-0600-0000B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1" name="Text Box 5">
          <a:extLst>
            <a:ext uri="{FF2B5EF4-FFF2-40B4-BE49-F238E27FC236}">
              <a16:creationId xmlns:a16="http://schemas.microsoft.com/office/drawing/2014/main" xmlns="" id="{00000000-0008-0000-0600-0000B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2" name="Text Box 14">
          <a:extLst>
            <a:ext uri="{FF2B5EF4-FFF2-40B4-BE49-F238E27FC236}">
              <a16:creationId xmlns:a16="http://schemas.microsoft.com/office/drawing/2014/main" xmlns="" id="{00000000-0008-0000-0600-0000B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3" name="Text Box 15">
          <a:extLst>
            <a:ext uri="{FF2B5EF4-FFF2-40B4-BE49-F238E27FC236}">
              <a16:creationId xmlns:a16="http://schemas.microsoft.com/office/drawing/2014/main" xmlns="" id="{00000000-0008-0000-0600-0000B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4" name="Text Box 4">
          <a:extLst>
            <a:ext uri="{FF2B5EF4-FFF2-40B4-BE49-F238E27FC236}">
              <a16:creationId xmlns:a16="http://schemas.microsoft.com/office/drawing/2014/main" xmlns="" id="{00000000-0008-0000-0600-0000B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5" name="Text Box 5">
          <a:extLst>
            <a:ext uri="{FF2B5EF4-FFF2-40B4-BE49-F238E27FC236}">
              <a16:creationId xmlns:a16="http://schemas.microsoft.com/office/drawing/2014/main" xmlns="" id="{00000000-0008-0000-0600-0000B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6" name="Text Box 14">
          <a:extLst>
            <a:ext uri="{FF2B5EF4-FFF2-40B4-BE49-F238E27FC236}">
              <a16:creationId xmlns:a16="http://schemas.microsoft.com/office/drawing/2014/main" xmlns="" id="{00000000-0008-0000-0600-0000B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7" name="Text Box 15">
          <a:extLst>
            <a:ext uri="{FF2B5EF4-FFF2-40B4-BE49-F238E27FC236}">
              <a16:creationId xmlns:a16="http://schemas.microsoft.com/office/drawing/2014/main" xmlns="" id="{00000000-0008-0000-0600-0000B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8" name="Text Box 4">
          <a:extLst>
            <a:ext uri="{FF2B5EF4-FFF2-40B4-BE49-F238E27FC236}">
              <a16:creationId xmlns:a16="http://schemas.microsoft.com/office/drawing/2014/main" xmlns="" id="{00000000-0008-0000-0600-0000B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9" name="Text Box 5">
          <a:extLst>
            <a:ext uri="{FF2B5EF4-FFF2-40B4-BE49-F238E27FC236}">
              <a16:creationId xmlns:a16="http://schemas.microsoft.com/office/drawing/2014/main" xmlns="" id="{00000000-0008-0000-0600-0000B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0" name="Text Box 14">
          <a:extLst>
            <a:ext uri="{FF2B5EF4-FFF2-40B4-BE49-F238E27FC236}">
              <a16:creationId xmlns:a16="http://schemas.microsoft.com/office/drawing/2014/main" xmlns="" id="{00000000-0008-0000-0600-0000B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1" name="Text Box 15">
          <a:extLst>
            <a:ext uri="{FF2B5EF4-FFF2-40B4-BE49-F238E27FC236}">
              <a16:creationId xmlns:a16="http://schemas.microsoft.com/office/drawing/2014/main" xmlns="" id="{00000000-0008-0000-0600-0000B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2" name="Text Box 4">
          <a:extLst>
            <a:ext uri="{FF2B5EF4-FFF2-40B4-BE49-F238E27FC236}">
              <a16:creationId xmlns:a16="http://schemas.microsoft.com/office/drawing/2014/main" xmlns="" id="{00000000-0008-0000-0600-0000B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3" name="Text Box 5">
          <a:extLst>
            <a:ext uri="{FF2B5EF4-FFF2-40B4-BE49-F238E27FC236}">
              <a16:creationId xmlns:a16="http://schemas.microsoft.com/office/drawing/2014/main" xmlns="" id="{00000000-0008-0000-0600-0000B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4" name="Text Box 14">
          <a:extLst>
            <a:ext uri="{FF2B5EF4-FFF2-40B4-BE49-F238E27FC236}">
              <a16:creationId xmlns:a16="http://schemas.microsoft.com/office/drawing/2014/main" xmlns="" id="{00000000-0008-0000-0600-0000C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5" name="Text Box 15">
          <a:extLst>
            <a:ext uri="{FF2B5EF4-FFF2-40B4-BE49-F238E27FC236}">
              <a16:creationId xmlns:a16="http://schemas.microsoft.com/office/drawing/2014/main" xmlns="" id="{00000000-0008-0000-0600-0000C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6" name="Text Box 4">
          <a:extLst>
            <a:ext uri="{FF2B5EF4-FFF2-40B4-BE49-F238E27FC236}">
              <a16:creationId xmlns:a16="http://schemas.microsoft.com/office/drawing/2014/main" xmlns="" id="{00000000-0008-0000-0600-0000C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7" name="Text Box 5">
          <a:extLst>
            <a:ext uri="{FF2B5EF4-FFF2-40B4-BE49-F238E27FC236}">
              <a16:creationId xmlns:a16="http://schemas.microsoft.com/office/drawing/2014/main" xmlns="" id="{00000000-0008-0000-0600-0000C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8" name="Text Box 14">
          <a:extLst>
            <a:ext uri="{FF2B5EF4-FFF2-40B4-BE49-F238E27FC236}">
              <a16:creationId xmlns:a16="http://schemas.microsoft.com/office/drawing/2014/main" xmlns="" id="{00000000-0008-0000-0600-0000C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9" name="Text Box 15">
          <a:extLst>
            <a:ext uri="{FF2B5EF4-FFF2-40B4-BE49-F238E27FC236}">
              <a16:creationId xmlns:a16="http://schemas.microsoft.com/office/drawing/2014/main" xmlns="" id="{00000000-0008-0000-0600-0000C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0" name="Text Box 4">
          <a:extLst>
            <a:ext uri="{FF2B5EF4-FFF2-40B4-BE49-F238E27FC236}">
              <a16:creationId xmlns:a16="http://schemas.microsoft.com/office/drawing/2014/main" xmlns="" id="{00000000-0008-0000-0600-0000C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1" name="Text Box 5">
          <a:extLst>
            <a:ext uri="{FF2B5EF4-FFF2-40B4-BE49-F238E27FC236}">
              <a16:creationId xmlns:a16="http://schemas.microsoft.com/office/drawing/2014/main" xmlns="" id="{00000000-0008-0000-0600-0000C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2" name="Text Box 14">
          <a:extLst>
            <a:ext uri="{FF2B5EF4-FFF2-40B4-BE49-F238E27FC236}">
              <a16:creationId xmlns:a16="http://schemas.microsoft.com/office/drawing/2014/main" xmlns="" id="{00000000-0008-0000-0600-0000C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3" name="Text Box 15">
          <a:extLst>
            <a:ext uri="{FF2B5EF4-FFF2-40B4-BE49-F238E27FC236}">
              <a16:creationId xmlns:a16="http://schemas.microsoft.com/office/drawing/2014/main" xmlns="" id="{00000000-0008-0000-0600-0000C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4" name="Text Box 4">
          <a:extLst>
            <a:ext uri="{FF2B5EF4-FFF2-40B4-BE49-F238E27FC236}">
              <a16:creationId xmlns:a16="http://schemas.microsoft.com/office/drawing/2014/main" xmlns="" id="{00000000-0008-0000-0600-0000C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5" name="Text Box 5">
          <a:extLst>
            <a:ext uri="{FF2B5EF4-FFF2-40B4-BE49-F238E27FC236}">
              <a16:creationId xmlns:a16="http://schemas.microsoft.com/office/drawing/2014/main" xmlns="" id="{00000000-0008-0000-0600-0000C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6" name="Text Box 14">
          <a:extLst>
            <a:ext uri="{FF2B5EF4-FFF2-40B4-BE49-F238E27FC236}">
              <a16:creationId xmlns:a16="http://schemas.microsoft.com/office/drawing/2014/main" xmlns="" id="{00000000-0008-0000-0600-0000C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7" name="Text Box 15">
          <a:extLst>
            <a:ext uri="{FF2B5EF4-FFF2-40B4-BE49-F238E27FC236}">
              <a16:creationId xmlns:a16="http://schemas.microsoft.com/office/drawing/2014/main" xmlns="" id="{00000000-0008-0000-0600-0000C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8" name="Text Box 4">
          <a:extLst>
            <a:ext uri="{FF2B5EF4-FFF2-40B4-BE49-F238E27FC236}">
              <a16:creationId xmlns:a16="http://schemas.microsoft.com/office/drawing/2014/main" xmlns="" id="{00000000-0008-0000-0600-0000C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9" name="Text Box 5">
          <a:extLst>
            <a:ext uri="{FF2B5EF4-FFF2-40B4-BE49-F238E27FC236}">
              <a16:creationId xmlns:a16="http://schemas.microsoft.com/office/drawing/2014/main" xmlns="" id="{00000000-0008-0000-0600-0000C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0" name="Text Box 14">
          <a:extLst>
            <a:ext uri="{FF2B5EF4-FFF2-40B4-BE49-F238E27FC236}">
              <a16:creationId xmlns:a16="http://schemas.microsoft.com/office/drawing/2014/main" xmlns="" id="{00000000-0008-0000-0600-0000D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1" name="Text Box 15">
          <a:extLst>
            <a:ext uri="{FF2B5EF4-FFF2-40B4-BE49-F238E27FC236}">
              <a16:creationId xmlns:a16="http://schemas.microsoft.com/office/drawing/2014/main" xmlns="" id="{00000000-0008-0000-0600-0000D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2" name="Text Box 4">
          <a:extLst>
            <a:ext uri="{FF2B5EF4-FFF2-40B4-BE49-F238E27FC236}">
              <a16:creationId xmlns:a16="http://schemas.microsoft.com/office/drawing/2014/main" xmlns="" id="{00000000-0008-0000-0600-0000D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3" name="Text Box 5">
          <a:extLst>
            <a:ext uri="{FF2B5EF4-FFF2-40B4-BE49-F238E27FC236}">
              <a16:creationId xmlns:a16="http://schemas.microsoft.com/office/drawing/2014/main" xmlns="" id="{00000000-0008-0000-0600-0000D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4" name="Text Box 14">
          <a:extLst>
            <a:ext uri="{FF2B5EF4-FFF2-40B4-BE49-F238E27FC236}">
              <a16:creationId xmlns:a16="http://schemas.microsoft.com/office/drawing/2014/main" xmlns="" id="{00000000-0008-0000-0600-0000D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5" name="Text Box 15">
          <a:extLst>
            <a:ext uri="{FF2B5EF4-FFF2-40B4-BE49-F238E27FC236}">
              <a16:creationId xmlns:a16="http://schemas.microsoft.com/office/drawing/2014/main" xmlns="" id="{00000000-0008-0000-0600-0000D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6" name="Text Box 4">
          <a:extLst>
            <a:ext uri="{FF2B5EF4-FFF2-40B4-BE49-F238E27FC236}">
              <a16:creationId xmlns:a16="http://schemas.microsoft.com/office/drawing/2014/main" xmlns="" id="{00000000-0008-0000-0600-0000D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7" name="Text Box 5">
          <a:extLst>
            <a:ext uri="{FF2B5EF4-FFF2-40B4-BE49-F238E27FC236}">
              <a16:creationId xmlns:a16="http://schemas.microsoft.com/office/drawing/2014/main" xmlns="" id="{00000000-0008-0000-0600-0000D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8" name="Text Box 14">
          <a:extLst>
            <a:ext uri="{FF2B5EF4-FFF2-40B4-BE49-F238E27FC236}">
              <a16:creationId xmlns:a16="http://schemas.microsoft.com/office/drawing/2014/main" xmlns="" id="{00000000-0008-0000-0600-0000D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9" name="Text Box 15">
          <a:extLst>
            <a:ext uri="{FF2B5EF4-FFF2-40B4-BE49-F238E27FC236}">
              <a16:creationId xmlns:a16="http://schemas.microsoft.com/office/drawing/2014/main" xmlns="" id="{00000000-0008-0000-0600-0000D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0" name="Text Box 4">
          <a:extLst>
            <a:ext uri="{FF2B5EF4-FFF2-40B4-BE49-F238E27FC236}">
              <a16:creationId xmlns:a16="http://schemas.microsoft.com/office/drawing/2014/main" xmlns="" id="{00000000-0008-0000-0600-0000D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1" name="Text Box 5">
          <a:extLst>
            <a:ext uri="{FF2B5EF4-FFF2-40B4-BE49-F238E27FC236}">
              <a16:creationId xmlns:a16="http://schemas.microsoft.com/office/drawing/2014/main" xmlns="" id="{00000000-0008-0000-0600-0000D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2" name="Text Box 14">
          <a:extLst>
            <a:ext uri="{FF2B5EF4-FFF2-40B4-BE49-F238E27FC236}">
              <a16:creationId xmlns:a16="http://schemas.microsoft.com/office/drawing/2014/main" xmlns="" id="{00000000-0008-0000-0600-0000D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3" name="Text Box 15">
          <a:extLst>
            <a:ext uri="{FF2B5EF4-FFF2-40B4-BE49-F238E27FC236}">
              <a16:creationId xmlns:a16="http://schemas.microsoft.com/office/drawing/2014/main" xmlns="" id="{00000000-0008-0000-0600-0000D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4" name="Text Box 4">
          <a:extLst>
            <a:ext uri="{FF2B5EF4-FFF2-40B4-BE49-F238E27FC236}">
              <a16:creationId xmlns:a16="http://schemas.microsoft.com/office/drawing/2014/main" xmlns="" id="{00000000-0008-0000-0600-0000D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5" name="Text Box 5">
          <a:extLst>
            <a:ext uri="{FF2B5EF4-FFF2-40B4-BE49-F238E27FC236}">
              <a16:creationId xmlns:a16="http://schemas.microsoft.com/office/drawing/2014/main" xmlns="" id="{00000000-0008-0000-0600-0000D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6" name="Text Box 14">
          <a:extLst>
            <a:ext uri="{FF2B5EF4-FFF2-40B4-BE49-F238E27FC236}">
              <a16:creationId xmlns:a16="http://schemas.microsoft.com/office/drawing/2014/main" xmlns="" id="{00000000-0008-0000-0600-0000E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7" name="Text Box 15">
          <a:extLst>
            <a:ext uri="{FF2B5EF4-FFF2-40B4-BE49-F238E27FC236}">
              <a16:creationId xmlns:a16="http://schemas.microsoft.com/office/drawing/2014/main" xmlns="" id="{00000000-0008-0000-0600-0000E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8" name="Text Box 4">
          <a:extLst>
            <a:ext uri="{FF2B5EF4-FFF2-40B4-BE49-F238E27FC236}">
              <a16:creationId xmlns:a16="http://schemas.microsoft.com/office/drawing/2014/main" xmlns="" id="{00000000-0008-0000-0600-0000E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9" name="Text Box 5">
          <a:extLst>
            <a:ext uri="{FF2B5EF4-FFF2-40B4-BE49-F238E27FC236}">
              <a16:creationId xmlns:a16="http://schemas.microsoft.com/office/drawing/2014/main" xmlns="" id="{00000000-0008-0000-0600-0000E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0" name="Text Box 14">
          <a:extLst>
            <a:ext uri="{FF2B5EF4-FFF2-40B4-BE49-F238E27FC236}">
              <a16:creationId xmlns:a16="http://schemas.microsoft.com/office/drawing/2014/main" xmlns="" id="{00000000-0008-0000-0600-0000E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1" name="Text Box 15">
          <a:extLst>
            <a:ext uri="{FF2B5EF4-FFF2-40B4-BE49-F238E27FC236}">
              <a16:creationId xmlns:a16="http://schemas.microsoft.com/office/drawing/2014/main" xmlns="" id="{00000000-0008-0000-0600-0000E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2" name="Text Box 4">
          <a:extLst>
            <a:ext uri="{FF2B5EF4-FFF2-40B4-BE49-F238E27FC236}">
              <a16:creationId xmlns:a16="http://schemas.microsoft.com/office/drawing/2014/main" xmlns="" id="{00000000-0008-0000-0600-0000E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3" name="Text Box 5">
          <a:extLst>
            <a:ext uri="{FF2B5EF4-FFF2-40B4-BE49-F238E27FC236}">
              <a16:creationId xmlns:a16="http://schemas.microsoft.com/office/drawing/2014/main" xmlns="" id="{00000000-0008-0000-0600-0000E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4" name="Text Box 14">
          <a:extLst>
            <a:ext uri="{FF2B5EF4-FFF2-40B4-BE49-F238E27FC236}">
              <a16:creationId xmlns:a16="http://schemas.microsoft.com/office/drawing/2014/main" xmlns="" id="{00000000-0008-0000-0600-0000E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5" name="Text Box 15">
          <a:extLst>
            <a:ext uri="{FF2B5EF4-FFF2-40B4-BE49-F238E27FC236}">
              <a16:creationId xmlns:a16="http://schemas.microsoft.com/office/drawing/2014/main" xmlns="" id="{00000000-0008-0000-0600-0000E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6" name="Text Box 4">
          <a:extLst>
            <a:ext uri="{FF2B5EF4-FFF2-40B4-BE49-F238E27FC236}">
              <a16:creationId xmlns:a16="http://schemas.microsoft.com/office/drawing/2014/main" xmlns="" id="{00000000-0008-0000-0600-0000E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7" name="Text Box 5">
          <a:extLst>
            <a:ext uri="{FF2B5EF4-FFF2-40B4-BE49-F238E27FC236}">
              <a16:creationId xmlns:a16="http://schemas.microsoft.com/office/drawing/2014/main" xmlns="" id="{00000000-0008-0000-0600-0000E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8" name="Text Box 14">
          <a:extLst>
            <a:ext uri="{FF2B5EF4-FFF2-40B4-BE49-F238E27FC236}">
              <a16:creationId xmlns:a16="http://schemas.microsoft.com/office/drawing/2014/main" xmlns="" id="{00000000-0008-0000-0600-0000E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9" name="Text Box 15">
          <a:extLst>
            <a:ext uri="{FF2B5EF4-FFF2-40B4-BE49-F238E27FC236}">
              <a16:creationId xmlns:a16="http://schemas.microsoft.com/office/drawing/2014/main" xmlns="" id="{00000000-0008-0000-0600-0000E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0" name="Text Box 4">
          <a:extLst>
            <a:ext uri="{FF2B5EF4-FFF2-40B4-BE49-F238E27FC236}">
              <a16:creationId xmlns:a16="http://schemas.microsoft.com/office/drawing/2014/main" xmlns="" id="{00000000-0008-0000-0600-0000E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1" name="Text Box 5">
          <a:extLst>
            <a:ext uri="{FF2B5EF4-FFF2-40B4-BE49-F238E27FC236}">
              <a16:creationId xmlns:a16="http://schemas.microsoft.com/office/drawing/2014/main" xmlns="" id="{00000000-0008-0000-0600-0000E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2" name="Text Box 14">
          <a:extLst>
            <a:ext uri="{FF2B5EF4-FFF2-40B4-BE49-F238E27FC236}">
              <a16:creationId xmlns:a16="http://schemas.microsoft.com/office/drawing/2014/main" xmlns="" id="{00000000-0008-0000-0600-0000F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3" name="Text Box 15">
          <a:extLst>
            <a:ext uri="{FF2B5EF4-FFF2-40B4-BE49-F238E27FC236}">
              <a16:creationId xmlns:a16="http://schemas.microsoft.com/office/drawing/2014/main" xmlns="" id="{00000000-0008-0000-0600-0000F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4" name="Text Box 4">
          <a:extLst>
            <a:ext uri="{FF2B5EF4-FFF2-40B4-BE49-F238E27FC236}">
              <a16:creationId xmlns:a16="http://schemas.microsoft.com/office/drawing/2014/main" xmlns="" id="{00000000-0008-0000-0600-0000F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5" name="Text Box 5">
          <a:extLst>
            <a:ext uri="{FF2B5EF4-FFF2-40B4-BE49-F238E27FC236}">
              <a16:creationId xmlns:a16="http://schemas.microsoft.com/office/drawing/2014/main" xmlns="" id="{00000000-0008-0000-0600-0000F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6" name="Text Box 14">
          <a:extLst>
            <a:ext uri="{FF2B5EF4-FFF2-40B4-BE49-F238E27FC236}">
              <a16:creationId xmlns:a16="http://schemas.microsoft.com/office/drawing/2014/main" xmlns="" id="{00000000-0008-0000-0600-0000F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7" name="Text Box 15">
          <a:extLst>
            <a:ext uri="{FF2B5EF4-FFF2-40B4-BE49-F238E27FC236}">
              <a16:creationId xmlns:a16="http://schemas.microsoft.com/office/drawing/2014/main" xmlns="" id="{00000000-0008-0000-0600-0000F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8" name="Text Box 4">
          <a:extLst>
            <a:ext uri="{FF2B5EF4-FFF2-40B4-BE49-F238E27FC236}">
              <a16:creationId xmlns:a16="http://schemas.microsoft.com/office/drawing/2014/main" xmlns="" id="{00000000-0008-0000-0600-0000F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9" name="Text Box 5">
          <a:extLst>
            <a:ext uri="{FF2B5EF4-FFF2-40B4-BE49-F238E27FC236}">
              <a16:creationId xmlns:a16="http://schemas.microsoft.com/office/drawing/2014/main" xmlns="" id="{00000000-0008-0000-0600-0000F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0" name="Text Box 14">
          <a:extLst>
            <a:ext uri="{FF2B5EF4-FFF2-40B4-BE49-F238E27FC236}">
              <a16:creationId xmlns:a16="http://schemas.microsoft.com/office/drawing/2014/main" xmlns="" id="{00000000-0008-0000-0600-0000F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1" name="Text Box 15">
          <a:extLst>
            <a:ext uri="{FF2B5EF4-FFF2-40B4-BE49-F238E27FC236}">
              <a16:creationId xmlns:a16="http://schemas.microsoft.com/office/drawing/2014/main" xmlns="" id="{00000000-0008-0000-0600-0000F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2" name="Text Box 4">
          <a:extLst>
            <a:ext uri="{FF2B5EF4-FFF2-40B4-BE49-F238E27FC236}">
              <a16:creationId xmlns:a16="http://schemas.microsoft.com/office/drawing/2014/main" xmlns="" id="{00000000-0008-0000-0600-0000F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3" name="Text Box 5">
          <a:extLst>
            <a:ext uri="{FF2B5EF4-FFF2-40B4-BE49-F238E27FC236}">
              <a16:creationId xmlns:a16="http://schemas.microsoft.com/office/drawing/2014/main" xmlns="" id="{00000000-0008-0000-0600-0000F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4" name="Text Box 14">
          <a:extLst>
            <a:ext uri="{FF2B5EF4-FFF2-40B4-BE49-F238E27FC236}">
              <a16:creationId xmlns:a16="http://schemas.microsoft.com/office/drawing/2014/main" xmlns="" id="{00000000-0008-0000-0600-0000F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5" name="Text Box 15">
          <a:extLst>
            <a:ext uri="{FF2B5EF4-FFF2-40B4-BE49-F238E27FC236}">
              <a16:creationId xmlns:a16="http://schemas.microsoft.com/office/drawing/2014/main" xmlns="" id="{00000000-0008-0000-0600-0000F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6" name="Text Box 4">
          <a:extLst>
            <a:ext uri="{FF2B5EF4-FFF2-40B4-BE49-F238E27FC236}">
              <a16:creationId xmlns:a16="http://schemas.microsoft.com/office/drawing/2014/main" xmlns="" id="{00000000-0008-0000-0600-0000F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7" name="Text Box 5">
          <a:extLst>
            <a:ext uri="{FF2B5EF4-FFF2-40B4-BE49-F238E27FC236}">
              <a16:creationId xmlns:a16="http://schemas.microsoft.com/office/drawing/2014/main" xmlns="" id="{00000000-0008-0000-0600-0000F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8" name="Text Box 14">
          <a:extLst>
            <a:ext uri="{FF2B5EF4-FFF2-40B4-BE49-F238E27FC236}">
              <a16:creationId xmlns:a16="http://schemas.microsoft.com/office/drawing/2014/main" xmlns="" id="{00000000-0008-0000-0600-00000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9" name="Text Box 15">
          <a:extLst>
            <a:ext uri="{FF2B5EF4-FFF2-40B4-BE49-F238E27FC236}">
              <a16:creationId xmlns:a16="http://schemas.microsoft.com/office/drawing/2014/main" xmlns="" id="{00000000-0008-0000-0600-00000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0" name="Text Box 4">
          <a:extLst>
            <a:ext uri="{FF2B5EF4-FFF2-40B4-BE49-F238E27FC236}">
              <a16:creationId xmlns:a16="http://schemas.microsoft.com/office/drawing/2014/main" xmlns="" id="{00000000-0008-0000-0600-00000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1" name="Text Box 5">
          <a:extLst>
            <a:ext uri="{FF2B5EF4-FFF2-40B4-BE49-F238E27FC236}">
              <a16:creationId xmlns:a16="http://schemas.microsoft.com/office/drawing/2014/main" xmlns="" id="{00000000-0008-0000-0600-00000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2" name="Text Box 14">
          <a:extLst>
            <a:ext uri="{FF2B5EF4-FFF2-40B4-BE49-F238E27FC236}">
              <a16:creationId xmlns:a16="http://schemas.microsoft.com/office/drawing/2014/main" xmlns="" id="{00000000-0008-0000-0600-00000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3" name="Text Box 15">
          <a:extLst>
            <a:ext uri="{FF2B5EF4-FFF2-40B4-BE49-F238E27FC236}">
              <a16:creationId xmlns:a16="http://schemas.microsoft.com/office/drawing/2014/main" xmlns="" id="{00000000-0008-0000-0600-00000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4" name="Text Box 4">
          <a:extLst>
            <a:ext uri="{FF2B5EF4-FFF2-40B4-BE49-F238E27FC236}">
              <a16:creationId xmlns:a16="http://schemas.microsoft.com/office/drawing/2014/main" xmlns="" id="{00000000-0008-0000-0600-00000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5" name="Text Box 5">
          <a:extLst>
            <a:ext uri="{FF2B5EF4-FFF2-40B4-BE49-F238E27FC236}">
              <a16:creationId xmlns:a16="http://schemas.microsoft.com/office/drawing/2014/main" xmlns="" id="{00000000-0008-0000-0600-00000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6" name="Text Box 14">
          <a:extLst>
            <a:ext uri="{FF2B5EF4-FFF2-40B4-BE49-F238E27FC236}">
              <a16:creationId xmlns:a16="http://schemas.microsoft.com/office/drawing/2014/main" xmlns="" id="{00000000-0008-0000-0600-00000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7" name="Text Box 15">
          <a:extLst>
            <a:ext uri="{FF2B5EF4-FFF2-40B4-BE49-F238E27FC236}">
              <a16:creationId xmlns:a16="http://schemas.microsoft.com/office/drawing/2014/main" xmlns="" id="{00000000-0008-0000-0600-00000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8" name="Text Box 4">
          <a:extLst>
            <a:ext uri="{FF2B5EF4-FFF2-40B4-BE49-F238E27FC236}">
              <a16:creationId xmlns:a16="http://schemas.microsoft.com/office/drawing/2014/main" xmlns="" id="{00000000-0008-0000-0600-00000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9" name="Text Box 5">
          <a:extLst>
            <a:ext uri="{FF2B5EF4-FFF2-40B4-BE49-F238E27FC236}">
              <a16:creationId xmlns:a16="http://schemas.microsoft.com/office/drawing/2014/main" xmlns="" id="{00000000-0008-0000-0600-00000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0" name="Text Box 14">
          <a:extLst>
            <a:ext uri="{FF2B5EF4-FFF2-40B4-BE49-F238E27FC236}">
              <a16:creationId xmlns:a16="http://schemas.microsoft.com/office/drawing/2014/main" xmlns="" id="{00000000-0008-0000-0600-00000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1" name="Text Box 15">
          <a:extLst>
            <a:ext uri="{FF2B5EF4-FFF2-40B4-BE49-F238E27FC236}">
              <a16:creationId xmlns:a16="http://schemas.microsoft.com/office/drawing/2014/main" xmlns="" id="{00000000-0008-0000-0600-00000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2" name="Text Box 4">
          <a:extLst>
            <a:ext uri="{FF2B5EF4-FFF2-40B4-BE49-F238E27FC236}">
              <a16:creationId xmlns:a16="http://schemas.microsoft.com/office/drawing/2014/main" xmlns="" id="{00000000-0008-0000-0600-00000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3" name="Text Box 5">
          <a:extLst>
            <a:ext uri="{FF2B5EF4-FFF2-40B4-BE49-F238E27FC236}">
              <a16:creationId xmlns:a16="http://schemas.microsoft.com/office/drawing/2014/main" xmlns="" id="{00000000-0008-0000-0600-00000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4" name="Text Box 14">
          <a:extLst>
            <a:ext uri="{FF2B5EF4-FFF2-40B4-BE49-F238E27FC236}">
              <a16:creationId xmlns:a16="http://schemas.microsoft.com/office/drawing/2014/main" xmlns="" id="{00000000-0008-0000-0600-00001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5" name="Text Box 15">
          <a:extLst>
            <a:ext uri="{FF2B5EF4-FFF2-40B4-BE49-F238E27FC236}">
              <a16:creationId xmlns:a16="http://schemas.microsoft.com/office/drawing/2014/main" xmlns="" id="{00000000-0008-0000-0600-00001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6" name="Text Box 4">
          <a:extLst>
            <a:ext uri="{FF2B5EF4-FFF2-40B4-BE49-F238E27FC236}">
              <a16:creationId xmlns:a16="http://schemas.microsoft.com/office/drawing/2014/main" xmlns="" id="{00000000-0008-0000-0600-00001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7" name="Text Box 5">
          <a:extLst>
            <a:ext uri="{FF2B5EF4-FFF2-40B4-BE49-F238E27FC236}">
              <a16:creationId xmlns:a16="http://schemas.microsoft.com/office/drawing/2014/main" xmlns="" id="{00000000-0008-0000-0600-00001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8" name="Text Box 14">
          <a:extLst>
            <a:ext uri="{FF2B5EF4-FFF2-40B4-BE49-F238E27FC236}">
              <a16:creationId xmlns:a16="http://schemas.microsoft.com/office/drawing/2014/main" xmlns="" id="{00000000-0008-0000-0600-00001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9" name="Text Box 15">
          <a:extLst>
            <a:ext uri="{FF2B5EF4-FFF2-40B4-BE49-F238E27FC236}">
              <a16:creationId xmlns:a16="http://schemas.microsoft.com/office/drawing/2014/main" xmlns="" id="{00000000-0008-0000-0600-00001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0" name="Text Box 4">
          <a:extLst>
            <a:ext uri="{FF2B5EF4-FFF2-40B4-BE49-F238E27FC236}">
              <a16:creationId xmlns:a16="http://schemas.microsoft.com/office/drawing/2014/main" xmlns="" id="{00000000-0008-0000-0600-00001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1" name="Text Box 5">
          <a:extLst>
            <a:ext uri="{FF2B5EF4-FFF2-40B4-BE49-F238E27FC236}">
              <a16:creationId xmlns:a16="http://schemas.microsoft.com/office/drawing/2014/main" xmlns="" id="{00000000-0008-0000-0600-00001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2" name="Text Box 14">
          <a:extLst>
            <a:ext uri="{FF2B5EF4-FFF2-40B4-BE49-F238E27FC236}">
              <a16:creationId xmlns:a16="http://schemas.microsoft.com/office/drawing/2014/main" xmlns="" id="{00000000-0008-0000-0600-00001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3" name="Text Box 15">
          <a:extLst>
            <a:ext uri="{FF2B5EF4-FFF2-40B4-BE49-F238E27FC236}">
              <a16:creationId xmlns:a16="http://schemas.microsoft.com/office/drawing/2014/main" xmlns="" id="{00000000-0008-0000-0600-00001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4" name="Text Box 4">
          <a:extLst>
            <a:ext uri="{FF2B5EF4-FFF2-40B4-BE49-F238E27FC236}">
              <a16:creationId xmlns:a16="http://schemas.microsoft.com/office/drawing/2014/main" xmlns="" id="{00000000-0008-0000-0600-00001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5" name="Text Box 5">
          <a:extLst>
            <a:ext uri="{FF2B5EF4-FFF2-40B4-BE49-F238E27FC236}">
              <a16:creationId xmlns:a16="http://schemas.microsoft.com/office/drawing/2014/main" xmlns="" id="{00000000-0008-0000-0600-00001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6" name="Text Box 14">
          <a:extLst>
            <a:ext uri="{FF2B5EF4-FFF2-40B4-BE49-F238E27FC236}">
              <a16:creationId xmlns:a16="http://schemas.microsoft.com/office/drawing/2014/main" xmlns="" id="{00000000-0008-0000-0600-00001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7" name="Text Box 15">
          <a:extLst>
            <a:ext uri="{FF2B5EF4-FFF2-40B4-BE49-F238E27FC236}">
              <a16:creationId xmlns:a16="http://schemas.microsoft.com/office/drawing/2014/main" xmlns="" id="{00000000-0008-0000-0600-00001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8" name="Text Box 4">
          <a:extLst>
            <a:ext uri="{FF2B5EF4-FFF2-40B4-BE49-F238E27FC236}">
              <a16:creationId xmlns:a16="http://schemas.microsoft.com/office/drawing/2014/main" xmlns="" id="{00000000-0008-0000-0600-00001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9" name="Text Box 5">
          <a:extLst>
            <a:ext uri="{FF2B5EF4-FFF2-40B4-BE49-F238E27FC236}">
              <a16:creationId xmlns:a16="http://schemas.microsoft.com/office/drawing/2014/main" xmlns="" id="{00000000-0008-0000-0600-00001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0" name="Text Box 14">
          <a:extLst>
            <a:ext uri="{FF2B5EF4-FFF2-40B4-BE49-F238E27FC236}">
              <a16:creationId xmlns:a16="http://schemas.microsoft.com/office/drawing/2014/main" xmlns="" id="{00000000-0008-0000-0600-00002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1" name="Text Box 15">
          <a:extLst>
            <a:ext uri="{FF2B5EF4-FFF2-40B4-BE49-F238E27FC236}">
              <a16:creationId xmlns:a16="http://schemas.microsoft.com/office/drawing/2014/main" xmlns="" id="{00000000-0008-0000-0600-00002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2" name="Text Box 4">
          <a:extLst>
            <a:ext uri="{FF2B5EF4-FFF2-40B4-BE49-F238E27FC236}">
              <a16:creationId xmlns:a16="http://schemas.microsoft.com/office/drawing/2014/main" xmlns="" id="{00000000-0008-0000-0600-00002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3" name="Text Box 5">
          <a:extLst>
            <a:ext uri="{FF2B5EF4-FFF2-40B4-BE49-F238E27FC236}">
              <a16:creationId xmlns:a16="http://schemas.microsoft.com/office/drawing/2014/main" xmlns="" id="{00000000-0008-0000-0600-00002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4" name="Text Box 14">
          <a:extLst>
            <a:ext uri="{FF2B5EF4-FFF2-40B4-BE49-F238E27FC236}">
              <a16:creationId xmlns:a16="http://schemas.microsoft.com/office/drawing/2014/main" xmlns="" id="{00000000-0008-0000-0600-00002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5" name="Text Box 15">
          <a:extLst>
            <a:ext uri="{FF2B5EF4-FFF2-40B4-BE49-F238E27FC236}">
              <a16:creationId xmlns:a16="http://schemas.microsoft.com/office/drawing/2014/main" xmlns="" id="{00000000-0008-0000-0600-00002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6" name="Text Box 4">
          <a:extLst>
            <a:ext uri="{FF2B5EF4-FFF2-40B4-BE49-F238E27FC236}">
              <a16:creationId xmlns:a16="http://schemas.microsoft.com/office/drawing/2014/main" xmlns="" id="{00000000-0008-0000-0600-00002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7" name="Text Box 5">
          <a:extLst>
            <a:ext uri="{FF2B5EF4-FFF2-40B4-BE49-F238E27FC236}">
              <a16:creationId xmlns:a16="http://schemas.microsoft.com/office/drawing/2014/main" xmlns="" id="{00000000-0008-0000-0600-00002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8" name="Text Box 14">
          <a:extLst>
            <a:ext uri="{FF2B5EF4-FFF2-40B4-BE49-F238E27FC236}">
              <a16:creationId xmlns:a16="http://schemas.microsoft.com/office/drawing/2014/main" xmlns="" id="{00000000-0008-0000-0600-00002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9" name="Text Box 15">
          <a:extLst>
            <a:ext uri="{FF2B5EF4-FFF2-40B4-BE49-F238E27FC236}">
              <a16:creationId xmlns:a16="http://schemas.microsoft.com/office/drawing/2014/main" xmlns="" id="{00000000-0008-0000-0600-00002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0" name="Text Box 4">
          <a:extLst>
            <a:ext uri="{FF2B5EF4-FFF2-40B4-BE49-F238E27FC236}">
              <a16:creationId xmlns:a16="http://schemas.microsoft.com/office/drawing/2014/main" xmlns="" id="{00000000-0008-0000-0600-00002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1" name="Text Box 5">
          <a:extLst>
            <a:ext uri="{FF2B5EF4-FFF2-40B4-BE49-F238E27FC236}">
              <a16:creationId xmlns:a16="http://schemas.microsoft.com/office/drawing/2014/main" xmlns="" id="{00000000-0008-0000-0600-00002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2" name="Text Box 14">
          <a:extLst>
            <a:ext uri="{FF2B5EF4-FFF2-40B4-BE49-F238E27FC236}">
              <a16:creationId xmlns:a16="http://schemas.microsoft.com/office/drawing/2014/main" xmlns="" id="{00000000-0008-0000-0600-00002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3" name="Text Box 15">
          <a:extLst>
            <a:ext uri="{FF2B5EF4-FFF2-40B4-BE49-F238E27FC236}">
              <a16:creationId xmlns:a16="http://schemas.microsoft.com/office/drawing/2014/main" xmlns="" id="{00000000-0008-0000-0600-00002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4" name="Text Box 4">
          <a:extLst>
            <a:ext uri="{FF2B5EF4-FFF2-40B4-BE49-F238E27FC236}">
              <a16:creationId xmlns:a16="http://schemas.microsoft.com/office/drawing/2014/main" xmlns="" id="{00000000-0008-0000-0600-00002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5" name="Text Box 5">
          <a:extLst>
            <a:ext uri="{FF2B5EF4-FFF2-40B4-BE49-F238E27FC236}">
              <a16:creationId xmlns:a16="http://schemas.microsoft.com/office/drawing/2014/main" xmlns="" id="{00000000-0008-0000-0600-00002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6" name="Text Box 14">
          <a:extLst>
            <a:ext uri="{FF2B5EF4-FFF2-40B4-BE49-F238E27FC236}">
              <a16:creationId xmlns:a16="http://schemas.microsoft.com/office/drawing/2014/main" xmlns="" id="{00000000-0008-0000-0600-00003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7" name="Text Box 15">
          <a:extLst>
            <a:ext uri="{FF2B5EF4-FFF2-40B4-BE49-F238E27FC236}">
              <a16:creationId xmlns:a16="http://schemas.microsoft.com/office/drawing/2014/main" xmlns="" id="{00000000-0008-0000-0600-00003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18" name="Text Box 4">
          <a:extLst>
            <a:ext uri="{FF2B5EF4-FFF2-40B4-BE49-F238E27FC236}">
              <a16:creationId xmlns:a16="http://schemas.microsoft.com/office/drawing/2014/main" xmlns="" id="{00000000-0008-0000-0600-00003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19" name="Text Box 5">
          <a:extLst>
            <a:ext uri="{FF2B5EF4-FFF2-40B4-BE49-F238E27FC236}">
              <a16:creationId xmlns:a16="http://schemas.microsoft.com/office/drawing/2014/main" xmlns="" id="{00000000-0008-0000-0600-00003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0" name="Text Box 14">
          <a:extLst>
            <a:ext uri="{FF2B5EF4-FFF2-40B4-BE49-F238E27FC236}">
              <a16:creationId xmlns:a16="http://schemas.microsoft.com/office/drawing/2014/main" xmlns="" id="{00000000-0008-0000-0600-00003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1" name="Text Box 15">
          <a:extLst>
            <a:ext uri="{FF2B5EF4-FFF2-40B4-BE49-F238E27FC236}">
              <a16:creationId xmlns:a16="http://schemas.microsoft.com/office/drawing/2014/main" xmlns="" id="{00000000-0008-0000-0600-00003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2" name="Text Box 4">
          <a:extLst>
            <a:ext uri="{FF2B5EF4-FFF2-40B4-BE49-F238E27FC236}">
              <a16:creationId xmlns:a16="http://schemas.microsoft.com/office/drawing/2014/main" xmlns="" id="{00000000-0008-0000-0600-00003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3" name="Text Box 5">
          <a:extLst>
            <a:ext uri="{FF2B5EF4-FFF2-40B4-BE49-F238E27FC236}">
              <a16:creationId xmlns:a16="http://schemas.microsoft.com/office/drawing/2014/main" xmlns="" id="{00000000-0008-0000-0600-00003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4" name="Text Box 14">
          <a:extLst>
            <a:ext uri="{FF2B5EF4-FFF2-40B4-BE49-F238E27FC236}">
              <a16:creationId xmlns:a16="http://schemas.microsoft.com/office/drawing/2014/main" xmlns="" id="{00000000-0008-0000-0600-00003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5" name="Text Box 15">
          <a:extLst>
            <a:ext uri="{FF2B5EF4-FFF2-40B4-BE49-F238E27FC236}">
              <a16:creationId xmlns:a16="http://schemas.microsoft.com/office/drawing/2014/main" xmlns="" id="{00000000-0008-0000-0600-00003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6" name="Text Box 4">
          <a:extLst>
            <a:ext uri="{FF2B5EF4-FFF2-40B4-BE49-F238E27FC236}">
              <a16:creationId xmlns:a16="http://schemas.microsoft.com/office/drawing/2014/main" xmlns="" id="{00000000-0008-0000-0600-00003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7" name="Text Box 5">
          <a:extLst>
            <a:ext uri="{FF2B5EF4-FFF2-40B4-BE49-F238E27FC236}">
              <a16:creationId xmlns:a16="http://schemas.microsoft.com/office/drawing/2014/main" xmlns="" id="{00000000-0008-0000-0600-00003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8" name="Text Box 14">
          <a:extLst>
            <a:ext uri="{FF2B5EF4-FFF2-40B4-BE49-F238E27FC236}">
              <a16:creationId xmlns:a16="http://schemas.microsoft.com/office/drawing/2014/main" xmlns="" id="{00000000-0008-0000-0600-00003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9" name="Text Box 15">
          <a:extLst>
            <a:ext uri="{FF2B5EF4-FFF2-40B4-BE49-F238E27FC236}">
              <a16:creationId xmlns:a16="http://schemas.microsoft.com/office/drawing/2014/main" xmlns="" id="{00000000-0008-0000-0600-00003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0" name="Text Box 4">
          <a:extLst>
            <a:ext uri="{FF2B5EF4-FFF2-40B4-BE49-F238E27FC236}">
              <a16:creationId xmlns:a16="http://schemas.microsoft.com/office/drawing/2014/main" xmlns="" id="{00000000-0008-0000-0600-00003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1" name="Text Box 5">
          <a:extLst>
            <a:ext uri="{FF2B5EF4-FFF2-40B4-BE49-F238E27FC236}">
              <a16:creationId xmlns:a16="http://schemas.microsoft.com/office/drawing/2014/main" xmlns="" id="{00000000-0008-0000-0600-00003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2" name="Text Box 14">
          <a:extLst>
            <a:ext uri="{FF2B5EF4-FFF2-40B4-BE49-F238E27FC236}">
              <a16:creationId xmlns:a16="http://schemas.microsoft.com/office/drawing/2014/main" xmlns="" id="{00000000-0008-0000-0600-00004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3" name="Text Box 15">
          <a:extLst>
            <a:ext uri="{FF2B5EF4-FFF2-40B4-BE49-F238E27FC236}">
              <a16:creationId xmlns:a16="http://schemas.microsoft.com/office/drawing/2014/main" xmlns="" id="{00000000-0008-0000-0600-00004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4" name="Text Box 4">
          <a:extLst>
            <a:ext uri="{FF2B5EF4-FFF2-40B4-BE49-F238E27FC236}">
              <a16:creationId xmlns:a16="http://schemas.microsoft.com/office/drawing/2014/main" xmlns="" id="{00000000-0008-0000-0600-00004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5" name="Text Box 5">
          <a:extLst>
            <a:ext uri="{FF2B5EF4-FFF2-40B4-BE49-F238E27FC236}">
              <a16:creationId xmlns:a16="http://schemas.microsoft.com/office/drawing/2014/main" xmlns="" id="{00000000-0008-0000-0600-00004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6" name="Text Box 14">
          <a:extLst>
            <a:ext uri="{FF2B5EF4-FFF2-40B4-BE49-F238E27FC236}">
              <a16:creationId xmlns:a16="http://schemas.microsoft.com/office/drawing/2014/main" xmlns="" id="{00000000-0008-0000-0600-00004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7" name="Text Box 15">
          <a:extLst>
            <a:ext uri="{FF2B5EF4-FFF2-40B4-BE49-F238E27FC236}">
              <a16:creationId xmlns:a16="http://schemas.microsoft.com/office/drawing/2014/main" xmlns="" id="{00000000-0008-0000-0600-00004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8" name="Text Box 4">
          <a:extLst>
            <a:ext uri="{FF2B5EF4-FFF2-40B4-BE49-F238E27FC236}">
              <a16:creationId xmlns:a16="http://schemas.microsoft.com/office/drawing/2014/main" xmlns="" id="{00000000-0008-0000-0600-00004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9" name="Text Box 5">
          <a:extLst>
            <a:ext uri="{FF2B5EF4-FFF2-40B4-BE49-F238E27FC236}">
              <a16:creationId xmlns:a16="http://schemas.microsoft.com/office/drawing/2014/main" xmlns="" id="{00000000-0008-0000-0600-00004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0" name="Text Box 14">
          <a:extLst>
            <a:ext uri="{FF2B5EF4-FFF2-40B4-BE49-F238E27FC236}">
              <a16:creationId xmlns:a16="http://schemas.microsoft.com/office/drawing/2014/main" xmlns="" id="{00000000-0008-0000-0600-00004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1" name="Text Box 15">
          <a:extLst>
            <a:ext uri="{FF2B5EF4-FFF2-40B4-BE49-F238E27FC236}">
              <a16:creationId xmlns:a16="http://schemas.microsoft.com/office/drawing/2014/main" xmlns="" id="{00000000-0008-0000-0600-00004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2" name="Text Box 4">
          <a:extLst>
            <a:ext uri="{FF2B5EF4-FFF2-40B4-BE49-F238E27FC236}">
              <a16:creationId xmlns:a16="http://schemas.microsoft.com/office/drawing/2014/main" xmlns="" id="{00000000-0008-0000-0600-00004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3" name="Text Box 5">
          <a:extLst>
            <a:ext uri="{FF2B5EF4-FFF2-40B4-BE49-F238E27FC236}">
              <a16:creationId xmlns:a16="http://schemas.microsoft.com/office/drawing/2014/main" xmlns="" id="{00000000-0008-0000-0600-00004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4" name="Text Box 14">
          <a:extLst>
            <a:ext uri="{FF2B5EF4-FFF2-40B4-BE49-F238E27FC236}">
              <a16:creationId xmlns:a16="http://schemas.microsoft.com/office/drawing/2014/main" xmlns="" id="{00000000-0008-0000-0600-00004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5" name="Text Box 15">
          <a:extLst>
            <a:ext uri="{FF2B5EF4-FFF2-40B4-BE49-F238E27FC236}">
              <a16:creationId xmlns:a16="http://schemas.microsoft.com/office/drawing/2014/main" xmlns="" id="{00000000-0008-0000-0600-00004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6" name="Text Box 4">
          <a:extLst>
            <a:ext uri="{FF2B5EF4-FFF2-40B4-BE49-F238E27FC236}">
              <a16:creationId xmlns:a16="http://schemas.microsoft.com/office/drawing/2014/main" xmlns="" id="{00000000-0008-0000-0600-00004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7" name="Text Box 5">
          <a:extLst>
            <a:ext uri="{FF2B5EF4-FFF2-40B4-BE49-F238E27FC236}">
              <a16:creationId xmlns:a16="http://schemas.microsoft.com/office/drawing/2014/main" xmlns="" id="{00000000-0008-0000-0600-00004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8" name="Text Box 14">
          <a:extLst>
            <a:ext uri="{FF2B5EF4-FFF2-40B4-BE49-F238E27FC236}">
              <a16:creationId xmlns:a16="http://schemas.microsoft.com/office/drawing/2014/main" xmlns="" id="{00000000-0008-0000-0600-00005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9" name="Text Box 15">
          <a:extLst>
            <a:ext uri="{FF2B5EF4-FFF2-40B4-BE49-F238E27FC236}">
              <a16:creationId xmlns:a16="http://schemas.microsoft.com/office/drawing/2014/main" xmlns="" id="{00000000-0008-0000-0600-00005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0" name="Text Box 4">
          <a:extLst>
            <a:ext uri="{FF2B5EF4-FFF2-40B4-BE49-F238E27FC236}">
              <a16:creationId xmlns:a16="http://schemas.microsoft.com/office/drawing/2014/main" xmlns="" id="{00000000-0008-0000-0600-00005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1" name="Text Box 5">
          <a:extLst>
            <a:ext uri="{FF2B5EF4-FFF2-40B4-BE49-F238E27FC236}">
              <a16:creationId xmlns:a16="http://schemas.microsoft.com/office/drawing/2014/main" xmlns="" id="{00000000-0008-0000-0600-00005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2" name="Text Box 14">
          <a:extLst>
            <a:ext uri="{FF2B5EF4-FFF2-40B4-BE49-F238E27FC236}">
              <a16:creationId xmlns:a16="http://schemas.microsoft.com/office/drawing/2014/main" xmlns="" id="{00000000-0008-0000-0600-00005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3" name="Text Box 15">
          <a:extLst>
            <a:ext uri="{FF2B5EF4-FFF2-40B4-BE49-F238E27FC236}">
              <a16:creationId xmlns:a16="http://schemas.microsoft.com/office/drawing/2014/main" xmlns="" id="{00000000-0008-0000-0600-00005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4" name="Text Box 4">
          <a:extLst>
            <a:ext uri="{FF2B5EF4-FFF2-40B4-BE49-F238E27FC236}">
              <a16:creationId xmlns:a16="http://schemas.microsoft.com/office/drawing/2014/main" xmlns="" id="{00000000-0008-0000-0600-00005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5" name="Text Box 5">
          <a:extLst>
            <a:ext uri="{FF2B5EF4-FFF2-40B4-BE49-F238E27FC236}">
              <a16:creationId xmlns:a16="http://schemas.microsoft.com/office/drawing/2014/main" xmlns="" id="{00000000-0008-0000-0600-00005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6" name="Text Box 14">
          <a:extLst>
            <a:ext uri="{FF2B5EF4-FFF2-40B4-BE49-F238E27FC236}">
              <a16:creationId xmlns:a16="http://schemas.microsoft.com/office/drawing/2014/main" xmlns="" id="{00000000-0008-0000-0600-00005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7" name="Text Box 15">
          <a:extLst>
            <a:ext uri="{FF2B5EF4-FFF2-40B4-BE49-F238E27FC236}">
              <a16:creationId xmlns:a16="http://schemas.microsoft.com/office/drawing/2014/main" xmlns="" id="{00000000-0008-0000-0600-00005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8" name="Text Box 4">
          <a:extLst>
            <a:ext uri="{FF2B5EF4-FFF2-40B4-BE49-F238E27FC236}">
              <a16:creationId xmlns:a16="http://schemas.microsoft.com/office/drawing/2014/main" xmlns="" id="{00000000-0008-0000-0600-00005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9" name="Text Box 5">
          <a:extLst>
            <a:ext uri="{FF2B5EF4-FFF2-40B4-BE49-F238E27FC236}">
              <a16:creationId xmlns:a16="http://schemas.microsoft.com/office/drawing/2014/main" xmlns="" id="{00000000-0008-0000-0600-00005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0" name="Text Box 14">
          <a:extLst>
            <a:ext uri="{FF2B5EF4-FFF2-40B4-BE49-F238E27FC236}">
              <a16:creationId xmlns:a16="http://schemas.microsoft.com/office/drawing/2014/main" xmlns="" id="{00000000-0008-0000-0600-00005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1" name="Text Box 15">
          <a:extLst>
            <a:ext uri="{FF2B5EF4-FFF2-40B4-BE49-F238E27FC236}">
              <a16:creationId xmlns:a16="http://schemas.microsoft.com/office/drawing/2014/main" xmlns="" id="{00000000-0008-0000-0600-00005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2" name="Text Box 4">
          <a:extLst>
            <a:ext uri="{FF2B5EF4-FFF2-40B4-BE49-F238E27FC236}">
              <a16:creationId xmlns:a16="http://schemas.microsoft.com/office/drawing/2014/main" xmlns="" id="{00000000-0008-0000-0600-00005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3" name="Text Box 5">
          <a:extLst>
            <a:ext uri="{FF2B5EF4-FFF2-40B4-BE49-F238E27FC236}">
              <a16:creationId xmlns:a16="http://schemas.microsoft.com/office/drawing/2014/main" xmlns="" id="{00000000-0008-0000-0600-00005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4" name="Text Box 14">
          <a:extLst>
            <a:ext uri="{FF2B5EF4-FFF2-40B4-BE49-F238E27FC236}">
              <a16:creationId xmlns:a16="http://schemas.microsoft.com/office/drawing/2014/main" xmlns="" id="{00000000-0008-0000-0600-00006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5" name="Text Box 15">
          <a:extLst>
            <a:ext uri="{FF2B5EF4-FFF2-40B4-BE49-F238E27FC236}">
              <a16:creationId xmlns:a16="http://schemas.microsoft.com/office/drawing/2014/main" xmlns="" id="{00000000-0008-0000-0600-00006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6" name="Text Box 4">
          <a:extLst>
            <a:ext uri="{FF2B5EF4-FFF2-40B4-BE49-F238E27FC236}">
              <a16:creationId xmlns:a16="http://schemas.microsoft.com/office/drawing/2014/main" xmlns="" id="{00000000-0008-0000-0600-00006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7" name="Text Box 5">
          <a:extLst>
            <a:ext uri="{FF2B5EF4-FFF2-40B4-BE49-F238E27FC236}">
              <a16:creationId xmlns:a16="http://schemas.microsoft.com/office/drawing/2014/main" xmlns="" id="{00000000-0008-0000-0600-00006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8" name="Text Box 14">
          <a:extLst>
            <a:ext uri="{FF2B5EF4-FFF2-40B4-BE49-F238E27FC236}">
              <a16:creationId xmlns:a16="http://schemas.microsoft.com/office/drawing/2014/main" xmlns="" id="{00000000-0008-0000-0600-00006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9" name="Text Box 15">
          <a:extLst>
            <a:ext uri="{FF2B5EF4-FFF2-40B4-BE49-F238E27FC236}">
              <a16:creationId xmlns:a16="http://schemas.microsoft.com/office/drawing/2014/main" xmlns="" id="{00000000-0008-0000-0600-00006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0" name="Text Box 4">
          <a:extLst>
            <a:ext uri="{FF2B5EF4-FFF2-40B4-BE49-F238E27FC236}">
              <a16:creationId xmlns:a16="http://schemas.microsoft.com/office/drawing/2014/main" xmlns="" id="{00000000-0008-0000-0600-00006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1" name="Text Box 5">
          <a:extLst>
            <a:ext uri="{FF2B5EF4-FFF2-40B4-BE49-F238E27FC236}">
              <a16:creationId xmlns:a16="http://schemas.microsoft.com/office/drawing/2014/main" xmlns="" id="{00000000-0008-0000-0600-00006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2" name="Text Box 14">
          <a:extLst>
            <a:ext uri="{FF2B5EF4-FFF2-40B4-BE49-F238E27FC236}">
              <a16:creationId xmlns:a16="http://schemas.microsoft.com/office/drawing/2014/main" xmlns="" id="{00000000-0008-0000-0600-00006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3" name="Text Box 15">
          <a:extLst>
            <a:ext uri="{FF2B5EF4-FFF2-40B4-BE49-F238E27FC236}">
              <a16:creationId xmlns:a16="http://schemas.microsoft.com/office/drawing/2014/main" xmlns="" id="{00000000-0008-0000-0600-00006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4" name="Text Box 4">
          <a:extLst>
            <a:ext uri="{FF2B5EF4-FFF2-40B4-BE49-F238E27FC236}">
              <a16:creationId xmlns:a16="http://schemas.microsoft.com/office/drawing/2014/main" xmlns="" id="{00000000-0008-0000-0600-00006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5" name="Text Box 5">
          <a:extLst>
            <a:ext uri="{FF2B5EF4-FFF2-40B4-BE49-F238E27FC236}">
              <a16:creationId xmlns:a16="http://schemas.microsoft.com/office/drawing/2014/main" xmlns="" id="{00000000-0008-0000-0600-00006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6" name="Text Box 14">
          <a:extLst>
            <a:ext uri="{FF2B5EF4-FFF2-40B4-BE49-F238E27FC236}">
              <a16:creationId xmlns:a16="http://schemas.microsoft.com/office/drawing/2014/main" xmlns="" id="{00000000-0008-0000-0600-00006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7" name="Text Box 15">
          <a:extLst>
            <a:ext uri="{FF2B5EF4-FFF2-40B4-BE49-F238E27FC236}">
              <a16:creationId xmlns:a16="http://schemas.microsoft.com/office/drawing/2014/main" xmlns="" id="{00000000-0008-0000-0600-00006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8" name="Text Box 4">
          <a:extLst>
            <a:ext uri="{FF2B5EF4-FFF2-40B4-BE49-F238E27FC236}">
              <a16:creationId xmlns:a16="http://schemas.microsoft.com/office/drawing/2014/main" xmlns="" id="{00000000-0008-0000-0600-00006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9" name="Text Box 5">
          <a:extLst>
            <a:ext uri="{FF2B5EF4-FFF2-40B4-BE49-F238E27FC236}">
              <a16:creationId xmlns:a16="http://schemas.microsoft.com/office/drawing/2014/main" xmlns="" id="{00000000-0008-0000-0600-00006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0" name="Text Box 14">
          <a:extLst>
            <a:ext uri="{FF2B5EF4-FFF2-40B4-BE49-F238E27FC236}">
              <a16:creationId xmlns:a16="http://schemas.microsoft.com/office/drawing/2014/main" xmlns="" id="{00000000-0008-0000-0600-00007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1" name="Text Box 15">
          <a:extLst>
            <a:ext uri="{FF2B5EF4-FFF2-40B4-BE49-F238E27FC236}">
              <a16:creationId xmlns:a16="http://schemas.microsoft.com/office/drawing/2014/main" xmlns="" id="{00000000-0008-0000-0600-00007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2" name="Text Box 4">
          <a:extLst>
            <a:ext uri="{FF2B5EF4-FFF2-40B4-BE49-F238E27FC236}">
              <a16:creationId xmlns:a16="http://schemas.microsoft.com/office/drawing/2014/main" xmlns="" id="{00000000-0008-0000-0600-00007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3" name="Text Box 5">
          <a:extLst>
            <a:ext uri="{FF2B5EF4-FFF2-40B4-BE49-F238E27FC236}">
              <a16:creationId xmlns:a16="http://schemas.microsoft.com/office/drawing/2014/main" xmlns="" id="{00000000-0008-0000-0600-00007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4" name="Text Box 14">
          <a:extLst>
            <a:ext uri="{FF2B5EF4-FFF2-40B4-BE49-F238E27FC236}">
              <a16:creationId xmlns:a16="http://schemas.microsoft.com/office/drawing/2014/main" xmlns="" id="{00000000-0008-0000-0600-00007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5" name="Text Box 15">
          <a:extLst>
            <a:ext uri="{FF2B5EF4-FFF2-40B4-BE49-F238E27FC236}">
              <a16:creationId xmlns:a16="http://schemas.microsoft.com/office/drawing/2014/main" xmlns="" id="{00000000-0008-0000-0600-00007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6" name="Text Box 4">
          <a:extLst>
            <a:ext uri="{FF2B5EF4-FFF2-40B4-BE49-F238E27FC236}">
              <a16:creationId xmlns:a16="http://schemas.microsoft.com/office/drawing/2014/main" xmlns="" id="{00000000-0008-0000-0600-00007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7" name="Text Box 5">
          <a:extLst>
            <a:ext uri="{FF2B5EF4-FFF2-40B4-BE49-F238E27FC236}">
              <a16:creationId xmlns:a16="http://schemas.microsoft.com/office/drawing/2014/main" xmlns="" id="{00000000-0008-0000-0600-00007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8" name="Text Box 14">
          <a:extLst>
            <a:ext uri="{FF2B5EF4-FFF2-40B4-BE49-F238E27FC236}">
              <a16:creationId xmlns:a16="http://schemas.microsoft.com/office/drawing/2014/main" xmlns="" id="{00000000-0008-0000-0600-00007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9" name="Text Box 15">
          <a:extLst>
            <a:ext uri="{FF2B5EF4-FFF2-40B4-BE49-F238E27FC236}">
              <a16:creationId xmlns:a16="http://schemas.microsoft.com/office/drawing/2014/main" xmlns="" id="{00000000-0008-0000-0600-00007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0" name="Text Box 4">
          <a:extLst>
            <a:ext uri="{FF2B5EF4-FFF2-40B4-BE49-F238E27FC236}">
              <a16:creationId xmlns:a16="http://schemas.microsoft.com/office/drawing/2014/main" xmlns="" id="{00000000-0008-0000-0600-00007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1" name="Text Box 5">
          <a:extLst>
            <a:ext uri="{FF2B5EF4-FFF2-40B4-BE49-F238E27FC236}">
              <a16:creationId xmlns:a16="http://schemas.microsoft.com/office/drawing/2014/main" xmlns="" id="{00000000-0008-0000-0600-00007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2" name="Text Box 14">
          <a:extLst>
            <a:ext uri="{FF2B5EF4-FFF2-40B4-BE49-F238E27FC236}">
              <a16:creationId xmlns:a16="http://schemas.microsoft.com/office/drawing/2014/main" xmlns="" id="{00000000-0008-0000-0600-00007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3" name="Text Box 15">
          <a:extLst>
            <a:ext uri="{FF2B5EF4-FFF2-40B4-BE49-F238E27FC236}">
              <a16:creationId xmlns:a16="http://schemas.microsoft.com/office/drawing/2014/main" xmlns="" id="{00000000-0008-0000-0600-00007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4" name="Text Box 4">
          <a:extLst>
            <a:ext uri="{FF2B5EF4-FFF2-40B4-BE49-F238E27FC236}">
              <a16:creationId xmlns:a16="http://schemas.microsoft.com/office/drawing/2014/main" xmlns="" id="{00000000-0008-0000-0600-00007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5" name="Text Box 5">
          <a:extLst>
            <a:ext uri="{FF2B5EF4-FFF2-40B4-BE49-F238E27FC236}">
              <a16:creationId xmlns:a16="http://schemas.microsoft.com/office/drawing/2014/main" xmlns="" id="{00000000-0008-0000-0600-00007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6" name="Text Box 14">
          <a:extLst>
            <a:ext uri="{FF2B5EF4-FFF2-40B4-BE49-F238E27FC236}">
              <a16:creationId xmlns:a16="http://schemas.microsoft.com/office/drawing/2014/main" xmlns="" id="{00000000-0008-0000-0600-00008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7" name="Text Box 15">
          <a:extLst>
            <a:ext uri="{FF2B5EF4-FFF2-40B4-BE49-F238E27FC236}">
              <a16:creationId xmlns:a16="http://schemas.microsoft.com/office/drawing/2014/main" xmlns="" id="{00000000-0008-0000-0600-00008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8" name="Text Box 4">
          <a:extLst>
            <a:ext uri="{FF2B5EF4-FFF2-40B4-BE49-F238E27FC236}">
              <a16:creationId xmlns:a16="http://schemas.microsoft.com/office/drawing/2014/main" xmlns="" id="{00000000-0008-0000-0600-00008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9" name="Text Box 5">
          <a:extLst>
            <a:ext uri="{FF2B5EF4-FFF2-40B4-BE49-F238E27FC236}">
              <a16:creationId xmlns:a16="http://schemas.microsoft.com/office/drawing/2014/main" xmlns="" id="{00000000-0008-0000-0600-00008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0" name="Text Box 14">
          <a:extLst>
            <a:ext uri="{FF2B5EF4-FFF2-40B4-BE49-F238E27FC236}">
              <a16:creationId xmlns:a16="http://schemas.microsoft.com/office/drawing/2014/main" xmlns="" id="{00000000-0008-0000-0600-00008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1" name="Text Box 15">
          <a:extLst>
            <a:ext uri="{FF2B5EF4-FFF2-40B4-BE49-F238E27FC236}">
              <a16:creationId xmlns:a16="http://schemas.microsoft.com/office/drawing/2014/main" xmlns="" id="{00000000-0008-0000-0600-00008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2" name="Text Box 4">
          <a:extLst>
            <a:ext uri="{FF2B5EF4-FFF2-40B4-BE49-F238E27FC236}">
              <a16:creationId xmlns:a16="http://schemas.microsoft.com/office/drawing/2014/main" xmlns="" id="{00000000-0008-0000-0600-00008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3" name="Text Box 5">
          <a:extLst>
            <a:ext uri="{FF2B5EF4-FFF2-40B4-BE49-F238E27FC236}">
              <a16:creationId xmlns:a16="http://schemas.microsoft.com/office/drawing/2014/main" xmlns="" id="{00000000-0008-0000-0600-00008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4" name="Text Box 14">
          <a:extLst>
            <a:ext uri="{FF2B5EF4-FFF2-40B4-BE49-F238E27FC236}">
              <a16:creationId xmlns:a16="http://schemas.microsoft.com/office/drawing/2014/main" xmlns="" id="{00000000-0008-0000-0600-00008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5" name="Text Box 15">
          <a:extLst>
            <a:ext uri="{FF2B5EF4-FFF2-40B4-BE49-F238E27FC236}">
              <a16:creationId xmlns:a16="http://schemas.microsoft.com/office/drawing/2014/main" xmlns="" id="{00000000-0008-0000-0600-00008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6" name="Text Box 4">
          <a:extLst>
            <a:ext uri="{FF2B5EF4-FFF2-40B4-BE49-F238E27FC236}">
              <a16:creationId xmlns:a16="http://schemas.microsoft.com/office/drawing/2014/main" xmlns="" id="{00000000-0008-0000-0600-00008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7" name="Text Box 5">
          <a:extLst>
            <a:ext uri="{FF2B5EF4-FFF2-40B4-BE49-F238E27FC236}">
              <a16:creationId xmlns:a16="http://schemas.microsoft.com/office/drawing/2014/main" xmlns="" id="{00000000-0008-0000-0600-00008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8" name="Text Box 14">
          <a:extLst>
            <a:ext uri="{FF2B5EF4-FFF2-40B4-BE49-F238E27FC236}">
              <a16:creationId xmlns:a16="http://schemas.microsoft.com/office/drawing/2014/main" xmlns="" id="{00000000-0008-0000-0600-00008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9" name="Text Box 15">
          <a:extLst>
            <a:ext uri="{FF2B5EF4-FFF2-40B4-BE49-F238E27FC236}">
              <a16:creationId xmlns:a16="http://schemas.microsoft.com/office/drawing/2014/main" xmlns="" id="{00000000-0008-0000-0600-00008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0" name="Text Box 4">
          <a:extLst>
            <a:ext uri="{FF2B5EF4-FFF2-40B4-BE49-F238E27FC236}">
              <a16:creationId xmlns:a16="http://schemas.microsoft.com/office/drawing/2014/main" xmlns="" id="{00000000-0008-0000-0600-00008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1" name="Text Box 5">
          <a:extLst>
            <a:ext uri="{FF2B5EF4-FFF2-40B4-BE49-F238E27FC236}">
              <a16:creationId xmlns:a16="http://schemas.microsoft.com/office/drawing/2014/main" xmlns="" id="{00000000-0008-0000-0600-00008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2" name="Text Box 14">
          <a:extLst>
            <a:ext uri="{FF2B5EF4-FFF2-40B4-BE49-F238E27FC236}">
              <a16:creationId xmlns:a16="http://schemas.microsoft.com/office/drawing/2014/main" xmlns="" id="{00000000-0008-0000-0600-00009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3" name="Text Box 15">
          <a:extLst>
            <a:ext uri="{FF2B5EF4-FFF2-40B4-BE49-F238E27FC236}">
              <a16:creationId xmlns:a16="http://schemas.microsoft.com/office/drawing/2014/main" xmlns="" id="{00000000-0008-0000-0600-00009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4" name="Text Box 4">
          <a:extLst>
            <a:ext uri="{FF2B5EF4-FFF2-40B4-BE49-F238E27FC236}">
              <a16:creationId xmlns:a16="http://schemas.microsoft.com/office/drawing/2014/main" xmlns="" id="{00000000-0008-0000-0600-00009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5" name="Text Box 5">
          <a:extLst>
            <a:ext uri="{FF2B5EF4-FFF2-40B4-BE49-F238E27FC236}">
              <a16:creationId xmlns:a16="http://schemas.microsoft.com/office/drawing/2014/main" xmlns="" id="{00000000-0008-0000-0600-00009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6" name="Text Box 14">
          <a:extLst>
            <a:ext uri="{FF2B5EF4-FFF2-40B4-BE49-F238E27FC236}">
              <a16:creationId xmlns:a16="http://schemas.microsoft.com/office/drawing/2014/main" xmlns="" id="{00000000-0008-0000-0600-00009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7" name="Text Box 15">
          <a:extLst>
            <a:ext uri="{FF2B5EF4-FFF2-40B4-BE49-F238E27FC236}">
              <a16:creationId xmlns:a16="http://schemas.microsoft.com/office/drawing/2014/main" xmlns="" id="{00000000-0008-0000-0600-00009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8" name="Text Box 4">
          <a:extLst>
            <a:ext uri="{FF2B5EF4-FFF2-40B4-BE49-F238E27FC236}">
              <a16:creationId xmlns:a16="http://schemas.microsoft.com/office/drawing/2014/main" xmlns="" id="{00000000-0008-0000-0600-00009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9" name="Text Box 5">
          <a:extLst>
            <a:ext uri="{FF2B5EF4-FFF2-40B4-BE49-F238E27FC236}">
              <a16:creationId xmlns:a16="http://schemas.microsoft.com/office/drawing/2014/main" xmlns="" id="{00000000-0008-0000-0600-00009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0" name="Text Box 14">
          <a:extLst>
            <a:ext uri="{FF2B5EF4-FFF2-40B4-BE49-F238E27FC236}">
              <a16:creationId xmlns:a16="http://schemas.microsoft.com/office/drawing/2014/main" xmlns="" id="{00000000-0008-0000-0600-00009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1" name="Text Box 15">
          <a:extLst>
            <a:ext uri="{FF2B5EF4-FFF2-40B4-BE49-F238E27FC236}">
              <a16:creationId xmlns:a16="http://schemas.microsoft.com/office/drawing/2014/main" xmlns="" id="{00000000-0008-0000-0600-00009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2" name="Text Box 4">
          <a:extLst>
            <a:ext uri="{FF2B5EF4-FFF2-40B4-BE49-F238E27FC236}">
              <a16:creationId xmlns:a16="http://schemas.microsoft.com/office/drawing/2014/main" xmlns="" id="{00000000-0008-0000-0600-00009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3" name="Text Box 5">
          <a:extLst>
            <a:ext uri="{FF2B5EF4-FFF2-40B4-BE49-F238E27FC236}">
              <a16:creationId xmlns:a16="http://schemas.microsoft.com/office/drawing/2014/main" xmlns="" id="{00000000-0008-0000-0600-00009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4" name="Text Box 14">
          <a:extLst>
            <a:ext uri="{FF2B5EF4-FFF2-40B4-BE49-F238E27FC236}">
              <a16:creationId xmlns:a16="http://schemas.microsoft.com/office/drawing/2014/main" xmlns="" id="{00000000-0008-0000-0600-00009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5" name="Text Box 15">
          <a:extLst>
            <a:ext uri="{FF2B5EF4-FFF2-40B4-BE49-F238E27FC236}">
              <a16:creationId xmlns:a16="http://schemas.microsoft.com/office/drawing/2014/main" xmlns="" id="{00000000-0008-0000-0600-00009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6" name="Text Box 4">
          <a:extLst>
            <a:ext uri="{FF2B5EF4-FFF2-40B4-BE49-F238E27FC236}">
              <a16:creationId xmlns:a16="http://schemas.microsoft.com/office/drawing/2014/main" xmlns="" id="{00000000-0008-0000-0600-00009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7" name="Text Box 5">
          <a:extLst>
            <a:ext uri="{FF2B5EF4-FFF2-40B4-BE49-F238E27FC236}">
              <a16:creationId xmlns:a16="http://schemas.microsoft.com/office/drawing/2014/main" xmlns="" id="{00000000-0008-0000-0600-00009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8" name="Text Box 14">
          <a:extLst>
            <a:ext uri="{FF2B5EF4-FFF2-40B4-BE49-F238E27FC236}">
              <a16:creationId xmlns:a16="http://schemas.microsoft.com/office/drawing/2014/main" xmlns="" id="{00000000-0008-0000-0600-0000A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9" name="Text Box 15">
          <a:extLst>
            <a:ext uri="{FF2B5EF4-FFF2-40B4-BE49-F238E27FC236}">
              <a16:creationId xmlns:a16="http://schemas.microsoft.com/office/drawing/2014/main" xmlns="" id="{00000000-0008-0000-0600-0000A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0" name="Text Box 4">
          <a:extLst>
            <a:ext uri="{FF2B5EF4-FFF2-40B4-BE49-F238E27FC236}">
              <a16:creationId xmlns:a16="http://schemas.microsoft.com/office/drawing/2014/main" xmlns="" id="{00000000-0008-0000-0600-0000A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1" name="Text Box 5">
          <a:extLst>
            <a:ext uri="{FF2B5EF4-FFF2-40B4-BE49-F238E27FC236}">
              <a16:creationId xmlns:a16="http://schemas.microsoft.com/office/drawing/2014/main" xmlns="" id="{00000000-0008-0000-0600-0000A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2" name="Text Box 14">
          <a:extLst>
            <a:ext uri="{FF2B5EF4-FFF2-40B4-BE49-F238E27FC236}">
              <a16:creationId xmlns:a16="http://schemas.microsoft.com/office/drawing/2014/main" xmlns="" id="{00000000-0008-0000-0600-0000A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3" name="Text Box 15">
          <a:extLst>
            <a:ext uri="{FF2B5EF4-FFF2-40B4-BE49-F238E27FC236}">
              <a16:creationId xmlns:a16="http://schemas.microsoft.com/office/drawing/2014/main" xmlns="" id="{00000000-0008-0000-0600-0000A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4" name="Text Box 4">
          <a:extLst>
            <a:ext uri="{FF2B5EF4-FFF2-40B4-BE49-F238E27FC236}">
              <a16:creationId xmlns:a16="http://schemas.microsoft.com/office/drawing/2014/main" xmlns="" id="{00000000-0008-0000-0600-0000A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5" name="Text Box 5">
          <a:extLst>
            <a:ext uri="{FF2B5EF4-FFF2-40B4-BE49-F238E27FC236}">
              <a16:creationId xmlns:a16="http://schemas.microsoft.com/office/drawing/2014/main" xmlns="" id="{00000000-0008-0000-0600-0000A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6" name="Text Box 14">
          <a:extLst>
            <a:ext uri="{FF2B5EF4-FFF2-40B4-BE49-F238E27FC236}">
              <a16:creationId xmlns:a16="http://schemas.microsoft.com/office/drawing/2014/main" xmlns="" id="{00000000-0008-0000-0600-0000A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7" name="Text Box 15">
          <a:extLst>
            <a:ext uri="{FF2B5EF4-FFF2-40B4-BE49-F238E27FC236}">
              <a16:creationId xmlns:a16="http://schemas.microsoft.com/office/drawing/2014/main" xmlns="" id="{00000000-0008-0000-0600-0000A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8" name="Text Box 4">
          <a:extLst>
            <a:ext uri="{FF2B5EF4-FFF2-40B4-BE49-F238E27FC236}">
              <a16:creationId xmlns:a16="http://schemas.microsoft.com/office/drawing/2014/main" xmlns="" id="{00000000-0008-0000-0600-0000A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9" name="Text Box 5">
          <a:extLst>
            <a:ext uri="{FF2B5EF4-FFF2-40B4-BE49-F238E27FC236}">
              <a16:creationId xmlns:a16="http://schemas.microsoft.com/office/drawing/2014/main" xmlns="" id="{00000000-0008-0000-0600-0000A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0" name="Text Box 14">
          <a:extLst>
            <a:ext uri="{FF2B5EF4-FFF2-40B4-BE49-F238E27FC236}">
              <a16:creationId xmlns:a16="http://schemas.microsoft.com/office/drawing/2014/main" xmlns="" id="{00000000-0008-0000-0600-0000A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1" name="Text Box 15">
          <a:extLst>
            <a:ext uri="{FF2B5EF4-FFF2-40B4-BE49-F238E27FC236}">
              <a16:creationId xmlns:a16="http://schemas.microsoft.com/office/drawing/2014/main" xmlns="" id="{00000000-0008-0000-0600-0000A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2" name="Text Box 4">
          <a:extLst>
            <a:ext uri="{FF2B5EF4-FFF2-40B4-BE49-F238E27FC236}">
              <a16:creationId xmlns:a16="http://schemas.microsoft.com/office/drawing/2014/main" xmlns="" id="{00000000-0008-0000-0600-0000A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3" name="Text Box 5">
          <a:extLst>
            <a:ext uri="{FF2B5EF4-FFF2-40B4-BE49-F238E27FC236}">
              <a16:creationId xmlns:a16="http://schemas.microsoft.com/office/drawing/2014/main" xmlns="" id="{00000000-0008-0000-0600-0000A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4" name="Text Box 14">
          <a:extLst>
            <a:ext uri="{FF2B5EF4-FFF2-40B4-BE49-F238E27FC236}">
              <a16:creationId xmlns:a16="http://schemas.microsoft.com/office/drawing/2014/main" xmlns="" id="{00000000-0008-0000-0600-0000B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5" name="Text Box 15">
          <a:extLst>
            <a:ext uri="{FF2B5EF4-FFF2-40B4-BE49-F238E27FC236}">
              <a16:creationId xmlns:a16="http://schemas.microsoft.com/office/drawing/2014/main" xmlns="" id="{00000000-0008-0000-0600-0000B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6" name="Text Box 4">
          <a:extLst>
            <a:ext uri="{FF2B5EF4-FFF2-40B4-BE49-F238E27FC236}">
              <a16:creationId xmlns:a16="http://schemas.microsoft.com/office/drawing/2014/main" xmlns="" id="{00000000-0008-0000-0600-0000B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7" name="Text Box 5">
          <a:extLst>
            <a:ext uri="{FF2B5EF4-FFF2-40B4-BE49-F238E27FC236}">
              <a16:creationId xmlns:a16="http://schemas.microsoft.com/office/drawing/2014/main" xmlns="" id="{00000000-0008-0000-0600-0000B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8" name="Text Box 14">
          <a:extLst>
            <a:ext uri="{FF2B5EF4-FFF2-40B4-BE49-F238E27FC236}">
              <a16:creationId xmlns:a16="http://schemas.microsoft.com/office/drawing/2014/main" xmlns="" id="{00000000-0008-0000-0600-0000B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9" name="Text Box 15">
          <a:extLst>
            <a:ext uri="{FF2B5EF4-FFF2-40B4-BE49-F238E27FC236}">
              <a16:creationId xmlns:a16="http://schemas.microsoft.com/office/drawing/2014/main" xmlns="" id="{00000000-0008-0000-0600-0000B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0" name="Text Box 4">
          <a:extLst>
            <a:ext uri="{FF2B5EF4-FFF2-40B4-BE49-F238E27FC236}">
              <a16:creationId xmlns:a16="http://schemas.microsoft.com/office/drawing/2014/main" xmlns="" id="{00000000-0008-0000-0600-0000B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1" name="Text Box 5">
          <a:extLst>
            <a:ext uri="{FF2B5EF4-FFF2-40B4-BE49-F238E27FC236}">
              <a16:creationId xmlns:a16="http://schemas.microsoft.com/office/drawing/2014/main" xmlns="" id="{00000000-0008-0000-0600-0000B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2" name="Text Box 14">
          <a:extLst>
            <a:ext uri="{FF2B5EF4-FFF2-40B4-BE49-F238E27FC236}">
              <a16:creationId xmlns:a16="http://schemas.microsoft.com/office/drawing/2014/main" xmlns="" id="{00000000-0008-0000-0600-0000B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3" name="Text Box 15">
          <a:extLst>
            <a:ext uri="{FF2B5EF4-FFF2-40B4-BE49-F238E27FC236}">
              <a16:creationId xmlns:a16="http://schemas.microsoft.com/office/drawing/2014/main" xmlns="" id="{00000000-0008-0000-0600-0000B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4" name="Text Box 4">
          <a:extLst>
            <a:ext uri="{FF2B5EF4-FFF2-40B4-BE49-F238E27FC236}">
              <a16:creationId xmlns:a16="http://schemas.microsoft.com/office/drawing/2014/main" xmlns="" id="{00000000-0008-0000-0600-0000B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5" name="Text Box 5">
          <a:extLst>
            <a:ext uri="{FF2B5EF4-FFF2-40B4-BE49-F238E27FC236}">
              <a16:creationId xmlns:a16="http://schemas.microsoft.com/office/drawing/2014/main" xmlns="" id="{00000000-0008-0000-0600-0000B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6" name="Text Box 14">
          <a:extLst>
            <a:ext uri="{FF2B5EF4-FFF2-40B4-BE49-F238E27FC236}">
              <a16:creationId xmlns:a16="http://schemas.microsoft.com/office/drawing/2014/main" xmlns="" id="{00000000-0008-0000-0600-0000B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7" name="Text Box 15">
          <a:extLst>
            <a:ext uri="{FF2B5EF4-FFF2-40B4-BE49-F238E27FC236}">
              <a16:creationId xmlns:a16="http://schemas.microsoft.com/office/drawing/2014/main" xmlns="" id="{00000000-0008-0000-0600-0000B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8" name="Text Box 4">
          <a:extLst>
            <a:ext uri="{FF2B5EF4-FFF2-40B4-BE49-F238E27FC236}">
              <a16:creationId xmlns:a16="http://schemas.microsoft.com/office/drawing/2014/main" xmlns="" id="{00000000-0008-0000-0600-0000B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9" name="Text Box 5">
          <a:extLst>
            <a:ext uri="{FF2B5EF4-FFF2-40B4-BE49-F238E27FC236}">
              <a16:creationId xmlns:a16="http://schemas.microsoft.com/office/drawing/2014/main" xmlns="" id="{00000000-0008-0000-0600-0000B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0" name="Text Box 14">
          <a:extLst>
            <a:ext uri="{FF2B5EF4-FFF2-40B4-BE49-F238E27FC236}">
              <a16:creationId xmlns:a16="http://schemas.microsoft.com/office/drawing/2014/main" xmlns="" id="{00000000-0008-0000-0600-0000C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1" name="Text Box 15">
          <a:extLst>
            <a:ext uri="{FF2B5EF4-FFF2-40B4-BE49-F238E27FC236}">
              <a16:creationId xmlns:a16="http://schemas.microsoft.com/office/drawing/2014/main" xmlns="" id="{00000000-0008-0000-0600-0000C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2" name="Text Box 4">
          <a:extLst>
            <a:ext uri="{FF2B5EF4-FFF2-40B4-BE49-F238E27FC236}">
              <a16:creationId xmlns:a16="http://schemas.microsoft.com/office/drawing/2014/main" xmlns="" id="{00000000-0008-0000-0600-0000C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3" name="Text Box 5">
          <a:extLst>
            <a:ext uri="{FF2B5EF4-FFF2-40B4-BE49-F238E27FC236}">
              <a16:creationId xmlns:a16="http://schemas.microsoft.com/office/drawing/2014/main" xmlns="" id="{00000000-0008-0000-0600-0000C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4" name="Text Box 14">
          <a:extLst>
            <a:ext uri="{FF2B5EF4-FFF2-40B4-BE49-F238E27FC236}">
              <a16:creationId xmlns:a16="http://schemas.microsoft.com/office/drawing/2014/main" xmlns="" id="{00000000-0008-0000-0600-0000C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5" name="Text Box 15">
          <a:extLst>
            <a:ext uri="{FF2B5EF4-FFF2-40B4-BE49-F238E27FC236}">
              <a16:creationId xmlns:a16="http://schemas.microsoft.com/office/drawing/2014/main" xmlns="" id="{00000000-0008-0000-0600-0000C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6" name="Text Box 4">
          <a:extLst>
            <a:ext uri="{FF2B5EF4-FFF2-40B4-BE49-F238E27FC236}">
              <a16:creationId xmlns:a16="http://schemas.microsoft.com/office/drawing/2014/main" xmlns="" id="{00000000-0008-0000-0600-0000C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7" name="Text Box 5">
          <a:extLst>
            <a:ext uri="{FF2B5EF4-FFF2-40B4-BE49-F238E27FC236}">
              <a16:creationId xmlns:a16="http://schemas.microsoft.com/office/drawing/2014/main" xmlns="" id="{00000000-0008-0000-0600-0000C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8" name="Text Box 14">
          <a:extLst>
            <a:ext uri="{FF2B5EF4-FFF2-40B4-BE49-F238E27FC236}">
              <a16:creationId xmlns:a16="http://schemas.microsoft.com/office/drawing/2014/main" xmlns="" id="{00000000-0008-0000-0600-0000C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9" name="Text Box 15">
          <a:extLst>
            <a:ext uri="{FF2B5EF4-FFF2-40B4-BE49-F238E27FC236}">
              <a16:creationId xmlns:a16="http://schemas.microsoft.com/office/drawing/2014/main" xmlns="" id="{00000000-0008-0000-0600-0000C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0" name="Text Box 4">
          <a:extLst>
            <a:ext uri="{FF2B5EF4-FFF2-40B4-BE49-F238E27FC236}">
              <a16:creationId xmlns:a16="http://schemas.microsoft.com/office/drawing/2014/main" xmlns="" id="{00000000-0008-0000-0600-0000C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1" name="Text Box 5">
          <a:extLst>
            <a:ext uri="{FF2B5EF4-FFF2-40B4-BE49-F238E27FC236}">
              <a16:creationId xmlns:a16="http://schemas.microsoft.com/office/drawing/2014/main" xmlns="" id="{00000000-0008-0000-0600-0000C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2" name="Text Box 14">
          <a:extLst>
            <a:ext uri="{FF2B5EF4-FFF2-40B4-BE49-F238E27FC236}">
              <a16:creationId xmlns:a16="http://schemas.microsoft.com/office/drawing/2014/main" xmlns="" id="{00000000-0008-0000-0600-0000C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3" name="Text Box 15">
          <a:extLst>
            <a:ext uri="{FF2B5EF4-FFF2-40B4-BE49-F238E27FC236}">
              <a16:creationId xmlns:a16="http://schemas.microsoft.com/office/drawing/2014/main" xmlns="" id="{00000000-0008-0000-0600-0000C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4" name="Text Box 4">
          <a:extLst>
            <a:ext uri="{FF2B5EF4-FFF2-40B4-BE49-F238E27FC236}">
              <a16:creationId xmlns:a16="http://schemas.microsoft.com/office/drawing/2014/main" xmlns="" id="{00000000-0008-0000-0600-0000C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5" name="Text Box 5">
          <a:extLst>
            <a:ext uri="{FF2B5EF4-FFF2-40B4-BE49-F238E27FC236}">
              <a16:creationId xmlns:a16="http://schemas.microsoft.com/office/drawing/2014/main" xmlns="" id="{00000000-0008-0000-0600-0000C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6" name="Text Box 14">
          <a:extLst>
            <a:ext uri="{FF2B5EF4-FFF2-40B4-BE49-F238E27FC236}">
              <a16:creationId xmlns:a16="http://schemas.microsoft.com/office/drawing/2014/main" xmlns="" id="{00000000-0008-0000-0600-0000D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7" name="Text Box 15">
          <a:extLst>
            <a:ext uri="{FF2B5EF4-FFF2-40B4-BE49-F238E27FC236}">
              <a16:creationId xmlns:a16="http://schemas.microsoft.com/office/drawing/2014/main" xmlns="" id="{00000000-0008-0000-0600-0000D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8" name="Text Box 4">
          <a:extLst>
            <a:ext uri="{FF2B5EF4-FFF2-40B4-BE49-F238E27FC236}">
              <a16:creationId xmlns:a16="http://schemas.microsoft.com/office/drawing/2014/main" xmlns="" id="{00000000-0008-0000-0600-0000D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9" name="Text Box 5">
          <a:extLst>
            <a:ext uri="{FF2B5EF4-FFF2-40B4-BE49-F238E27FC236}">
              <a16:creationId xmlns:a16="http://schemas.microsoft.com/office/drawing/2014/main" xmlns="" id="{00000000-0008-0000-0600-0000D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0" name="Text Box 14">
          <a:extLst>
            <a:ext uri="{FF2B5EF4-FFF2-40B4-BE49-F238E27FC236}">
              <a16:creationId xmlns:a16="http://schemas.microsoft.com/office/drawing/2014/main" xmlns="" id="{00000000-0008-0000-0600-0000D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1" name="Text Box 15">
          <a:extLst>
            <a:ext uri="{FF2B5EF4-FFF2-40B4-BE49-F238E27FC236}">
              <a16:creationId xmlns:a16="http://schemas.microsoft.com/office/drawing/2014/main" xmlns="" id="{00000000-0008-0000-0600-0000D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2" name="Text Box 4">
          <a:extLst>
            <a:ext uri="{FF2B5EF4-FFF2-40B4-BE49-F238E27FC236}">
              <a16:creationId xmlns:a16="http://schemas.microsoft.com/office/drawing/2014/main" xmlns="" id="{00000000-0008-0000-0600-0000D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3" name="Text Box 5">
          <a:extLst>
            <a:ext uri="{FF2B5EF4-FFF2-40B4-BE49-F238E27FC236}">
              <a16:creationId xmlns:a16="http://schemas.microsoft.com/office/drawing/2014/main" xmlns="" id="{00000000-0008-0000-0600-0000D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4" name="Text Box 14">
          <a:extLst>
            <a:ext uri="{FF2B5EF4-FFF2-40B4-BE49-F238E27FC236}">
              <a16:creationId xmlns:a16="http://schemas.microsoft.com/office/drawing/2014/main" xmlns="" id="{00000000-0008-0000-0600-0000D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5" name="Text Box 15">
          <a:extLst>
            <a:ext uri="{FF2B5EF4-FFF2-40B4-BE49-F238E27FC236}">
              <a16:creationId xmlns:a16="http://schemas.microsoft.com/office/drawing/2014/main" xmlns="" id="{00000000-0008-0000-0600-0000D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6" name="Text Box 4">
          <a:extLst>
            <a:ext uri="{FF2B5EF4-FFF2-40B4-BE49-F238E27FC236}">
              <a16:creationId xmlns:a16="http://schemas.microsoft.com/office/drawing/2014/main" xmlns="" id="{00000000-0008-0000-0600-0000D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7" name="Text Box 5">
          <a:extLst>
            <a:ext uri="{FF2B5EF4-FFF2-40B4-BE49-F238E27FC236}">
              <a16:creationId xmlns:a16="http://schemas.microsoft.com/office/drawing/2014/main" xmlns="" id="{00000000-0008-0000-0600-0000D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8" name="Text Box 14">
          <a:extLst>
            <a:ext uri="{FF2B5EF4-FFF2-40B4-BE49-F238E27FC236}">
              <a16:creationId xmlns:a16="http://schemas.microsoft.com/office/drawing/2014/main" xmlns="" id="{00000000-0008-0000-0600-0000D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9" name="Text Box 15">
          <a:extLst>
            <a:ext uri="{FF2B5EF4-FFF2-40B4-BE49-F238E27FC236}">
              <a16:creationId xmlns:a16="http://schemas.microsoft.com/office/drawing/2014/main" xmlns="" id="{00000000-0008-0000-0600-0000D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0" name="Text Box 4">
          <a:extLst>
            <a:ext uri="{FF2B5EF4-FFF2-40B4-BE49-F238E27FC236}">
              <a16:creationId xmlns:a16="http://schemas.microsoft.com/office/drawing/2014/main" xmlns="" id="{00000000-0008-0000-0600-0000D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1" name="Text Box 5">
          <a:extLst>
            <a:ext uri="{FF2B5EF4-FFF2-40B4-BE49-F238E27FC236}">
              <a16:creationId xmlns:a16="http://schemas.microsoft.com/office/drawing/2014/main" xmlns="" id="{00000000-0008-0000-0600-0000D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2" name="Text Box 14">
          <a:extLst>
            <a:ext uri="{FF2B5EF4-FFF2-40B4-BE49-F238E27FC236}">
              <a16:creationId xmlns:a16="http://schemas.microsoft.com/office/drawing/2014/main" xmlns="" id="{00000000-0008-0000-0600-0000E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3" name="Text Box 15">
          <a:extLst>
            <a:ext uri="{FF2B5EF4-FFF2-40B4-BE49-F238E27FC236}">
              <a16:creationId xmlns:a16="http://schemas.microsoft.com/office/drawing/2014/main" xmlns="" id="{00000000-0008-0000-0600-0000E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4" name="Text Box 4">
          <a:extLst>
            <a:ext uri="{FF2B5EF4-FFF2-40B4-BE49-F238E27FC236}">
              <a16:creationId xmlns:a16="http://schemas.microsoft.com/office/drawing/2014/main" xmlns="" id="{00000000-0008-0000-0600-0000E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5" name="Text Box 5">
          <a:extLst>
            <a:ext uri="{FF2B5EF4-FFF2-40B4-BE49-F238E27FC236}">
              <a16:creationId xmlns:a16="http://schemas.microsoft.com/office/drawing/2014/main" xmlns="" id="{00000000-0008-0000-0600-0000E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6" name="Text Box 14">
          <a:extLst>
            <a:ext uri="{FF2B5EF4-FFF2-40B4-BE49-F238E27FC236}">
              <a16:creationId xmlns:a16="http://schemas.microsoft.com/office/drawing/2014/main" xmlns="" id="{00000000-0008-0000-0600-0000E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7" name="Text Box 15">
          <a:extLst>
            <a:ext uri="{FF2B5EF4-FFF2-40B4-BE49-F238E27FC236}">
              <a16:creationId xmlns:a16="http://schemas.microsoft.com/office/drawing/2014/main" xmlns="" id="{00000000-0008-0000-0600-0000E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8" name="Text Box 4">
          <a:extLst>
            <a:ext uri="{FF2B5EF4-FFF2-40B4-BE49-F238E27FC236}">
              <a16:creationId xmlns:a16="http://schemas.microsoft.com/office/drawing/2014/main" xmlns="" id="{00000000-0008-0000-0600-0000E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9" name="Text Box 5">
          <a:extLst>
            <a:ext uri="{FF2B5EF4-FFF2-40B4-BE49-F238E27FC236}">
              <a16:creationId xmlns:a16="http://schemas.microsoft.com/office/drawing/2014/main" xmlns="" id="{00000000-0008-0000-0600-0000E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0" name="Text Box 14">
          <a:extLst>
            <a:ext uri="{FF2B5EF4-FFF2-40B4-BE49-F238E27FC236}">
              <a16:creationId xmlns:a16="http://schemas.microsoft.com/office/drawing/2014/main" xmlns="" id="{00000000-0008-0000-0600-0000E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1" name="Text Box 15">
          <a:extLst>
            <a:ext uri="{FF2B5EF4-FFF2-40B4-BE49-F238E27FC236}">
              <a16:creationId xmlns:a16="http://schemas.microsoft.com/office/drawing/2014/main" xmlns="" id="{00000000-0008-0000-0600-0000E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2" name="Text Box 4">
          <a:extLst>
            <a:ext uri="{FF2B5EF4-FFF2-40B4-BE49-F238E27FC236}">
              <a16:creationId xmlns:a16="http://schemas.microsoft.com/office/drawing/2014/main" xmlns="" id="{00000000-0008-0000-0600-0000E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3" name="Text Box 5">
          <a:extLst>
            <a:ext uri="{FF2B5EF4-FFF2-40B4-BE49-F238E27FC236}">
              <a16:creationId xmlns:a16="http://schemas.microsoft.com/office/drawing/2014/main" xmlns="" id="{00000000-0008-0000-0600-0000E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4" name="Text Box 14">
          <a:extLst>
            <a:ext uri="{FF2B5EF4-FFF2-40B4-BE49-F238E27FC236}">
              <a16:creationId xmlns:a16="http://schemas.microsoft.com/office/drawing/2014/main" xmlns="" id="{00000000-0008-0000-0600-0000E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5" name="Text Box 15">
          <a:extLst>
            <a:ext uri="{FF2B5EF4-FFF2-40B4-BE49-F238E27FC236}">
              <a16:creationId xmlns:a16="http://schemas.microsoft.com/office/drawing/2014/main" xmlns="" id="{00000000-0008-0000-0600-0000E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6" name="Text Box 4">
          <a:extLst>
            <a:ext uri="{FF2B5EF4-FFF2-40B4-BE49-F238E27FC236}">
              <a16:creationId xmlns:a16="http://schemas.microsoft.com/office/drawing/2014/main" xmlns="" id="{00000000-0008-0000-0600-0000E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7" name="Text Box 5">
          <a:extLst>
            <a:ext uri="{FF2B5EF4-FFF2-40B4-BE49-F238E27FC236}">
              <a16:creationId xmlns:a16="http://schemas.microsoft.com/office/drawing/2014/main" xmlns="" id="{00000000-0008-0000-0600-0000E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8" name="Text Box 14">
          <a:extLst>
            <a:ext uri="{FF2B5EF4-FFF2-40B4-BE49-F238E27FC236}">
              <a16:creationId xmlns:a16="http://schemas.microsoft.com/office/drawing/2014/main" xmlns="" id="{00000000-0008-0000-0600-0000F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9" name="Text Box 15">
          <a:extLst>
            <a:ext uri="{FF2B5EF4-FFF2-40B4-BE49-F238E27FC236}">
              <a16:creationId xmlns:a16="http://schemas.microsoft.com/office/drawing/2014/main" xmlns="" id="{00000000-0008-0000-0600-0000F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0" name="Text Box 4">
          <a:extLst>
            <a:ext uri="{FF2B5EF4-FFF2-40B4-BE49-F238E27FC236}">
              <a16:creationId xmlns:a16="http://schemas.microsoft.com/office/drawing/2014/main" xmlns="" id="{00000000-0008-0000-0600-0000F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1" name="Text Box 5">
          <a:extLst>
            <a:ext uri="{FF2B5EF4-FFF2-40B4-BE49-F238E27FC236}">
              <a16:creationId xmlns:a16="http://schemas.microsoft.com/office/drawing/2014/main" xmlns="" id="{00000000-0008-0000-0600-0000F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2" name="Text Box 14">
          <a:extLst>
            <a:ext uri="{FF2B5EF4-FFF2-40B4-BE49-F238E27FC236}">
              <a16:creationId xmlns:a16="http://schemas.microsoft.com/office/drawing/2014/main" xmlns="" id="{00000000-0008-0000-0600-0000F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3" name="Text Box 15">
          <a:extLst>
            <a:ext uri="{FF2B5EF4-FFF2-40B4-BE49-F238E27FC236}">
              <a16:creationId xmlns:a16="http://schemas.microsoft.com/office/drawing/2014/main" xmlns="" id="{00000000-0008-0000-0600-0000F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4" name="Text Box 4">
          <a:extLst>
            <a:ext uri="{FF2B5EF4-FFF2-40B4-BE49-F238E27FC236}">
              <a16:creationId xmlns:a16="http://schemas.microsoft.com/office/drawing/2014/main" xmlns="" id="{00000000-0008-0000-0600-0000F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5" name="Text Box 5">
          <a:extLst>
            <a:ext uri="{FF2B5EF4-FFF2-40B4-BE49-F238E27FC236}">
              <a16:creationId xmlns:a16="http://schemas.microsoft.com/office/drawing/2014/main" xmlns="" id="{00000000-0008-0000-0600-0000F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6" name="Text Box 14">
          <a:extLst>
            <a:ext uri="{FF2B5EF4-FFF2-40B4-BE49-F238E27FC236}">
              <a16:creationId xmlns:a16="http://schemas.microsoft.com/office/drawing/2014/main" xmlns="" id="{00000000-0008-0000-0600-0000F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7" name="Text Box 15">
          <a:extLst>
            <a:ext uri="{FF2B5EF4-FFF2-40B4-BE49-F238E27FC236}">
              <a16:creationId xmlns:a16="http://schemas.microsoft.com/office/drawing/2014/main" xmlns="" id="{00000000-0008-0000-0600-0000F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8" name="Text Box 4">
          <a:extLst>
            <a:ext uri="{FF2B5EF4-FFF2-40B4-BE49-F238E27FC236}">
              <a16:creationId xmlns:a16="http://schemas.microsoft.com/office/drawing/2014/main" xmlns="" id="{00000000-0008-0000-0600-0000F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9" name="Text Box 5">
          <a:extLst>
            <a:ext uri="{FF2B5EF4-FFF2-40B4-BE49-F238E27FC236}">
              <a16:creationId xmlns:a16="http://schemas.microsoft.com/office/drawing/2014/main" xmlns="" id="{00000000-0008-0000-0600-0000F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0" name="Text Box 14">
          <a:extLst>
            <a:ext uri="{FF2B5EF4-FFF2-40B4-BE49-F238E27FC236}">
              <a16:creationId xmlns:a16="http://schemas.microsoft.com/office/drawing/2014/main" xmlns="" id="{00000000-0008-0000-0600-0000F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1" name="Text Box 15">
          <a:extLst>
            <a:ext uri="{FF2B5EF4-FFF2-40B4-BE49-F238E27FC236}">
              <a16:creationId xmlns:a16="http://schemas.microsoft.com/office/drawing/2014/main" xmlns="" id="{00000000-0008-0000-0600-0000F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2" name="Text Box 4">
          <a:extLst>
            <a:ext uri="{FF2B5EF4-FFF2-40B4-BE49-F238E27FC236}">
              <a16:creationId xmlns:a16="http://schemas.microsoft.com/office/drawing/2014/main" xmlns="" id="{00000000-0008-0000-0600-0000F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3" name="Text Box 5">
          <a:extLst>
            <a:ext uri="{FF2B5EF4-FFF2-40B4-BE49-F238E27FC236}">
              <a16:creationId xmlns:a16="http://schemas.microsoft.com/office/drawing/2014/main" xmlns="" id="{00000000-0008-0000-0600-0000F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4" name="Text Box 14">
          <a:extLst>
            <a:ext uri="{FF2B5EF4-FFF2-40B4-BE49-F238E27FC236}">
              <a16:creationId xmlns:a16="http://schemas.microsoft.com/office/drawing/2014/main" xmlns="" id="{00000000-0008-0000-0600-00000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5" name="Text Box 15">
          <a:extLst>
            <a:ext uri="{FF2B5EF4-FFF2-40B4-BE49-F238E27FC236}">
              <a16:creationId xmlns:a16="http://schemas.microsoft.com/office/drawing/2014/main" xmlns="" id="{00000000-0008-0000-0600-00000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6" name="Text Box 4">
          <a:extLst>
            <a:ext uri="{FF2B5EF4-FFF2-40B4-BE49-F238E27FC236}">
              <a16:creationId xmlns:a16="http://schemas.microsoft.com/office/drawing/2014/main" xmlns="" id="{00000000-0008-0000-0600-00000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7" name="Text Box 5">
          <a:extLst>
            <a:ext uri="{FF2B5EF4-FFF2-40B4-BE49-F238E27FC236}">
              <a16:creationId xmlns:a16="http://schemas.microsoft.com/office/drawing/2014/main" xmlns="" id="{00000000-0008-0000-0600-00000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8" name="Text Box 14">
          <a:extLst>
            <a:ext uri="{FF2B5EF4-FFF2-40B4-BE49-F238E27FC236}">
              <a16:creationId xmlns:a16="http://schemas.microsoft.com/office/drawing/2014/main" xmlns="" id="{00000000-0008-0000-0600-00000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9" name="Text Box 15">
          <a:extLst>
            <a:ext uri="{FF2B5EF4-FFF2-40B4-BE49-F238E27FC236}">
              <a16:creationId xmlns:a16="http://schemas.microsoft.com/office/drawing/2014/main" xmlns="" id="{00000000-0008-0000-0600-00000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0" name="Text Box 4">
          <a:extLst>
            <a:ext uri="{FF2B5EF4-FFF2-40B4-BE49-F238E27FC236}">
              <a16:creationId xmlns:a16="http://schemas.microsoft.com/office/drawing/2014/main" xmlns="" id="{00000000-0008-0000-0600-00000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1" name="Text Box 5">
          <a:extLst>
            <a:ext uri="{FF2B5EF4-FFF2-40B4-BE49-F238E27FC236}">
              <a16:creationId xmlns:a16="http://schemas.microsoft.com/office/drawing/2014/main" xmlns="" id="{00000000-0008-0000-0600-00000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2" name="Text Box 14">
          <a:extLst>
            <a:ext uri="{FF2B5EF4-FFF2-40B4-BE49-F238E27FC236}">
              <a16:creationId xmlns:a16="http://schemas.microsoft.com/office/drawing/2014/main" xmlns="" id="{00000000-0008-0000-0600-00000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3" name="Text Box 15">
          <a:extLst>
            <a:ext uri="{FF2B5EF4-FFF2-40B4-BE49-F238E27FC236}">
              <a16:creationId xmlns:a16="http://schemas.microsoft.com/office/drawing/2014/main" xmlns="" id="{00000000-0008-0000-0600-00000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4" name="Text Box 4">
          <a:extLst>
            <a:ext uri="{FF2B5EF4-FFF2-40B4-BE49-F238E27FC236}">
              <a16:creationId xmlns:a16="http://schemas.microsoft.com/office/drawing/2014/main" xmlns="" id="{00000000-0008-0000-0600-00000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5" name="Text Box 5">
          <a:extLst>
            <a:ext uri="{FF2B5EF4-FFF2-40B4-BE49-F238E27FC236}">
              <a16:creationId xmlns:a16="http://schemas.microsoft.com/office/drawing/2014/main" xmlns="" id="{00000000-0008-0000-0600-00000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6" name="Text Box 14">
          <a:extLst>
            <a:ext uri="{FF2B5EF4-FFF2-40B4-BE49-F238E27FC236}">
              <a16:creationId xmlns:a16="http://schemas.microsoft.com/office/drawing/2014/main" xmlns="" id="{00000000-0008-0000-0600-00000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7" name="Text Box 15">
          <a:extLst>
            <a:ext uri="{FF2B5EF4-FFF2-40B4-BE49-F238E27FC236}">
              <a16:creationId xmlns:a16="http://schemas.microsoft.com/office/drawing/2014/main" xmlns="" id="{00000000-0008-0000-0600-00000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8" name="Text Box 4">
          <a:extLst>
            <a:ext uri="{FF2B5EF4-FFF2-40B4-BE49-F238E27FC236}">
              <a16:creationId xmlns:a16="http://schemas.microsoft.com/office/drawing/2014/main" xmlns="" id="{00000000-0008-0000-0600-00000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9" name="Text Box 5">
          <a:extLst>
            <a:ext uri="{FF2B5EF4-FFF2-40B4-BE49-F238E27FC236}">
              <a16:creationId xmlns:a16="http://schemas.microsoft.com/office/drawing/2014/main" xmlns="" id="{00000000-0008-0000-0600-00000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0" name="Text Box 14">
          <a:extLst>
            <a:ext uri="{FF2B5EF4-FFF2-40B4-BE49-F238E27FC236}">
              <a16:creationId xmlns:a16="http://schemas.microsoft.com/office/drawing/2014/main" xmlns="" id="{00000000-0008-0000-0600-00001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1" name="Text Box 15">
          <a:extLst>
            <a:ext uri="{FF2B5EF4-FFF2-40B4-BE49-F238E27FC236}">
              <a16:creationId xmlns:a16="http://schemas.microsoft.com/office/drawing/2014/main" xmlns="" id="{00000000-0008-0000-0600-00001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2" name="Text Box 4">
          <a:extLst>
            <a:ext uri="{FF2B5EF4-FFF2-40B4-BE49-F238E27FC236}">
              <a16:creationId xmlns:a16="http://schemas.microsoft.com/office/drawing/2014/main" xmlns="" id="{00000000-0008-0000-0600-00001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3" name="Text Box 5">
          <a:extLst>
            <a:ext uri="{FF2B5EF4-FFF2-40B4-BE49-F238E27FC236}">
              <a16:creationId xmlns:a16="http://schemas.microsoft.com/office/drawing/2014/main" xmlns="" id="{00000000-0008-0000-0600-00001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4" name="Text Box 14">
          <a:extLst>
            <a:ext uri="{FF2B5EF4-FFF2-40B4-BE49-F238E27FC236}">
              <a16:creationId xmlns:a16="http://schemas.microsoft.com/office/drawing/2014/main" xmlns="" id="{00000000-0008-0000-0600-00001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5" name="Text Box 15">
          <a:extLst>
            <a:ext uri="{FF2B5EF4-FFF2-40B4-BE49-F238E27FC236}">
              <a16:creationId xmlns:a16="http://schemas.microsoft.com/office/drawing/2014/main" xmlns="" id="{00000000-0008-0000-0600-00001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6" name="Text Box 4">
          <a:extLst>
            <a:ext uri="{FF2B5EF4-FFF2-40B4-BE49-F238E27FC236}">
              <a16:creationId xmlns:a16="http://schemas.microsoft.com/office/drawing/2014/main" xmlns="" id="{00000000-0008-0000-0600-00001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7" name="Text Box 5">
          <a:extLst>
            <a:ext uri="{FF2B5EF4-FFF2-40B4-BE49-F238E27FC236}">
              <a16:creationId xmlns:a16="http://schemas.microsoft.com/office/drawing/2014/main" xmlns="" id="{00000000-0008-0000-0600-00001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8" name="Text Box 14">
          <a:extLst>
            <a:ext uri="{FF2B5EF4-FFF2-40B4-BE49-F238E27FC236}">
              <a16:creationId xmlns:a16="http://schemas.microsoft.com/office/drawing/2014/main" xmlns="" id="{00000000-0008-0000-0600-00001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9" name="Text Box 15">
          <a:extLst>
            <a:ext uri="{FF2B5EF4-FFF2-40B4-BE49-F238E27FC236}">
              <a16:creationId xmlns:a16="http://schemas.microsoft.com/office/drawing/2014/main" xmlns="" id="{00000000-0008-0000-0600-00001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0" name="Text Box 4">
          <a:extLst>
            <a:ext uri="{FF2B5EF4-FFF2-40B4-BE49-F238E27FC236}">
              <a16:creationId xmlns:a16="http://schemas.microsoft.com/office/drawing/2014/main" xmlns="" id="{00000000-0008-0000-0600-00001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1" name="Text Box 5">
          <a:extLst>
            <a:ext uri="{FF2B5EF4-FFF2-40B4-BE49-F238E27FC236}">
              <a16:creationId xmlns:a16="http://schemas.microsoft.com/office/drawing/2014/main" xmlns="" id="{00000000-0008-0000-0600-00001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2" name="Text Box 14">
          <a:extLst>
            <a:ext uri="{FF2B5EF4-FFF2-40B4-BE49-F238E27FC236}">
              <a16:creationId xmlns:a16="http://schemas.microsoft.com/office/drawing/2014/main" xmlns="" id="{00000000-0008-0000-0600-00001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3" name="Text Box 15">
          <a:extLst>
            <a:ext uri="{FF2B5EF4-FFF2-40B4-BE49-F238E27FC236}">
              <a16:creationId xmlns:a16="http://schemas.microsoft.com/office/drawing/2014/main" xmlns="" id="{00000000-0008-0000-0600-00001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4" name="Text Box 4">
          <a:extLst>
            <a:ext uri="{FF2B5EF4-FFF2-40B4-BE49-F238E27FC236}">
              <a16:creationId xmlns:a16="http://schemas.microsoft.com/office/drawing/2014/main" xmlns="" id="{00000000-0008-0000-0600-00001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5" name="Text Box 5">
          <a:extLst>
            <a:ext uri="{FF2B5EF4-FFF2-40B4-BE49-F238E27FC236}">
              <a16:creationId xmlns:a16="http://schemas.microsoft.com/office/drawing/2014/main" xmlns="" id="{00000000-0008-0000-0600-00001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6" name="Text Box 14">
          <a:extLst>
            <a:ext uri="{FF2B5EF4-FFF2-40B4-BE49-F238E27FC236}">
              <a16:creationId xmlns:a16="http://schemas.microsoft.com/office/drawing/2014/main" xmlns="" id="{00000000-0008-0000-0600-00002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7" name="Text Box 15">
          <a:extLst>
            <a:ext uri="{FF2B5EF4-FFF2-40B4-BE49-F238E27FC236}">
              <a16:creationId xmlns:a16="http://schemas.microsoft.com/office/drawing/2014/main" xmlns="" id="{00000000-0008-0000-0600-00002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8" name="Text Box 4">
          <a:extLst>
            <a:ext uri="{FF2B5EF4-FFF2-40B4-BE49-F238E27FC236}">
              <a16:creationId xmlns:a16="http://schemas.microsoft.com/office/drawing/2014/main" xmlns="" id="{00000000-0008-0000-0600-00002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9" name="Text Box 5">
          <a:extLst>
            <a:ext uri="{FF2B5EF4-FFF2-40B4-BE49-F238E27FC236}">
              <a16:creationId xmlns:a16="http://schemas.microsoft.com/office/drawing/2014/main" xmlns="" id="{00000000-0008-0000-0600-00002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0" name="Text Box 14">
          <a:extLst>
            <a:ext uri="{FF2B5EF4-FFF2-40B4-BE49-F238E27FC236}">
              <a16:creationId xmlns:a16="http://schemas.microsoft.com/office/drawing/2014/main" xmlns="" id="{00000000-0008-0000-0600-00002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1" name="Text Box 15">
          <a:extLst>
            <a:ext uri="{FF2B5EF4-FFF2-40B4-BE49-F238E27FC236}">
              <a16:creationId xmlns:a16="http://schemas.microsoft.com/office/drawing/2014/main" xmlns="" id="{00000000-0008-0000-0600-00002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2" name="Text Box 4">
          <a:extLst>
            <a:ext uri="{FF2B5EF4-FFF2-40B4-BE49-F238E27FC236}">
              <a16:creationId xmlns:a16="http://schemas.microsoft.com/office/drawing/2014/main" xmlns="" id="{00000000-0008-0000-0600-00002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3" name="Text Box 5">
          <a:extLst>
            <a:ext uri="{FF2B5EF4-FFF2-40B4-BE49-F238E27FC236}">
              <a16:creationId xmlns:a16="http://schemas.microsoft.com/office/drawing/2014/main" xmlns="" id="{00000000-0008-0000-0600-00002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4" name="Text Box 14">
          <a:extLst>
            <a:ext uri="{FF2B5EF4-FFF2-40B4-BE49-F238E27FC236}">
              <a16:creationId xmlns:a16="http://schemas.microsoft.com/office/drawing/2014/main" xmlns="" id="{00000000-0008-0000-0600-00002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5" name="Text Box 15">
          <a:extLst>
            <a:ext uri="{FF2B5EF4-FFF2-40B4-BE49-F238E27FC236}">
              <a16:creationId xmlns:a16="http://schemas.microsoft.com/office/drawing/2014/main" xmlns="" id="{00000000-0008-0000-0600-00002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6" name="Text Box 4">
          <a:extLst>
            <a:ext uri="{FF2B5EF4-FFF2-40B4-BE49-F238E27FC236}">
              <a16:creationId xmlns:a16="http://schemas.microsoft.com/office/drawing/2014/main" xmlns="" id="{00000000-0008-0000-0600-00002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7" name="Text Box 5">
          <a:extLst>
            <a:ext uri="{FF2B5EF4-FFF2-40B4-BE49-F238E27FC236}">
              <a16:creationId xmlns:a16="http://schemas.microsoft.com/office/drawing/2014/main" xmlns="" id="{00000000-0008-0000-0600-00002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8" name="Text Box 14">
          <a:extLst>
            <a:ext uri="{FF2B5EF4-FFF2-40B4-BE49-F238E27FC236}">
              <a16:creationId xmlns:a16="http://schemas.microsoft.com/office/drawing/2014/main" xmlns="" id="{00000000-0008-0000-0600-00002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9" name="Text Box 15">
          <a:extLst>
            <a:ext uri="{FF2B5EF4-FFF2-40B4-BE49-F238E27FC236}">
              <a16:creationId xmlns:a16="http://schemas.microsoft.com/office/drawing/2014/main" xmlns="" id="{00000000-0008-0000-0600-00002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0" name="Text Box 4">
          <a:extLst>
            <a:ext uri="{FF2B5EF4-FFF2-40B4-BE49-F238E27FC236}">
              <a16:creationId xmlns:a16="http://schemas.microsoft.com/office/drawing/2014/main" xmlns="" id="{00000000-0008-0000-0600-00002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1" name="Text Box 5">
          <a:extLst>
            <a:ext uri="{FF2B5EF4-FFF2-40B4-BE49-F238E27FC236}">
              <a16:creationId xmlns:a16="http://schemas.microsoft.com/office/drawing/2014/main" xmlns="" id="{00000000-0008-0000-0600-00002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2" name="Text Box 14">
          <a:extLst>
            <a:ext uri="{FF2B5EF4-FFF2-40B4-BE49-F238E27FC236}">
              <a16:creationId xmlns:a16="http://schemas.microsoft.com/office/drawing/2014/main" xmlns="" id="{00000000-0008-0000-0600-00003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3" name="Text Box 15">
          <a:extLst>
            <a:ext uri="{FF2B5EF4-FFF2-40B4-BE49-F238E27FC236}">
              <a16:creationId xmlns:a16="http://schemas.microsoft.com/office/drawing/2014/main" xmlns="" id="{00000000-0008-0000-0600-00003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4" name="Text Box 4">
          <a:extLst>
            <a:ext uri="{FF2B5EF4-FFF2-40B4-BE49-F238E27FC236}">
              <a16:creationId xmlns:a16="http://schemas.microsoft.com/office/drawing/2014/main" xmlns="" id="{00000000-0008-0000-0600-00003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5" name="Text Box 5">
          <a:extLst>
            <a:ext uri="{FF2B5EF4-FFF2-40B4-BE49-F238E27FC236}">
              <a16:creationId xmlns:a16="http://schemas.microsoft.com/office/drawing/2014/main" xmlns="" id="{00000000-0008-0000-0600-00003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6" name="Text Box 14">
          <a:extLst>
            <a:ext uri="{FF2B5EF4-FFF2-40B4-BE49-F238E27FC236}">
              <a16:creationId xmlns:a16="http://schemas.microsoft.com/office/drawing/2014/main" xmlns="" id="{00000000-0008-0000-0600-00003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7" name="Text Box 15">
          <a:extLst>
            <a:ext uri="{FF2B5EF4-FFF2-40B4-BE49-F238E27FC236}">
              <a16:creationId xmlns:a16="http://schemas.microsoft.com/office/drawing/2014/main" xmlns="" id="{00000000-0008-0000-0600-00003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8" name="Text Box 4">
          <a:extLst>
            <a:ext uri="{FF2B5EF4-FFF2-40B4-BE49-F238E27FC236}">
              <a16:creationId xmlns:a16="http://schemas.microsoft.com/office/drawing/2014/main" xmlns="" id="{00000000-0008-0000-0600-00003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9" name="Text Box 5">
          <a:extLst>
            <a:ext uri="{FF2B5EF4-FFF2-40B4-BE49-F238E27FC236}">
              <a16:creationId xmlns:a16="http://schemas.microsoft.com/office/drawing/2014/main" xmlns="" id="{00000000-0008-0000-0600-00003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0" name="Text Box 14">
          <a:extLst>
            <a:ext uri="{FF2B5EF4-FFF2-40B4-BE49-F238E27FC236}">
              <a16:creationId xmlns:a16="http://schemas.microsoft.com/office/drawing/2014/main" xmlns="" id="{00000000-0008-0000-0600-00003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1" name="Text Box 15">
          <a:extLst>
            <a:ext uri="{FF2B5EF4-FFF2-40B4-BE49-F238E27FC236}">
              <a16:creationId xmlns:a16="http://schemas.microsoft.com/office/drawing/2014/main" xmlns="" id="{00000000-0008-0000-0600-00003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2" name="Text Box 4">
          <a:extLst>
            <a:ext uri="{FF2B5EF4-FFF2-40B4-BE49-F238E27FC236}">
              <a16:creationId xmlns:a16="http://schemas.microsoft.com/office/drawing/2014/main" xmlns="" id="{00000000-0008-0000-0600-00003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3" name="Text Box 5">
          <a:extLst>
            <a:ext uri="{FF2B5EF4-FFF2-40B4-BE49-F238E27FC236}">
              <a16:creationId xmlns:a16="http://schemas.microsoft.com/office/drawing/2014/main" xmlns="" id="{00000000-0008-0000-0600-00003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4" name="Text Box 14">
          <a:extLst>
            <a:ext uri="{FF2B5EF4-FFF2-40B4-BE49-F238E27FC236}">
              <a16:creationId xmlns:a16="http://schemas.microsoft.com/office/drawing/2014/main" xmlns="" id="{00000000-0008-0000-0600-00003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5" name="Text Box 15">
          <a:extLst>
            <a:ext uri="{FF2B5EF4-FFF2-40B4-BE49-F238E27FC236}">
              <a16:creationId xmlns:a16="http://schemas.microsoft.com/office/drawing/2014/main" xmlns="" id="{00000000-0008-0000-0600-00003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6" name="Text Box 4">
          <a:extLst>
            <a:ext uri="{FF2B5EF4-FFF2-40B4-BE49-F238E27FC236}">
              <a16:creationId xmlns:a16="http://schemas.microsoft.com/office/drawing/2014/main" xmlns="" id="{00000000-0008-0000-0600-00003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7" name="Text Box 5">
          <a:extLst>
            <a:ext uri="{FF2B5EF4-FFF2-40B4-BE49-F238E27FC236}">
              <a16:creationId xmlns:a16="http://schemas.microsoft.com/office/drawing/2014/main" xmlns="" id="{00000000-0008-0000-0600-00003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8" name="Text Box 14">
          <a:extLst>
            <a:ext uri="{FF2B5EF4-FFF2-40B4-BE49-F238E27FC236}">
              <a16:creationId xmlns:a16="http://schemas.microsoft.com/office/drawing/2014/main" xmlns="" id="{00000000-0008-0000-0600-00004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9" name="Text Box 15">
          <a:extLst>
            <a:ext uri="{FF2B5EF4-FFF2-40B4-BE49-F238E27FC236}">
              <a16:creationId xmlns:a16="http://schemas.microsoft.com/office/drawing/2014/main" xmlns="" id="{00000000-0008-0000-0600-00004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0" name="Text Box 4">
          <a:extLst>
            <a:ext uri="{FF2B5EF4-FFF2-40B4-BE49-F238E27FC236}">
              <a16:creationId xmlns:a16="http://schemas.microsoft.com/office/drawing/2014/main" xmlns="" id="{00000000-0008-0000-0600-00004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1" name="Text Box 5">
          <a:extLst>
            <a:ext uri="{FF2B5EF4-FFF2-40B4-BE49-F238E27FC236}">
              <a16:creationId xmlns:a16="http://schemas.microsoft.com/office/drawing/2014/main" xmlns="" id="{00000000-0008-0000-0600-00004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2" name="Text Box 14">
          <a:extLst>
            <a:ext uri="{FF2B5EF4-FFF2-40B4-BE49-F238E27FC236}">
              <a16:creationId xmlns:a16="http://schemas.microsoft.com/office/drawing/2014/main" xmlns="" id="{00000000-0008-0000-0600-00004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3" name="Text Box 15">
          <a:extLst>
            <a:ext uri="{FF2B5EF4-FFF2-40B4-BE49-F238E27FC236}">
              <a16:creationId xmlns:a16="http://schemas.microsoft.com/office/drawing/2014/main" xmlns="" id="{00000000-0008-0000-0600-00004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4" name="Text Box 4">
          <a:extLst>
            <a:ext uri="{FF2B5EF4-FFF2-40B4-BE49-F238E27FC236}">
              <a16:creationId xmlns:a16="http://schemas.microsoft.com/office/drawing/2014/main" xmlns="" id="{00000000-0008-0000-0600-00004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5" name="Text Box 5">
          <a:extLst>
            <a:ext uri="{FF2B5EF4-FFF2-40B4-BE49-F238E27FC236}">
              <a16:creationId xmlns:a16="http://schemas.microsoft.com/office/drawing/2014/main" xmlns="" id="{00000000-0008-0000-0600-00004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6" name="Text Box 14">
          <a:extLst>
            <a:ext uri="{FF2B5EF4-FFF2-40B4-BE49-F238E27FC236}">
              <a16:creationId xmlns:a16="http://schemas.microsoft.com/office/drawing/2014/main" xmlns="" id="{00000000-0008-0000-0600-00004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7" name="Text Box 15">
          <a:extLst>
            <a:ext uri="{FF2B5EF4-FFF2-40B4-BE49-F238E27FC236}">
              <a16:creationId xmlns:a16="http://schemas.microsoft.com/office/drawing/2014/main" xmlns="" id="{00000000-0008-0000-0600-00004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8" name="Text Box 4">
          <a:extLst>
            <a:ext uri="{FF2B5EF4-FFF2-40B4-BE49-F238E27FC236}">
              <a16:creationId xmlns:a16="http://schemas.microsoft.com/office/drawing/2014/main" xmlns="" id="{00000000-0008-0000-0600-00004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9" name="Text Box 5">
          <a:extLst>
            <a:ext uri="{FF2B5EF4-FFF2-40B4-BE49-F238E27FC236}">
              <a16:creationId xmlns:a16="http://schemas.microsoft.com/office/drawing/2014/main" xmlns="" id="{00000000-0008-0000-0600-00004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0" name="Text Box 14">
          <a:extLst>
            <a:ext uri="{FF2B5EF4-FFF2-40B4-BE49-F238E27FC236}">
              <a16:creationId xmlns:a16="http://schemas.microsoft.com/office/drawing/2014/main" xmlns="" id="{00000000-0008-0000-0600-00004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1" name="Text Box 15">
          <a:extLst>
            <a:ext uri="{FF2B5EF4-FFF2-40B4-BE49-F238E27FC236}">
              <a16:creationId xmlns:a16="http://schemas.microsoft.com/office/drawing/2014/main" xmlns="" id="{00000000-0008-0000-0600-00004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2" name="Text Box 4">
          <a:extLst>
            <a:ext uri="{FF2B5EF4-FFF2-40B4-BE49-F238E27FC236}">
              <a16:creationId xmlns:a16="http://schemas.microsoft.com/office/drawing/2014/main" xmlns="" id="{00000000-0008-0000-0600-00004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3" name="Text Box 5">
          <a:extLst>
            <a:ext uri="{FF2B5EF4-FFF2-40B4-BE49-F238E27FC236}">
              <a16:creationId xmlns:a16="http://schemas.microsoft.com/office/drawing/2014/main" xmlns="" id="{00000000-0008-0000-0600-00004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4" name="Text Box 14">
          <a:extLst>
            <a:ext uri="{FF2B5EF4-FFF2-40B4-BE49-F238E27FC236}">
              <a16:creationId xmlns:a16="http://schemas.microsoft.com/office/drawing/2014/main" xmlns="" id="{00000000-0008-0000-0600-00005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5" name="Text Box 15">
          <a:extLst>
            <a:ext uri="{FF2B5EF4-FFF2-40B4-BE49-F238E27FC236}">
              <a16:creationId xmlns:a16="http://schemas.microsoft.com/office/drawing/2014/main" xmlns="" id="{00000000-0008-0000-0600-00005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6" name="Text Box 4">
          <a:extLst>
            <a:ext uri="{FF2B5EF4-FFF2-40B4-BE49-F238E27FC236}">
              <a16:creationId xmlns:a16="http://schemas.microsoft.com/office/drawing/2014/main" xmlns="" id="{00000000-0008-0000-0600-00005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7" name="Text Box 5">
          <a:extLst>
            <a:ext uri="{FF2B5EF4-FFF2-40B4-BE49-F238E27FC236}">
              <a16:creationId xmlns:a16="http://schemas.microsoft.com/office/drawing/2014/main" xmlns="" id="{00000000-0008-0000-0600-00005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8" name="Text Box 14">
          <a:extLst>
            <a:ext uri="{FF2B5EF4-FFF2-40B4-BE49-F238E27FC236}">
              <a16:creationId xmlns:a16="http://schemas.microsoft.com/office/drawing/2014/main" xmlns="" id="{00000000-0008-0000-0600-00005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9" name="Text Box 15">
          <a:extLst>
            <a:ext uri="{FF2B5EF4-FFF2-40B4-BE49-F238E27FC236}">
              <a16:creationId xmlns:a16="http://schemas.microsoft.com/office/drawing/2014/main" xmlns="" id="{00000000-0008-0000-0600-00005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0" name="Text Box 4">
          <a:extLst>
            <a:ext uri="{FF2B5EF4-FFF2-40B4-BE49-F238E27FC236}">
              <a16:creationId xmlns:a16="http://schemas.microsoft.com/office/drawing/2014/main" xmlns="" id="{00000000-0008-0000-0600-00005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1" name="Text Box 5">
          <a:extLst>
            <a:ext uri="{FF2B5EF4-FFF2-40B4-BE49-F238E27FC236}">
              <a16:creationId xmlns:a16="http://schemas.microsoft.com/office/drawing/2014/main" xmlns="" id="{00000000-0008-0000-0600-00005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2" name="Text Box 14">
          <a:extLst>
            <a:ext uri="{FF2B5EF4-FFF2-40B4-BE49-F238E27FC236}">
              <a16:creationId xmlns:a16="http://schemas.microsoft.com/office/drawing/2014/main" xmlns="" id="{00000000-0008-0000-0600-00005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3" name="Text Box 15">
          <a:extLst>
            <a:ext uri="{FF2B5EF4-FFF2-40B4-BE49-F238E27FC236}">
              <a16:creationId xmlns:a16="http://schemas.microsoft.com/office/drawing/2014/main" xmlns="" id="{00000000-0008-0000-0600-00005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4" name="Text Box 4">
          <a:extLst>
            <a:ext uri="{FF2B5EF4-FFF2-40B4-BE49-F238E27FC236}">
              <a16:creationId xmlns:a16="http://schemas.microsoft.com/office/drawing/2014/main" xmlns="" id="{00000000-0008-0000-0600-00005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5" name="Text Box 5">
          <a:extLst>
            <a:ext uri="{FF2B5EF4-FFF2-40B4-BE49-F238E27FC236}">
              <a16:creationId xmlns:a16="http://schemas.microsoft.com/office/drawing/2014/main" xmlns="" id="{00000000-0008-0000-0600-00005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6" name="Text Box 14">
          <a:extLst>
            <a:ext uri="{FF2B5EF4-FFF2-40B4-BE49-F238E27FC236}">
              <a16:creationId xmlns:a16="http://schemas.microsoft.com/office/drawing/2014/main" xmlns="" id="{00000000-0008-0000-0600-00005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7" name="Text Box 15">
          <a:extLst>
            <a:ext uri="{FF2B5EF4-FFF2-40B4-BE49-F238E27FC236}">
              <a16:creationId xmlns:a16="http://schemas.microsoft.com/office/drawing/2014/main" xmlns="" id="{00000000-0008-0000-0600-00005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8" name="Text Box 4">
          <a:extLst>
            <a:ext uri="{FF2B5EF4-FFF2-40B4-BE49-F238E27FC236}">
              <a16:creationId xmlns:a16="http://schemas.microsoft.com/office/drawing/2014/main" xmlns="" id="{00000000-0008-0000-0600-00005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9" name="Text Box 5">
          <a:extLst>
            <a:ext uri="{FF2B5EF4-FFF2-40B4-BE49-F238E27FC236}">
              <a16:creationId xmlns:a16="http://schemas.microsoft.com/office/drawing/2014/main" xmlns="" id="{00000000-0008-0000-0600-00005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0" name="Text Box 14">
          <a:extLst>
            <a:ext uri="{FF2B5EF4-FFF2-40B4-BE49-F238E27FC236}">
              <a16:creationId xmlns:a16="http://schemas.microsoft.com/office/drawing/2014/main" xmlns="" id="{00000000-0008-0000-0600-00006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1" name="Text Box 15">
          <a:extLst>
            <a:ext uri="{FF2B5EF4-FFF2-40B4-BE49-F238E27FC236}">
              <a16:creationId xmlns:a16="http://schemas.microsoft.com/office/drawing/2014/main" xmlns="" id="{00000000-0008-0000-0600-00006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2" name="Text Box 4">
          <a:extLst>
            <a:ext uri="{FF2B5EF4-FFF2-40B4-BE49-F238E27FC236}">
              <a16:creationId xmlns:a16="http://schemas.microsoft.com/office/drawing/2014/main" xmlns="" id="{00000000-0008-0000-0600-00006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3" name="Text Box 5">
          <a:extLst>
            <a:ext uri="{FF2B5EF4-FFF2-40B4-BE49-F238E27FC236}">
              <a16:creationId xmlns:a16="http://schemas.microsoft.com/office/drawing/2014/main" xmlns="" id="{00000000-0008-0000-0600-00006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4" name="Text Box 14">
          <a:extLst>
            <a:ext uri="{FF2B5EF4-FFF2-40B4-BE49-F238E27FC236}">
              <a16:creationId xmlns:a16="http://schemas.microsoft.com/office/drawing/2014/main" xmlns="" id="{00000000-0008-0000-0600-00006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5" name="Text Box 15">
          <a:extLst>
            <a:ext uri="{FF2B5EF4-FFF2-40B4-BE49-F238E27FC236}">
              <a16:creationId xmlns:a16="http://schemas.microsoft.com/office/drawing/2014/main" xmlns="" id="{00000000-0008-0000-0600-00006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6" name="Text Box 4">
          <a:extLst>
            <a:ext uri="{FF2B5EF4-FFF2-40B4-BE49-F238E27FC236}">
              <a16:creationId xmlns:a16="http://schemas.microsoft.com/office/drawing/2014/main" xmlns="" id="{00000000-0008-0000-0600-00006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7" name="Text Box 5">
          <a:extLst>
            <a:ext uri="{FF2B5EF4-FFF2-40B4-BE49-F238E27FC236}">
              <a16:creationId xmlns:a16="http://schemas.microsoft.com/office/drawing/2014/main" xmlns="" id="{00000000-0008-0000-0600-00006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8" name="Text Box 14">
          <a:extLst>
            <a:ext uri="{FF2B5EF4-FFF2-40B4-BE49-F238E27FC236}">
              <a16:creationId xmlns:a16="http://schemas.microsoft.com/office/drawing/2014/main" xmlns="" id="{00000000-0008-0000-0600-00006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9" name="Text Box 15">
          <a:extLst>
            <a:ext uri="{FF2B5EF4-FFF2-40B4-BE49-F238E27FC236}">
              <a16:creationId xmlns:a16="http://schemas.microsoft.com/office/drawing/2014/main" xmlns="" id="{00000000-0008-0000-0600-00006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0" name="Text Box 4">
          <a:extLst>
            <a:ext uri="{FF2B5EF4-FFF2-40B4-BE49-F238E27FC236}">
              <a16:creationId xmlns:a16="http://schemas.microsoft.com/office/drawing/2014/main" xmlns="" id="{00000000-0008-0000-0600-00006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1" name="Text Box 5">
          <a:extLst>
            <a:ext uri="{FF2B5EF4-FFF2-40B4-BE49-F238E27FC236}">
              <a16:creationId xmlns:a16="http://schemas.microsoft.com/office/drawing/2014/main" xmlns="" id="{00000000-0008-0000-0600-00006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2" name="Text Box 14">
          <a:extLst>
            <a:ext uri="{FF2B5EF4-FFF2-40B4-BE49-F238E27FC236}">
              <a16:creationId xmlns:a16="http://schemas.microsoft.com/office/drawing/2014/main" xmlns="" id="{00000000-0008-0000-0600-00006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3" name="Text Box 15">
          <a:extLst>
            <a:ext uri="{FF2B5EF4-FFF2-40B4-BE49-F238E27FC236}">
              <a16:creationId xmlns:a16="http://schemas.microsoft.com/office/drawing/2014/main" xmlns="" id="{00000000-0008-0000-0600-00006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4" name="Text Box 4">
          <a:extLst>
            <a:ext uri="{FF2B5EF4-FFF2-40B4-BE49-F238E27FC236}">
              <a16:creationId xmlns:a16="http://schemas.microsoft.com/office/drawing/2014/main" xmlns="" id="{00000000-0008-0000-0600-00006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5" name="Text Box 5">
          <a:extLst>
            <a:ext uri="{FF2B5EF4-FFF2-40B4-BE49-F238E27FC236}">
              <a16:creationId xmlns:a16="http://schemas.microsoft.com/office/drawing/2014/main" xmlns="" id="{00000000-0008-0000-0600-00006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6" name="Text Box 14">
          <a:extLst>
            <a:ext uri="{FF2B5EF4-FFF2-40B4-BE49-F238E27FC236}">
              <a16:creationId xmlns:a16="http://schemas.microsoft.com/office/drawing/2014/main" xmlns="" id="{00000000-0008-0000-0600-00007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7" name="Text Box 15">
          <a:extLst>
            <a:ext uri="{FF2B5EF4-FFF2-40B4-BE49-F238E27FC236}">
              <a16:creationId xmlns:a16="http://schemas.microsoft.com/office/drawing/2014/main" xmlns="" id="{00000000-0008-0000-0600-00007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8" name="Text Box 4">
          <a:extLst>
            <a:ext uri="{FF2B5EF4-FFF2-40B4-BE49-F238E27FC236}">
              <a16:creationId xmlns:a16="http://schemas.microsoft.com/office/drawing/2014/main" xmlns="" id="{00000000-0008-0000-0600-00007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9" name="Text Box 5">
          <a:extLst>
            <a:ext uri="{FF2B5EF4-FFF2-40B4-BE49-F238E27FC236}">
              <a16:creationId xmlns:a16="http://schemas.microsoft.com/office/drawing/2014/main" xmlns="" id="{00000000-0008-0000-0600-00007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0" name="Text Box 14">
          <a:extLst>
            <a:ext uri="{FF2B5EF4-FFF2-40B4-BE49-F238E27FC236}">
              <a16:creationId xmlns:a16="http://schemas.microsoft.com/office/drawing/2014/main" xmlns="" id="{00000000-0008-0000-0600-00007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1" name="Text Box 15">
          <a:extLst>
            <a:ext uri="{FF2B5EF4-FFF2-40B4-BE49-F238E27FC236}">
              <a16:creationId xmlns:a16="http://schemas.microsoft.com/office/drawing/2014/main" xmlns="" id="{00000000-0008-0000-0600-00007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2" name="Text Box 4">
          <a:extLst>
            <a:ext uri="{FF2B5EF4-FFF2-40B4-BE49-F238E27FC236}">
              <a16:creationId xmlns:a16="http://schemas.microsoft.com/office/drawing/2014/main" xmlns="" id="{00000000-0008-0000-0600-00007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3" name="Text Box 5">
          <a:extLst>
            <a:ext uri="{FF2B5EF4-FFF2-40B4-BE49-F238E27FC236}">
              <a16:creationId xmlns:a16="http://schemas.microsoft.com/office/drawing/2014/main" xmlns="" id="{00000000-0008-0000-0600-00007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4" name="Text Box 14">
          <a:extLst>
            <a:ext uri="{FF2B5EF4-FFF2-40B4-BE49-F238E27FC236}">
              <a16:creationId xmlns:a16="http://schemas.microsoft.com/office/drawing/2014/main" xmlns="" id="{00000000-0008-0000-0600-00007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5" name="Text Box 15">
          <a:extLst>
            <a:ext uri="{FF2B5EF4-FFF2-40B4-BE49-F238E27FC236}">
              <a16:creationId xmlns:a16="http://schemas.microsoft.com/office/drawing/2014/main" xmlns="" id="{00000000-0008-0000-0600-00007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6" name="Text Box 4">
          <a:extLst>
            <a:ext uri="{FF2B5EF4-FFF2-40B4-BE49-F238E27FC236}">
              <a16:creationId xmlns:a16="http://schemas.microsoft.com/office/drawing/2014/main" xmlns="" id="{00000000-0008-0000-0600-00007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7" name="Text Box 5">
          <a:extLst>
            <a:ext uri="{FF2B5EF4-FFF2-40B4-BE49-F238E27FC236}">
              <a16:creationId xmlns:a16="http://schemas.microsoft.com/office/drawing/2014/main" xmlns="" id="{00000000-0008-0000-0600-00007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8" name="Text Box 14">
          <a:extLst>
            <a:ext uri="{FF2B5EF4-FFF2-40B4-BE49-F238E27FC236}">
              <a16:creationId xmlns:a16="http://schemas.microsoft.com/office/drawing/2014/main" xmlns="" id="{00000000-0008-0000-0600-00007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9" name="Text Box 15">
          <a:extLst>
            <a:ext uri="{FF2B5EF4-FFF2-40B4-BE49-F238E27FC236}">
              <a16:creationId xmlns:a16="http://schemas.microsoft.com/office/drawing/2014/main" xmlns="" id="{00000000-0008-0000-0600-00007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0" name="Text Box 4">
          <a:extLst>
            <a:ext uri="{FF2B5EF4-FFF2-40B4-BE49-F238E27FC236}">
              <a16:creationId xmlns:a16="http://schemas.microsoft.com/office/drawing/2014/main" xmlns="" id="{00000000-0008-0000-0600-00007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1" name="Text Box 5">
          <a:extLst>
            <a:ext uri="{FF2B5EF4-FFF2-40B4-BE49-F238E27FC236}">
              <a16:creationId xmlns:a16="http://schemas.microsoft.com/office/drawing/2014/main" xmlns="" id="{00000000-0008-0000-0600-00007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2" name="Text Box 14">
          <a:extLst>
            <a:ext uri="{FF2B5EF4-FFF2-40B4-BE49-F238E27FC236}">
              <a16:creationId xmlns:a16="http://schemas.microsoft.com/office/drawing/2014/main" xmlns="" id="{00000000-0008-0000-0600-00008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3" name="Text Box 15">
          <a:extLst>
            <a:ext uri="{FF2B5EF4-FFF2-40B4-BE49-F238E27FC236}">
              <a16:creationId xmlns:a16="http://schemas.microsoft.com/office/drawing/2014/main" xmlns="" id="{00000000-0008-0000-0600-00008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4" name="Text Box 4">
          <a:extLst>
            <a:ext uri="{FF2B5EF4-FFF2-40B4-BE49-F238E27FC236}">
              <a16:creationId xmlns:a16="http://schemas.microsoft.com/office/drawing/2014/main" xmlns="" id="{00000000-0008-0000-0600-00008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5" name="Text Box 5">
          <a:extLst>
            <a:ext uri="{FF2B5EF4-FFF2-40B4-BE49-F238E27FC236}">
              <a16:creationId xmlns:a16="http://schemas.microsoft.com/office/drawing/2014/main" xmlns="" id="{00000000-0008-0000-0600-00008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6" name="Text Box 14">
          <a:extLst>
            <a:ext uri="{FF2B5EF4-FFF2-40B4-BE49-F238E27FC236}">
              <a16:creationId xmlns:a16="http://schemas.microsoft.com/office/drawing/2014/main" xmlns="" id="{00000000-0008-0000-0600-00008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7" name="Text Box 15">
          <a:extLst>
            <a:ext uri="{FF2B5EF4-FFF2-40B4-BE49-F238E27FC236}">
              <a16:creationId xmlns:a16="http://schemas.microsoft.com/office/drawing/2014/main" xmlns="" id="{00000000-0008-0000-0600-00008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8" name="Text Box 4">
          <a:extLst>
            <a:ext uri="{FF2B5EF4-FFF2-40B4-BE49-F238E27FC236}">
              <a16:creationId xmlns:a16="http://schemas.microsoft.com/office/drawing/2014/main" xmlns="" id="{00000000-0008-0000-0600-00008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9" name="Text Box 5">
          <a:extLst>
            <a:ext uri="{FF2B5EF4-FFF2-40B4-BE49-F238E27FC236}">
              <a16:creationId xmlns:a16="http://schemas.microsoft.com/office/drawing/2014/main" xmlns="" id="{00000000-0008-0000-0600-00008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0" name="Text Box 14">
          <a:extLst>
            <a:ext uri="{FF2B5EF4-FFF2-40B4-BE49-F238E27FC236}">
              <a16:creationId xmlns:a16="http://schemas.microsoft.com/office/drawing/2014/main" xmlns="" id="{00000000-0008-0000-0600-00008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1" name="Text Box 15">
          <a:extLst>
            <a:ext uri="{FF2B5EF4-FFF2-40B4-BE49-F238E27FC236}">
              <a16:creationId xmlns:a16="http://schemas.microsoft.com/office/drawing/2014/main" xmlns="" id="{00000000-0008-0000-0600-00008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2" name="Text Box 4">
          <a:extLst>
            <a:ext uri="{FF2B5EF4-FFF2-40B4-BE49-F238E27FC236}">
              <a16:creationId xmlns:a16="http://schemas.microsoft.com/office/drawing/2014/main" xmlns="" id="{00000000-0008-0000-0600-00008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3" name="Text Box 5">
          <a:extLst>
            <a:ext uri="{FF2B5EF4-FFF2-40B4-BE49-F238E27FC236}">
              <a16:creationId xmlns:a16="http://schemas.microsoft.com/office/drawing/2014/main" xmlns="" id="{00000000-0008-0000-0600-00008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4" name="Text Box 14">
          <a:extLst>
            <a:ext uri="{FF2B5EF4-FFF2-40B4-BE49-F238E27FC236}">
              <a16:creationId xmlns:a16="http://schemas.microsoft.com/office/drawing/2014/main" xmlns="" id="{00000000-0008-0000-0600-00008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5" name="Text Box 15">
          <a:extLst>
            <a:ext uri="{FF2B5EF4-FFF2-40B4-BE49-F238E27FC236}">
              <a16:creationId xmlns:a16="http://schemas.microsoft.com/office/drawing/2014/main" xmlns="" id="{00000000-0008-0000-0600-00008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6" name="Text Box 4">
          <a:extLst>
            <a:ext uri="{FF2B5EF4-FFF2-40B4-BE49-F238E27FC236}">
              <a16:creationId xmlns:a16="http://schemas.microsoft.com/office/drawing/2014/main" xmlns="" id="{00000000-0008-0000-0600-00008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7" name="Text Box 5">
          <a:extLst>
            <a:ext uri="{FF2B5EF4-FFF2-40B4-BE49-F238E27FC236}">
              <a16:creationId xmlns:a16="http://schemas.microsoft.com/office/drawing/2014/main" xmlns="" id="{00000000-0008-0000-0600-00008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8" name="Text Box 14">
          <a:extLst>
            <a:ext uri="{FF2B5EF4-FFF2-40B4-BE49-F238E27FC236}">
              <a16:creationId xmlns:a16="http://schemas.microsoft.com/office/drawing/2014/main" xmlns="" id="{00000000-0008-0000-0600-00009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9" name="Text Box 15">
          <a:extLst>
            <a:ext uri="{FF2B5EF4-FFF2-40B4-BE49-F238E27FC236}">
              <a16:creationId xmlns:a16="http://schemas.microsoft.com/office/drawing/2014/main" xmlns="" id="{00000000-0008-0000-0600-00009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0" name="Text Box 4">
          <a:extLst>
            <a:ext uri="{FF2B5EF4-FFF2-40B4-BE49-F238E27FC236}">
              <a16:creationId xmlns:a16="http://schemas.microsoft.com/office/drawing/2014/main" xmlns="" id="{00000000-0008-0000-0600-00009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1" name="Text Box 5">
          <a:extLst>
            <a:ext uri="{FF2B5EF4-FFF2-40B4-BE49-F238E27FC236}">
              <a16:creationId xmlns:a16="http://schemas.microsoft.com/office/drawing/2014/main" xmlns="" id="{00000000-0008-0000-0600-00009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2" name="Text Box 14">
          <a:extLst>
            <a:ext uri="{FF2B5EF4-FFF2-40B4-BE49-F238E27FC236}">
              <a16:creationId xmlns:a16="http://schemas.microsoft.com/office/drawing/2014/main" xmlns="" id="{00000000-0008-0000-0600-00009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3" name="Text Box 15">
          <a:extLst>
            <a:ext uri="{FF2B5EF4-FFF2-40B4-BE49-F238E27FC236}">
              <a16:creationId xmlns:a16="http://schemas.microsoft.com/office/drawing/2014/main" xmlns="" id="{00000000-0008-0000-0600-00009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4" name="Text Box 4">
          <a:extLst>
            <a:ext uri="{FF2B5EF4-FFF2-40B4-BE49-F238E27FC236}">
              <a16:creationId xmlns:a16="http://schemas.microsoft.com/office/drawing/2014/main" xmlns="" id="{00000000-0008-0000-0600-00009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5" name="Text Box 5">
          <a:extLst>
            <a:ext uri="{FF2B5EF4-FFF2-40B4-BE49-F238E27FC236}">
              <a16:creationId xmlns:a16="http://schemas.microsoft.com/office/drawing/2014/main" xmlns="" id="{00000000-0008-0000-0600-00009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6" name="Text Box 14">
          <a:extLst>
            <a:ext uri="{FF2B5EF4-FFF2-40B4-BE49-F238E27FC236}">
              <a16:creationId xmlns:a16="http://schemas.microsoft.com/office/drawing/2014/main" xmlns="" id="{00000000-0008-0000-0600-00009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7" name="Text Box 15">
          <a:extLst>
            <a:ext uri="{FF2B5EF4-FFF2-40B4-BE49-F238E27FC236}">
              <a16:creationId xmlns:a16="http://schemas.microsoft.com/office/drawing/2014/main" xmlns="" id="{00000000-0008-0000-0600-00009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8" name="Text Box 4">
          <a:extLst>
            <a:ext uri="{FF2B5EF4-FFF2-40B4-BE49-F238E27FC236}">
              <a16:creationId xmlns:a16="http://schemas.microsoft.com/office/drawing/2014/main" xmlns="" id="{00000000-0008-0000-0600-00009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9" name="Text Box 5">
          <a:extLst>
            <a:ext uri="{FF2B5EF4-FFF2-40B4-BE49-F238E27FC236}">
              <a16:creationId xmlns:a16="http://schemas.microsoft.com/office/drawing/2014/main" xmlns="" id="{00000000-0008-0000-0600-00009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0" name="Text Box 14">
          <a:extLst>
            <a:ext uri="{FF2B5EF4-FFF2-40B4-BE49-F238E27FC236}">
              <a16:creationId xmlns:a16="http://schemas.microsoft.com/office/drawing/2014/main" xmlns="" id="{00000000-0008-0000-0600-00009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1" name="Text Box 15">
          <a:extLst>
            <a:ext uri="{FF2B5EF4-FFF2-40B4-BE49-F238E27FC236}">
              <a16:creationId xmlns:a16="http://schemas.microsoft.com/office/drawing/2014/main" xmlns="" id="{00000000-0008-0000-0600-00009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2" name="Text Box 4">
          <a:extLst>
            <a:ext uri="{FF2B5EF4-FFF2-40B4-BE49-F238E27FC236}">
              <a16:creationId xmlns:a16="http://schemas.microsoft.com/office/drawing/2014/main" xmlns="" id="{00000000-0008-0000-0600-00009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3" name="Text Box 5">
          <a:extLst>
            <a:ext uri="{FF2B5EF4-FFF2-40B4-BE49-F238E27FC236}">
              <a16:creationId xmlns:a16="http://schemas.microsoft.com/office/drawing/2014/main" xmlns="" id="{00000000-0008-0000-0600-00009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4" name="Text Box 14">
          <a:extLst>
            <a:ext uri="{FF2B5EF4-FFF2-40B4-BE49-F238E27FC236}">
              <a16:creationId xmlns:a16="http://schemas.microsoft.com/office/drawing/2014/main" xmlns="" id="{00000000-0008-0000-0600-0000A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5" name="Text Box 15">
          <a:extLst>
            <a:ext uri="{FF2B5EF4-FFF2-40B4-BE49-F238E27FC236}">
              <a16:creationId xmlns:a16="http://schemas.microsoft.com/office/drawing/2014/main" xmlns="" id="{00000000-0008-0000-0600-0000A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6" name="Text Box 4">
          <a:extLst>
            <a:ext uri="{FF2B5EF4-FFF2-40B4-BE49-F238E27FC236}">
              <a16:creationId xmlns:a16="http://schemas.microsoft.com/office/drawing/2014/main" xmlns="" id="{00000000-0008-0000-0600-0000A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7" name="Text Box 5">
          <a:extLst>
            <a:ext uri="{FF2B5EF4-FFF2-40B4-BE49-F238E27FC236}">
              <a16:creationId xmlns:a16="http://schemas.microsoft.com/office/drawing/2014/main" xmlns="" id="{00000000-0008-0000-0600-0000A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8" name="Text Box 14">
          <a:extLst>
            <a:ext uri="{FF2B5EF4-FFF2-40B4-BE49-F238E27FC236}">
              <a16:creationId xmlns:a16="http://schemas.microsoft.com/office/drawing/2014/main" xmlns="" id="{00000000-0008-0000-0600-0000A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9" name="Text Box 15">
          <a:extLst>
            <a:ext uri="{FF2B5EF4-FFF2-40B4-BE49-F238E27FC236}">
              <a16:creationId xmlns:a16="http://schemas.microsoft.com/office/drawing/2014/main" xmlns="" id="{00000000-0008-0000-0600-0000A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0" name="Text Box 4">
          <a:extLst>
            <a:ext uri="{FF2B5EF4-FFF2-40B4-BE49-F238E27FC236}">
              <a16:creationId xmlns:a16="http://schemas.microsoft.com/office/drawing/2014/main" xmlns="" id="{00000000-0008-0000-0600-0000A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1" name="Text Box 5">
          <a:extLst>
            <a:ext uri="{FF2B5EF4-FFF2-40B4-BE49-F238E27FC236}">
              <a16:creationId xmlns:a16="http://schemas.microsoft.com/office/drawing/2014/main" xmlns="" id="{00000000-0008-0000-0600-0000A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2" name="Text Box 14">
          <a:extLst>
            <a:ext uri="{FF2B5EF4-FFF2-40B4-BE49-F238E27FC236}">
              <a16:creationId xmlns:a16="http://schemas.microsoft.com/office/drawing/2014/main" xmlns="" id="{00000000-0008-0000-0600-0000A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3" name="Text Box 15">
          <a:extLst>
            <a:ext uri="{FF2B5EF4-FFF2-40B4-BE49-F238E27FC236}">
              <a16:creationId xmlns:a16="http://schemas.microsoft.com/office/drawing/2014/main" xmlns="" id="{00000000-0008-0000-0600-0000A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4" name="Text Box 4">
          <a:extLst>
            <a:ext uri="{FF2B5EF4-FFF2-40B4-BE49-F238E27FC236}">
              <a16:creationId xmlns:a16="http://schemas.microsoft.com/office/drawing/2014/main" xmlns="" id="{00000000-0008-0000-0600-0000A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5" name="Text Box 5">
          <a:extLst>
            <a:ext uri="{FF2B5EF4-FFF2-40B4-BE49-F238E27FC236}">
              <a16:creationId xmlns:a16="http://schemas.microsoft.com/office/drawing/2014/main" xmlns="" id="{00000000-0008-0000-0600-0000A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6" name="Text Box 14">
          <a:extLst>
            <a:ext uri="{FF2B5EF4-FFF2-40B4-BE49-F238E27FC236}">
              <a16:creationId xmlns:a16="http://schemas.microsoft.com/office/drawing/2014/main" xmlns="" id="{00000000-0008-0000-0600-0000A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7" name="Text Box 15">
          <a:extLst>
            <a:ext uri="{FF2B5EF4-FFF2-40B4-BE49-F238E27FC236}">
              <a16:creationId xmlns:a16="http://schemas.microsoft.com/office/drawing/2014/main" xmlns="" id="{00000000-0008-0000-0600-0000A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8" name="Text Box 4">
          <a:extLst>
            <a:ext uri="{FF2B5EF4-FFF2-40B4-BE49-F238E27FC236}">
              <a16:creationId xmlns:a16="http://schemas.microsoft.com/office/drawing/2014/main" xmlns="" id="{00000000-0008-0000-0600-0000A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9" name="Text Box 5">
          <a:extLst>
            <a:ext uri="{FF2B5EF4-FFF2-40B4-BE49-F238E27FC236}">
              <a16:creationId xmlns:a16="http://schemas.microsoft.com/office/drawing/2014/main" xmlns="" id="{00000000-0008-0000-0600-0000A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0" name="Text Box 14">
          <a:extLst>
            <a:ext uri="{FF2B5EF4-FFF2-40B4-BE49-F238E27FC236}">
              <a16:creationId xmlns:a16="http://schemas.microsoft.com/office/drawing/2014/main" xmlns="" id="{00000000-0008-0000-0600-0000B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1" name="Text Box 15">
          <a:extLst>
            <a:ext uri="{FF2B5EF4-FFF2-40B4-BE49-F238E27FC236}">
              <a16:creationId xmlns:a16="http://schemas.microsoft.com/office/drawing/2014/main" xmlns="" id="{00000000-0008-0000-0600-0000B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2" name="Text Box 4">
          <a:extLst>
            <a:ext uri="{FF2B5EF4-FFF2-40B4-BE49-F238E27FC236}">
              <a16:creationId xmlns:a16="http://schemas.microsoft.com/office/drawing/2014/main" xmlns="" id="{00000000-0008-0000-0600-0000B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3" name="Text Box 5">
          <a:extLst>
            <a:ext uri="{FF2B5EF4-FFF2-40B4-BE49-F238E27FC236}">
              <a16:creationId xmlns:a16="http://schemas.microsoft.com/office/drawing/2014/main" xmlns="" id="{00000000-0008-0000-0600-0000B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4" name="Text Box 14">
          <a:extLst>
            <a:ext uri="{FF2B5EF4-FFF2-40B4-BE49-F238E27FC236}">
              <a16:creationId xmlns:a16="http://schemas.microsoft.com/office/drawing/2014/main" xmlns="" id="{00000000-0008-0000-0600-0000B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5" name="Text Box 15">
          <a:extLst>
            <a:ext uri="{FF2B5EF4-FFF2-40B4-BE49-F238E27FC236}">
              <a16:creationId xmlns:a16="http://schemas.microsoft.com/office/drawing/2014/main" xmlns="" id="{00000000-0008-0000-0600-0000B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6" name="Text Box 4">
          <a:extLst>
            <a:ext uri="{FF2B5EF4-FFF2-40B4-BE49-F238E27FC236}">
              <a16:creationId xmlns:a16="http://schemas.microsoft.com/office/drawing/2014/main" xmlns="" id="{00000000-0008-0000-0600-0000B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7" name="Text Box 5">
          <a:extLst>
            <a:ext uri="{FF2B5EF4-FFF2-40B4-BE49-F238E27FC236}">
              <a16:creationId xmlns:a16="http://schemas.microsoft.com/office/drawing/2014/main" xmlns="" id="{00000000-0008-0000-0600-0000B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8" name="Text Box 14">
          <a:extLst>
            <a:ext uri="{FF2B5EF4-FFF2-40B4-BE49-F238E27FC236}">
              <a16:creationId xmlns:a16="http://schemas.microsoft.com/office/drawing/2014/main" xmlns="" id="{00000000-0008-0000-0600-0000B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9" name="Text Box 15">
          <a:extLst>
            <a:ext uri="{FF2B5EF4-FFF2-40B4-BE49-F238E27FC236}">
              <a16:creationId xmlns:a16="http://schemas.microsoft.com/office/drawing/2014/main" xmlns="" id="{00000000-0008-0000-0600-0000B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0" name="Text Box 4">
          <a:extLst>
            <a:ext uri="{FF2B5EF4-FFF2-40B4-BE49-F238E27FC236}">
              <a16:creationId xmlns:a16="http://schemas.microsoft.com/office/drawing/2014/main" xmlns="" id="{00000000-0008-0000-0600-0000B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1" name="Text Box 5">
          <a:extLst>
            <a:ext uri="{FF2B5EF4-FFF2-40B4-BE49-F238E27FC236}">
              <a16:creationId xmlns:a16="http://schemas.microsoft.com/office/drawing/2014/main" xmlns="" id="{00000000-0008-0000-0600-0000B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2" name="Text Box 14">
          <a:extLst>
            <a:ext uri="{FF2B5EF4-FFF2-40B4-BE49-F238E27FC236}">
              <a16:creationId xmlns:a16="http://schemas.microsoft.com/office/drawing/2014/main" xmlns="" id="{00000000-0008-0000-0600-0000B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3" name="Text Box 15">
          <a:extLst>
            <a:ext uri="{FF2B5EF4-FFF2-40B4-BE49-F238E27FC236}">
              <a16:creationId xmlns:a16="http://schemas.microsoft.com/office/drawing/2014/main" xmlns="" id="{00000000-0008-0000-0600-0000B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4" name="Text Box 4">
          <a:extLst>
            <a:ext uri="{FF2B5EF4-FFF2-40B4-BE49-F238E27FC236}">
              <a16:creationId xmlns:a16="http://schemas.microsoft.com/office/drawing/2014/main" xmlns="" id="{00000000-0008-0000-0600-0000B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5" name="Text Box 5">
          <a:extLst>
            <a:ext uri="{FF2B5EF4-FFF2-40B4-BE49-F238E27FC236}">
              <a16:creationId xmlns:a16="http://schemas.microsoft.com/office/drawing/2014/main" xmlns="" id="{00000000-0008-0000-0600-0000B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6" name="Text Box 14">
          <a:extLst>
            <a:ext uri="{FF2B5EF4-FFF2-40B4-BE49-F238E27FC236}">
              <a16:creationId xmlns:a16="http://schemas.microsoft.com/office/drawing/2014/main" xmlns="" id="{00000000-0008-0000-0600-0000C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7" name="Text Box 15">
          <a:extLst>
            <a:ext uri="{FF2B5EF4-FFF2-40B4-BE49-F238E27FC236}">
              <a16:creationId xmlns:a16="http://schemas.microsoft.com/office/drawing/2014/main" xmlns="" id="{00000000-0008-0000-0600-0000C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8" name="Text Box 4">
          <a:extLst>
            <a:ext uri="{FF2B5EF4-FFF2-40B4-BE49-F238E27FC236}">
              <a16:creationId xmlns:a16="http://schemas.microsoft.com/office/drawing/2014/main" xmlns="" id="{00000000-0008-0000-0600-0000C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9" name="Text Box 5">
          <a:extLst>
            <a:ext uri="{FF2B5EF4-FFF2-40B4-BE49-F238E27FC236}">
              <a16:creationId xmlns:a16="http://schemas.microsoft.com/office/drawing/2014/main" xmlns="" id="{00000000-0008-0000-0600-0000C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0" name="Text Box 14">
          <a:extLst>
            <a:ext uri="{FF2B5EF4-FFF2-40B4-BE49-F238E27FC236}">
              <a16:creationId xmlns:a16="http://schemas.microsoft.com/office/drawing/2014/main" xmlns="" id="{00000000-0008-0000-0600-0000C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1" name="Text Box 15">
          <a:extLst>
            <a:ext uri="{FF2B5EF4-FFF2-40B4-BE49-F238E27FC236}">
              <a16:creationId xmlns:a16="http://schemas.microsoft.com/office/drawing/2014/main" xmlns="" id="{00000000-0008-0000-0600-0000C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2" name="Text Box 4">
          <a:extLst>
            <a:ext uri="{FF2B5EF4-FFF2-40B4-BE49-F238E27FC236}">
              <a16:creationId xmlns:a16="http://schemas.microsoft.com/office/drawing/2014/main" xmlns="" id="{00000000-0008-0000-0600-0000C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3" name="Text Box 5">
          <a:extLst>
            <a:ext uri="{FF2B5EF4-FFF2-40B4-BE49-F238E27FC236}">
              <a16:creationId xmlns:a16="http://schemas.microsoft.com/office/drawing/2014/main" xmlns="" id="{00000000-0008-0000-0600-0000C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4" name="Text Box 14">
          <a:extLst>
            <a:ext uri="{FF2B5EF4-FFF2-40B4-BE49-F238E27FC236}">
              <a16:creationId xmlns:a16="http://schemas.microsoft.com/office/drawing/2014/main" xmlns="" id="{00000000-0008-0000-0600-0000C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5" name="Text Box 15">
          <a:extLst>
            <a:ext uri="{FF2B5EF4-FFF2-40B4-BE49-F238E27FC236}">
              <a16:creationId xmlns:a16="http://schemas.microsoft.com/office/drawing/2014/main" xmlns="" id="{00000000-0008-0000-0600-0000C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6" name="Text Box 4">
          <a:extLst>
            <a:ext uri="{FF2B5EF4-FFF2-40B4-BE49-F238E27FC236}">
              <a16:creationId xmlns:a16="http://schemas.microsoft.com/office/drawing/2014/main" xmlns="" id="{00000000-0008-0000-0600-0000C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7" name="Text Box 5">
          <a:extLst>
            <a:ext uri="{FF2B5EF4-FFF2-40B4-BE49-F238E27FC236}">
              <a16:creationId xmlns:a16="http://schemas.microsoft.com/office/drawing/2014/main" xmlns="" id="{00000000-0008-0000-0600-0000C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8" name="Text Box 14">
          <a:extLst>
            <a:ext uri="{FF2B5EF4-FFF2-40B4-BE49-F238E27FC236}">
              <a16:creationId xmlns:a16="http://schemas.microsoft.com/office/drawing/2014/main" xmlns="" id="{00000000-0008-0000-0600-0000C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9" name="Text Box 15">
          <a:extLst>
            <a:ext uri="{FF2B5EF4-FFF2-40B4-BE49-F238E27FC236}">
              <a16:creationId xmlns:a16="http://schemas.microsoft.com/office/drawing/2014/main" xmlns="" id="{00000000-0008-0000-0600-0000C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0" name="Text Box 4">
          <a:extLst>
            <a:ext uri="{FF2B5EF4-FFF2-40B4-BE49-F238E27FC236}">
              <a16:creationId xmlns:a16="http://schemas.microsoft.com/office/drawing/2014/main" xmlns="" id="{00000000-0008-0000-0600-0000C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1" name="Text Box 5">
          <a:extLst>
            <a:ext uri="{FF2B5EF4-FFF2-40B4-BE49-F238E27FC236}">
              <a16:creationId xmlns:a16="http://schemas.microsoft.com/office/drawing/2014/main" xmlns="" id="{00000000-0008-0000-0600-0000C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2" name="Text Box 14">
          <a:extLst>
            <a:ext uri="{FF2B5EF4-FFF2-40B4-BE49-F238E27FC236}">
              <a16:creationId xmlns:a16="http://schemas.microsoft.com/office/drawing/2014/main" xmlns="" id="{00000000-0008-0000-0600-0000D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3" name="Text Box 15">
          <a:extLst>
            <a:ext uri="{FF2B5EF4-FFF2-40B4-BE49-F238E27FC236}">
              <a16:creationId xmlns:a16="http://schemas.microsoft.com/office/drawing/2014/main" xmlns="" id="{00000000-0008-0000-0600-0000D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4" name="Text Box 4">
          <a:extLst>
            <a:ext uri="{FF2B5EF4-FFF2-40B4-BE49-F238E27FC236}">
              <a16:creationId xmlns:a16="http://schemas.microsoft.com/office/drawing/2014/main" xmlns="" id="{00000000-0008-0000-0600-0000D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5" name="Text Box 5">
          <a:extLst>
            <a:ext uri="{FF2B5EF4-FFF2-40B4-BE49-F238E27FC236}">
              <a16:creationId xmlns:a16="http://schemas.microsoft.com/office/drawing/2014/main" xmlns="" id="{00000000-0008-0000-0600-0000D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6" name="Text Box 14">
          <a:extLst>
            <a:ext uri="{FF2B5EF4-FFF2-40B4-BE49-F238E27FC236}">
              <a16:creationId xmlns:a16="http://schemas.microsoft.com/office/drawing/2014/main" xmlns="" id="{00000000-0008-0000-0600-0000D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7" name="Text Box 15">
          <a:extLst>
            <a:ext uri="{FF2B5EF4-FFF2-40B4-BE49-F238E27FC236}">
              <a16:creationId xmlns:a16="http://schemas.microsoft.com/office/drawing/2014/main" xmlns="" id="{00000000-0008-0000-0600-0000D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8" name="Text Box 4">
          <a:extLst>
            <a:ext uri="{FF2B5EF4-FFF2-40B4-BE49-F238E27FC236}">
              <a16:creationId xmlns:a16="http://schemas.microsoft.com/office/drawing/2014/main" xmlns="" id="{00000000-0008-0000-0600-0000D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9" name="Text Box 5">
          <a:extLst>
            <a:ext uri="{FF2B5EF4-FFF2-40B4-BE49-F238E27FC236}">
              <a16:creationId xmlns:a16="http://schemas.microsoft.com/office/drawing/2014/main" xmlns="" id="{00000000-0008-0000-0600-0000D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0" name="Text Box 14">
          <a:extLst>
            <a:ext uri="{FF2B5EF4-FFF2-40B4-BE49-F238E27FC236}">
              <a16:creationId xmlns:a16="http://schemas.microsoft.com/office/drawing/2014/main" xmlns="" id="{00000000-0008-0000-0600-0000D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1" name="Text Box 15">
          <a:extLst>
            <a:ext uri="{FF2B5EF4-FFF2-40B4-BE49-F238E27FC236}">
              <a16:creationId xmlns:a16="http://schemas.microsoft.com/office/drawing/2014/main" xmlns="" id="{00000000-0008-0000-0600-0000D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2" name="Text Box 4">
          <a:extLst>
            <a:ext uri="{FF2B5EF4-FFF2-40B4-BE49-F238E27FC236}">
              <a16:creationId xmlns:a16="http://schemas.microsoft.com/office/drawing/2014/main" xmlns="" id="{00000000-0008-0000-0600-0000D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3" name="Text Box 5">
          <a:extLst>
            <a:ext uri="{FF2B5EF4-FFF2-40B4-BE49-F238E27FC236}">
              <a16:creationId xmlns:a16="http://schemas.microsoft.com/office/drawing/2014/main" xmlns="" id="{00000000-0008-0000-0600-0000D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4" name="Text Box 14">
          <a:extLst>
            <a:ext uri="{FF2B5EF4-FFF2-40B4-BE49-F238E27FC236}">
              <a16:creationId xmlns:a16="http://schemas.microsoft.com/office/drawing/2014/main" xmlns="" id="{00000000-0008-0000-0600-0000D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5" name="Text Box 15">
          <a:extLst>
            <a:ext uri="{FF2B5EF4-FFF2-40B4-BE49-F238E27FC236}">
              <a16:creationId xmlns:a16="http://schemas.microsoft.com/office/drawing/2014/main" xmlns="" id="{00000000-0008-0000-0600-0000D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6" name="Text Box 4">
          <a:extLst>
            <a:ext uri="{FF2B5EF4-FFF2-40B4-BE49-F238E27FC236}">
              <a16:creationId xmlns:a16="http://schemas.microsoft.com/office/drawing/2014/main" xmlns="" id="{00000000-0008-0000-0600-0000D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7" name="Text Box 5">
          <a:extLst>
            <a:ext uri="{FF2B5EF4-FFF2-40B4-BE49-F238E27FC236}">
              <a16:creationId xmlns:a16="http://schemas.microsoft.com/office/drawing/2014/main" xmlns="" id="{00000000-0008-0000-0600-0000D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8" name="Text Box 14">
          <a:extLst>
            <a:ext uri="{FF2B5EF4-FFF2-40B4-BE49-F238E27FC236}">
              <a16:creationId xmlns:a16="http://schemas.microsoft.com/office/drawing/2014/main" xmlns="" id="{00000000-0008-0000-0600-0000E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9" name="Text Box 15">
          <a:extLst>
            <a:ext uri="{FF2B5EF4-FFF2-40B4-BE49-F238E27FC236}">
              <a16:creationId xmlns:a16="http://schemas.microsoft.com/office/drawing/2014/main" xmlns="" id="{00000000-0008-0000-0600-0000E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0" name="Text Box 4">
          <a:extLst>
            <a:ext uri="{FF2B5EF4-FFF2-40B4-BE49-F238E27FC236}">
              <a16:creationId xmlns:a16="http://schemas.microsoft.com/office/drawing/2014/main" xmlns="" id="{00000000-0008-0000-0600-0000E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1" name="Text Box 5">
          <a:extLst>
            <a:ext uri="{FF2B5EF4-FFF2-40B4-BE49-F238E27FC236}">
              <a16:creationId xmlns:a16="http://schemas.microsoft.com/office/drawing/2014/main" xmlns="" id="{00000000-0008-0000-0600-0000E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2" name="Text Box 14">
          <a:extLst>
            <a:ext uri="{FF2B5EF4-FFF2-40B4-BE49-F238E27FC236}">
              <a16:creationId xmlns:a16="http://schemas.microsoft.com/office/drawing/2014/main" xmlns="" id="{00000000-0008-0000-0600-0000E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3" name="Text Box 15">
          <a:extLst>
            <a:ext uri="{FF2B5EF4-FFF2-40B4-BE49-F238E27FC236}">
              <a16:creationId xmlns:a16="http://schemas.microsoft.com/office/drawing/2014/main" xmlns="" id="{00000000-0008-0000-0600-0000E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4" name="Text Box 4">
          <a:extLst>
            <a:ext uri="{FF2B5EF4-FFF2-40B4-BE49-F238E27FC236}">
              <a16:creationId xmlns:a16="http://schemas.microsoft.com/office/drawing/2014/main" xmlns="" id="{00000000-0008-0000-0600-0000E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5" name="Text Box 5">
          <a:extLst>
            <a:ext uri="{FF2B5EF4-FFF2-40B4-BE49-F238E27FC236}">
              <a16:creationId xmlns:a16="http://schemas.microsoft.com/office/drawing/2014/main" xmlns="" id="{00000000-0008-0000-0600-0000E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6" name="Text Box 14">
          <a:extLst>
            <a:ext uri="{FF2B5EF4-FFF2-40B4-BE49-F238E27FC236}">
              <a16:creationId xmlns:a16="http://schemas.microsoft.com/office/drawing/2014/main" xmlns="" id="{00000000-0008-0000-0600-0000E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7" name="Text Box 15">
          <a:extLst>
            <a:ext uri="{FF2B5EF4-FFF2-40B4-BE49-F238E27FC236}">
              <a16:creationId xmlns:a16="http://schemas.microsoft.com/office/drawing/2014/main" xmlns="" id="{00000000-0008-0000-0600-0000E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8" name="Text Box 4">
          <a:extLst>
            <a:ext uri="{FF2B5EF4-FFF2-40B4-BE49-F238E27FC236}">
              <a16:creationId xmlns:a16="http://schemas.microsoft.com/office/drawing/2014/main" xmlns="" id="{00000000-0008-0000-0600-0000E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9" name="Text Box 5">
          <a:extLst>
            <a:ext uri="{FF2B5EF4-FFF2-40B4-BE49-F238E27FC236}">
              <a16:creationId xmlns:a16="http://schemas.microsoft.com/office/drawing/2014/main" xmlns="" id="{00000000-0008-0000-0600-0000E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0" name="Text Box 14">
          <a:extLst>
            <a:ext uri="{FF2B5EF4-FFF2-40B4-BE49-F238E27FC236}">
              <a16:creationId xmlns:a16="http://schemas.microsoft.com/office/drawing/2014/main" xmlns="" id="{00000000-0008-0000-0600-0000E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1" name="Text Box 15">
          <a:extLst>
            <a:ext uri="{FF2B5EF4-FFF2-40B4-BE49-F238E27FC236}">
              <a16:creationId xmlns:a16="http://schemas.microsoft.com/office/drawing/2014/main" xmlns="" id="{00000000-0008-0000-0600-0000E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2" name="Text Box 4">
          <a:extLst>
            <a:ext uri="{FF2B5EF4-FFF2-40B4-BE49-F238E27FC236}">
              <a16:creationId xmlns:a16="http://schemas.microsoft.com/office/drawing/2014/main" xmlns="" id="{00000000-0008-0000-0600-0000E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3" name="Text Box 5">
          <a:extLst>
            <a:ext uri="{FF2B5EF4-FFF2-40B4-BE49-F238E27FC236}">
              <a16:creationId xmlns:a16="http://schemas.microsoft.com/office/drawing/2014/main" xmlns="" id="{00000000-0008-0000-0600-0000E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4" name="Text Box 14">
          <a:extLst>
            <a:ext uri="{FF2B5EF4-FFF2-40B4-BE49-F238E27FC236}">
              <a16:creationId xmlns:a16="http://schemas.microsoft.com/office/drawing/2014/main" xmlns="" id="{00000000-0008-0000-0600-0000F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5" name="Text Box 15">
          <a:extLst>
            <a:ext uri="{FF2B5EF4-FFF2-40B4-BE49-F238E27FC236}">
              <a16:creationId xmlns:a16="http://schemas.microsoft.com/office/drawing/2014/main" xmlns="" id="{00000000-0008-0000-0600-0000F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6" name="Text Box 4">
          <a:extLst>
            <a:ext uri="{FF2B5EF4-FFF2-40B4-BE49-F238E27FC236}">
              <a16:creationId xmlns:a16="http://schemas.microsoft.com/office/drawing/2014/main" xmlns="" id="{00000000-0008-0000-0600-0000F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7" name="Text Box 5">
          <a:extLst>
            <a:ext uri="{FF2B5EF4-FFF2-40B4-BE49-F238E27FC236}">
              <a16:creationId xmlns:a16="http://schemas.microsoft.com/office/drawing/2014/main" xmlns="" id="{00000000-0008-0000-0600-0000F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8" name="Text Box 14">
          <a:extLst>
            <a:ext uri="{FF2B5EF4-FFF2-40B4-BE49-F238E27FC236}">
              <a16:creationId xmlns:a16="http://schemas.microsoft.com/office/drawing/2014/main" xmlns="" id="{00000000-0008-0000-0600-0000F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9" name="Text Box 15">
          <a:extLst>
            <a:ext uri="{FF2B5EF4-FFF2-40B4-BE49-F238E27FC236}">
              <a16:creationId xmlns:a16="http://schemas.microsoft.com/office/drawing/2014/main" xmlns="" id="{00000000-0008-0000-0600-0000F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0" name="Text Box 4">
          <a:extLst>
            <a:ext uri="{FF2B5EF4-FFF2-40B4-BE49-F238E27FC236}">
              <a16:creationId xmlns:a16="http://schemas.microsoft.com/office/drawing/2014/main" xmlns="" id="{00000000-0008-0000-0600-0000F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1" name="Text Box 5">
          <a:extLst>
            <a:ext uri="{FF2B5EF4-FFF2-40B4-BE49-F238E27FC236}">
              <a16:creationId xmlns:a16="http://schemas.microsoft.com/office/drawing/2014/main" xmlns="" id="{00000000-0008-0000-0600-0000F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2" name="Text Box 14">
          <a:extLst>
            <a:ext uri="{FF2B5EF4-FFF2-40B4-BE49-F238E27FC236}">
              <a16:creationId xmlns:a16="http://schemas.microsoft.com/office/drawing/2014/main" xmlns="" id="{00000000-0008-0000-0600-0000F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3" name="Text Box 15">
          <a:extLst>
            <a:ext uri="{FF2B5EF4-FFF2-40B4-BE49-F238E27FC236}">
              <a16:creationId xmlns:a16="http://schemas.microsoft.com/office/drawing/2014/main" xmlns="" id="{00000000-0008-0000-0600-0000F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4" name="Text Box 4">
          <a:extLst>
            <a:ext uri="{FF2B5EF4-FFF2-40B4-BE49-F238E27FC236}">
              <a16:creationId xmlns:a16="http://schemas.microsoft.com/office/drawing/2014/main" xmlns="" id="{00000000-0008-0000-0600-0000F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5" name="Text Box 5">
          <a:extLst>
            <a:ext uri="{FF2B5EF4-FFF2-40B4-BE49-F238E27FC236}">
              <a16:creationId xmlns:a16="http://schemas.microsoft.com/office/drawing/2014/main" xmlns="" id="{00000000-0008-0000-0600-0000F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6" name="Text Box 14">
          <a:extLst>
            <a:ext uri="{FF2B5EF4-FFF2-40B4-BE49-F238E27FC236}">
              <a16:creationId xmlns:a16="http://schemas.microsoft.com/office/drawing/2014/main" xmlns="" id="{00000000-0008-0000-0600-0000F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7" name="Text Box 15">
          <a:extLst>
            <a:ext uri="{FF2B5EF4-FFF2-40B4-BE49-F238E27FC236}">
              <a16:creationId xmlns:a16="http://schemas.microsoft.com/office/drawing/2014/main" xmlns="" id="{00000000-0008-0000-0600-0000F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8" name="Text Box 4">
          <a:extLst>
            <a:ext uri="{FF2B5EF4-FFF2-40B4-BE49-F238E27FC236}">
              <a16:creationId xmlns:a16="http://schemas.microsoft.com/office/drawing/2014/main" xmlns="" id="{00000000-0008-0000-0600-0000F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9" name="Text Box 5">
          <a:extLst>
            <a:ext uri="{FF2B5EF4-FFF2-40B4-BE49-F238E27FC236}">
              <a16:creationId xmlns:a16="http://schemas.microsoft.com/office/drawing/2014/main" xmlns="" id="{00000000-0008-0000-0600-0000F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0" name="Text Box 14">
          <a:extLst>
            <a:ext uri="{FF2B5EF4-FFF2-40B4-BE49-F238E27FC236}">
              <a16:creationId xmlns:a16="http://schemas.microsoft.com/office/drawing/2014/main" xmlns="" id="{00000000-0008-0000-0600-00000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1" name="Text Box 15">
          <a:extLst>
            <a:ext uri="{FF2B5EF4-FFF2-40B4-BE49-F238E27FC236}">
              <a16:creationId xmlns:a16="http://schemas.microsoft.com/office/drawing/2014/main" xmlns="" id="{00000000-0008-0000-0600-00000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2" name="Text Box 4">
          <a:extLst>
            <a:ext uri="{FF2B5EF4-FFF2-40B4-BE49-F238E27FC236}">
              <a16:creationId xmlns:a16="http://schemas.microsoft.com/office/drawing/2014/main" xmlns="" id="{00000000-0008-0000-0600-00000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3" name="Text Box 5">
          <a:extLst>
            <a:ext uri="{FF2B5EF4-FFF2-40B4-BE49-F238E27FC236}">
              <a16:creationId xmlns:a16="http://schemas.microsoft.com/office/drawing/2014/main" xmlns="" id="{00000000-0008-0000-0600-00000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4" name="Text Box 14">
          <a:extLst>
            <a:ext uri="{FF2B5EF4-FFF2-40B4-BE49-F238E27FC236}">
              <a16:creationId xmlns:a16="http://schemas.microsoft.com/office/drawing/2014/main" xmlns="" id="{00000000-0008-0000-0600-00000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5" name="Text Box 15">
          <a:extLst>
            <a:ext uri="{FF2B5EF4-FFF2-40B4-BE49-F238E27FC236}">
              <a16:creationId xmlns:a16="http://schemas.microsoft.com/office/drawing/2014/main" xmlns="" id="{00000000-0008-0000-0600-00000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6" name="Text Box 4">
          <a:extLst>
            <a:ext uri="{FF2B5EF4-FFF2-40B4-BE49-F238E27FC236}">
              <a16:creationId xmlns:a16="http://schemas.microsoft.com/office/drawing/2014/main" xmlns="" id="{00000000-0008-0000-0600-00000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7" name="Text Box 5">
          <a:extLst>
            <a:ext uri="{FF2B5EF4-FFF2-40B4-BE49-F238E27FC236}">
              <a16:creationId xmlns:a16="http://schemas.microsoft.com/office/drawing/2014/main" xmlns="" id="{00000000-0008-0000-0600-00000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8" name="Text Box 14">
          <a:extLst>
            <a:ext uri="{FF2B5EF4-FFF2-40B4-BE49-F238E27FC236}">
              <a16:creationId xmlns:a16="http://schemas.microsoft.com/office/drawing/2014/main" xmlns="" id="{00000000-0008-0000-0600-00000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9" name="Text Box 15">
          <a:extLst>
            <a:ext uri="{FF2B5EF4-FFF2-40B4-BE49-F238E27FC236}">
              <a16:creationId xmlns:a16="http://schemas.microsoft.com/office/drawing/2014/main" xmlns="" id="{00000000-0008-0000-0600-00000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0" name="Text Box 4">
          <a:extLst>
            <a:ext uri="{FF2B5EF4-FFF2-40B4-BE49-F238E27FC236}">
              <a16:creationId xmlns:a16="http://schemas.microsoft.com/office/drawing/2014/main" xmlns="" id="{00000000-0008-0000-0600-00000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1" name="Text Box 5">
          <a:extLst>
            <a:ext uri="{FF2B5EF4-FFF2-40B4-BE49-F238E27FC236}">
              <a16:creationId xmlns:a16="http://schemas.microsoft.com/office/drawing/2014/main" xmlns="" id="{00000000-0008-0000-0600-00000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2" name="Text Box 14">
          <a:extLst>
            <a:ext uri="{FF2B5EF4-FFF2-40B4-BE49-F238E27FC236}">
              <a16:creationId xmlns:a16="http://schemas.microsoft.com/office/drawing/2014/main" xmlns="" id="{00000000-0008-0000-0600-00000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3" name="Text Box 15">
          <a:extLst>
            <a:ext uri="{FF2B5EF4-FFF2-40B4-BE49-F238E27FC236}">
              <a16:creationId xmlns:a16="http://schemas.microsoft.com/office/drawing/2014/main" xmlns="" id="{00000000-0008-0000-0600-00000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4" name="Text Box 4">
          <a:extLst>
            <a:ext uri="{FF2B5EF4-FFF2-40B4-BE49-F238E27FC236}">
              <a16:creationId xmlns:a16="http://schemas.microsoft.com/office/drawing/2014/main" xmlns="" id="{00000000-0008-0000-0600-00000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5" name="Text Box 5">
          <a:extLst>
            <a:ext uri="{FF2B5EF4-FFF2-40B4-BE49-F238E27FC236}">
              <a16:creationId xmlns:a16="http://schemas.microsoft.com/office/drawing/2014/main" xmlns="" id="{00000000-0008-0000-0600-00000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6" name="Text Box 14">
          <a:extLst>
            <a:ext uri="{FF2B5EF4-FFF2-40B4-BE49-F238E27FC236}">
              <a16:creationId xmlns:a16="http://schemas.microsoft.com/office/drawing/2014/main" xmlns="" id="{00000000-0008-0000-0600-00001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7" name="Text Box 15">
          <a:extLst>
            <a:ext uri="{FF2B5EF4-FFF2-40B4-BE49-F238E27FC236}">
              <a16:creationId xmlns:a16="http://schemas.microsoft.com/office/drawing/2014/main" xmlns="" id="{00000000-0008-0000-0600-00001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8" name="Text Box 4">
          <a:extLst>
            <a:ext uri="{FF2B5EF4-FFF2-40B4-BE49-F238E27FC236}">
              <a16:creationId xmlns:a16="http://schemas.microsoft.com/office/drawing/2014/main" xmlns="" id="{00000000-0008-0000-0600-00001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9" name="Text Box 5">
          <a:extLst>
            <a:ext uri="{FF2B5EF4-FFF2-40B4-BE49-F238E27FC236}">
              <a16:creationId xmlns:a16="http://schemas.microsoft.com/office/drawing/2014/main" xmlns="" id="{00000000-0008-0000-0600-00001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0" name="Text Box 14">
          <a:extLst>
            <a:ext uri="{FF2B5EF4-FFF2-40B4-BE49-F238E27FC236}">
              <a16:creationId xmlns:a16="http://schemas.microsoft.com/office/drawing/2014/main" xmlns="" id="{00000000-0008-0000-0600-00001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1" name="Text Box 15">
          <a:extLst>
            <a:ext uri="{FF2B5EF4-FFF2-40B4-BE49-F238E27FC236}">
              <a16:creationId xmlns:a16="http://schemas.microsoft.com/office/drawing/2014/main" xmlns="" id="{00000000-0008-0000-0600-00001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2" name="Text Box 4">
          <a:extLst>
            <a:ext uri="{FF2B5EF4-FFF2-40B4-BE49-F238E27FC236}">
              <a16:creationId xmlns:a16="http://schemas.microsoft.com/office/drawing/2014/main" xmlns="" id="{00000000-0008-0000-0600-00001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3" name="Text Box 5">
          <a:extLst>
            <a:ext uri="{FF2B5EF4-FFF2-40B4-BE49-F238E27FC236}">
              <a16:creationId xmlns:a16="http://schemas.microsoft.com/office/drawing/2014/main" xmlns="" id="{00000000-0008-0000-0600-00001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4" name="Text Box 14">
          <a:extLst>
            <a:ext uri="{FF2B5EF4-FFF2-40B4-BE49-F238E27FC236}">
              <a16:creationId xmlns:a16="http://schemas.microsoft.com/office/drawing/2014/main" xmlns="" id="{00000000-0008-0000-0600-00001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5" name="Text Box 15">
          <a:extLst>
            <a:ext uri="{FF2B5EF4-FFF2-40B4-BE49-F238E27FC236}">
              <a16:creationId xmlns:a16="http://schemas.microsoft.com/office/drawing/2014/main" xmlns="" id="{00000000-0008-0000-0600-00001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6" name="Text Box 4">
          <a:extLst>
            <a:ext uri="{FF2B5EF4-FFF2-40B4-BE49-F238E27FC236}">
              <a16:creationId xmlns:a16="http://schemas.microsoft.com/office/drawing/2014/main" xmlns="" id="{00000000-0008-0000-0600-00001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7" name="Text Box 5">
          <a:extLst>
            <a:ext uri="{FF2B5EF4-FFF2-40B4-BE49-F238E27FC236}">
              <a16:creationId xmlns:a16="http://schemas.microsoft.com/office/drawing/2014/main" xmlns="" id="{00000000-0008-0000-0600-00001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8" name="Text Box 14">
          <a:extLst>
            <a:ext uri="{FF2B5EF4-FFF2-40B4-BE49-F238E27FC236}">
              <a16:creationId xmlns:a16="http://schemas.microsoft.com/office/drawing/2014/main" xmlns="" id="{00000000-0008-0000-0600-00001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9" name="Text Box 15">
          <a:extLst>
            <a:ext uri="{FF2B5EF4-FFF2-40B4-BE49-F238E27FC236}">
              <a16:creationId xmlns:a16="http://schemas.microsoft.com/office/drawing/2014/main" xmlns="" id="{00000000-0008-0000-0600-00001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0" name="Text Box 4">
          <a:extLst>
            <a:ext uri="{FF2B5EF4-FFF2-40B4-BE49-F238E27FC236}">
              <a16:creationId xmlns:a16="http://schemas.microsoft.com/office/drawing/2014/main" xmlns="" id="{00000000-0008-0000-0600-00001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1" name="Text Box 5">
          <a:extLst>
            <a:ext uri="{FF2B5EF4-FFF2-40B4-BE49-F238E27FC236}">
              <a16:creationId xmlns:a16="http://schemas.microsoft.com/office/drawing/2014/main" xmlns="" id="{00000000-0008-0000-0600-00001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2" name="Text Box 14">
          <a:extLst>
            <a:ext uri="{FF2B5EF4-FFF2-40B4-BE49-F238E27FC236}">
              <a16:creationId xmlns:a16="http://schemas.microsoft.com/office/drawing/2014/main" xmlns="" id="{00000000-0008-0000-0600-00002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3" name="Text Box 15">
          <a:extLst>
            <a:ext uri="{FF2B5EF4-FFF2-40B4-BE49-F238E27FC236}">
              <a16:creationId xmlns:a16="http://schemas.microsoft.com/office/drawing/2014/main" xmlns="" id="{00000000-0008-0000-0600-00002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4" name="Text Box 4">
          <a:extLst>
            <a:ext uri="{FF2B5EF4-FFF2-40B4-BE49-F238E27FC236}">
              <a16:creationId xmlns:a16="http://schemas.microsoft.com/office/drawing/2014/main" xmlns="" id="{00000000-0008-0000-0600-00002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5" name="Text Box 5">
          <a:extLst>
            <a:ext uri="{FF2B5EF4-FFF2-40B4-BE49-F238E27FC236}">
              <a16:creationId xmlns:a16="http://schemas.microsoft.com/office/drawing/2014/main" xmlns="" id="{00000000-0008-0000-0600-00002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6" name="Text Box 14">
          <a:extLst>
            <a:ext uri="{FF2B5EF4-FFF2-40B4-BE49-F238E27FC236}">
              <a16:creationId xmlns:a16="http://schemas.microsoft.com/office/drawing/2014/main" xmlns="" id="{00000000-0008-0000-0600-00002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7" name="Text Box 15">
          <a:extLst>
            <a:ext uri="{FF2B5EF4-FFF2-40B4-BE49-F238E27FC236}">
              <a16:creationId xmlns:a16="http://schemas.microsoft.com/office/drawing/2014/main" xmlns="" id="{00000000-0008-0000-0600-00002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8" name="Text Box 4">
          <a:extLst>
            <a:ext uri="{FF2B5EF4-FFF2-40B4-BE49-F238E27FC236}">
              <a16:creationId xmlns:a16="http://schemas.microsoft.com/office/drawing/2014/main" xmlns="" id="{00000000-0008-0000-0600-00002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9" name="Text Box 5">
          <a:extLst>
            <a:ext uri="{FF2B5EF4-FFF2-40B4-BE49-F238E27FC236}">
              <a16:creationId xmlns:a16="http://schemas.microsoft.com/office/drawing/2014/main" xmlns="" id="{00000000-0008-0000-0600-00002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0" name="Text Box 14">
          <a:extLst>
            <a:ext uri="{FF2B5EF4-FFF2-40B4-BE49-F238E27FC236}">
              <a16:creationId xmlns:a16="http://schemas.microsoft.com/office/drawing/2014/main" xmlns="" id="{00000000-0008-0000-0600-00002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1" name="Text Box 15">
          <a:extLst>
            <a:ext uri="{FF2B5EF4-FFF2-40B4-BE49-F238E27FC236}">
              <a16:creationId xmlns:a16="http://schemas.microsoft.com/office/drawing/2014/main" xmlns="" id="{00000000-0008-0000-0600-00002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2" name="Text Box 4">
          <a:extLst>
            <a:ext uri="{FF2B5EF4-FFF2-40B4-BE49-F238E27FC236}">
              <a16:creationId xmlns:a16="http://schemas.microsoft.com/office/drawing/2014/main" xmlns="" id="{00000000-0008-0000-0600-00002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3" name="Text Box 5">
          <a:extLst>
            <a:ext uri="{FF2B5EF4-FFF2-40B4-BE49-F238E27FC236}">
              <a16:creationId xmlns:a16="http://schemas.microsoft.com/office/drawing/2014/main" xmlns="" id="{00000000-0008-0000-0600-00002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4" name="Text Box 14">
          <a:extLst>
            <a:ext uri="{FF2B5EF4-FFF2-40B4-BE49-F238E27FC236}">
              <a16:creationId xmlns:a16="http://schemas.microsoft.com/office/drawing/2014/main" xmlns="" id="{00000000-0008-0000-0600-00002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5" name="Text Box 15">
          <a:extLst>
            <a:ext uri="{FF2B5EF4-FFF2-40B4-BE49-F238E27FC236}">
              <a16:creationId xmlns:a16="http://schemas.microsoft.com/office/drawing/2014/main" xmlns="" id="{00000000-0008-0000-0600-00002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6" name="Text Box 4">
          <a:extLst>
            <a:ext uri="{FF2B5EF4-FFF2-40B4-BE49-F238E27FC236}">
              <a16:creationId xmlns:a16="http://schemas.microsoft.com/office/drawing/2014/main" xmlns="" id="{00000000-0008-0000-0600-00002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7" name="Text Box 5">
          <a:extLst>
            <a:ext uri="{FF2B5EF4-FFF2-40B4-BE49-F238E27FC236}">
              <a16:creationId xmlns:a16="http://schemas.microsoft.com/office/drawing/2014/main" xmlns="" id="{00000000-0008-0000-0600-00002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8" name="Text Box 14">
          <a:extLst>
            <a:ext uri="{FF2B5EF4-FFF2-40B4-BE49-F238E27FC236}">
              <a16:creationId xmlns:a16="http://schemas.microsoft.com/office/drawing/2014/main" xmlns="" id="{00000000-0008-0000-0600-00003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9" name="Text Box 15">
          <a:extLst>
            <a:ext uri="{FF2B5EF4-FFF2-40B4-BE49-F238E27FC236}">
              <a16:creationId xmlns:a16="http://schemas.microsoft.com/office/drawing/2014/main" xmlns="" id="{00000000-0008-0000-0600-00003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0" name="Text Box 4">
          <a:extLst>
            <a:ext uri="{FF2B5EF4-FFF2-40B4-BE49-F238E27FC236}">
              <a16:creationId xmlns:a16="http://schemas.microsoft.com/office/drawing/2014/main" xmlns="" id="{00000000-0008-0000-0600-00003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1" name="Text Box 5">
          <a:extLst>
            <a:ext uri="{FF2B5EF4-FFF2-40B4-BE49-F238E27FC236}">
              <a16:creationId xmlns:a16="http://schemas.microsoft.com/office/drawing/2014/main" xmlns="" id="{00000000-0008-0000-0600-00003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2" name="Text Box 14">
          <a:extLst>
            <a:ext uri="{FF2B5EF4-FFF2-40B4-BE49-F238E27FC236}">
              <a16:creationId xmlns:a16="http://schemas.microsoft.com/office/drawing/2014/main" xmlns="" id="{00000000-0008-0000-0600-00003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3" name="Text Box 15">
          <a:extLst>
            <a:ext uri="{FF2B5EF4-FFF2-40B4-BE49-F238E27FC236}">
              <a16:creationId xmlns:a16="http://schemas.microsoft.com/office/drawing/2014/main" xmlns="" id="{00000000-0008-0000-0600-00003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4" name="Text Box 4">
          <a:extLst>
            <a:ext uri="{FF2B5EF4-FFF2-40B4-BE49-F238E27FC236}">
              <a16:creationId xmlns:a16="http://schemas.microsoft.com/office/drawing/2014/main" xmlns="" id="{00000000-0008-0000-0600-00003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5" name="Text Box 5">
          <a:extLst>
            <a:ext uri="{FF2B5EF4-FFF2-40B4-BE49-F238E27FC236}">
              <a16:creationId xmlns:a16="http://schemas.microsoft.com/office/drawing/2014/main" xmlns="" id="{00000000-0008-0000-0600-00003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6" name="Text Box 14">
          <a:extLst>
            <a:ext uri="{FF2B5EF4-FFF2-40B4-BE49-F238E27FC236}">
              <a16:creationId xmlns:a16="http://schemas.microsoft.com/office/drawing/2014/main" xmlns="" id="{00000000-0008-0000-0600-00003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7" name="Text Box 15">
          <a:extLst>
            <a:ext uri="{FF2B5EF4-FFF2-40B4-BE49-F238E27FC236}">
              <a16:creationId xmlns:a16="http://schemas.microsoft.com/office/drawing/2014/main" xmlns="" id="{00000000-0008-0000-0600-00003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8" name="Text Box 4">
          <a:extLst>
            <a:ext uri="{FF2B5EF4-FFF2-40B4-BE49-F238E27FC236}">
              <a16:creationId xmlns:a16="http://schemas.microsoft.com/office/drawing/2014/main" xmlns="" id="{00000000-0008-0000-0600-00003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9" name="Text Box 5">
          <a:extLst>
            <a:ext uri="{FF2B5EF4-FFF2-40B4-BE49-F238E27FC236}">
              <a16:creationId xmlns:a16="http://schemas.microsoft.com/office/drawing/2014/main" xmlns="" id="{00000000-0008-0000-0600-00003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0" name="Text Box 14">
          <a:extLst>
            <a:ext uri="{FF2B5EF4-FFF2-40B4-BE49-F238E27FC236}">
              <a16:creationId xmlns:a16="http://schemas.microsoft.com/office/drawing/2014/main" xmlns="" id="{00000000-0008-0000-0600-00003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1" name="Text Box 15">
          <a:extLst>
            <a:ext uri="{FF2B5EF4-FFF2-40B4-BE49-F238E27FC236}">
              <a16:creationId xmlns:a16="http://schemas.microsoft.com/office/drawing/2014/main" xmlns="" id="{00000000-0008-0000-0600-00003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2" name="Text Box 4">
          <a:extLst>
            <a:ext uri="{FF2B5EF4-FFF2-40B4-BE49-F238E27FC236}">
              <a16:creationId xmlns:a16="http://schemas.microsoft.com/office/drawing/2014/main" xmlns="" id="{00000000-0008-0000-0600-00003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3" name="Text Box 5">
          <a:extLst>
            <a:ext uri="{FF2B5EF4-FFF2-40B4-BE49-F238E27FC236}">
              <a16:creationId xmlns:a16="http://schemas.microsoft.com/office/drawing/2014/main" xmlns="" id="{00000000-0008-0000-0600-00003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4" name="Text Box 14">
          <a:extLst>
            <a:ext uri="{FF2B5EF4-FFF2-40B4-BE49-F238E27FC236}">
              <a16:creationId xmlns:a16="http://schemas.microsoft.com/office/drawing/2014/main" xmlns="" id="{00000000-0008-0000-0600-00004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5" name="Text Box 15">
          <a:extLst>
            <a:ext uri="{FF2B5EF4-FFF2-40B4-BE49-F238E27FC236}">
              <a16:creationId xmlns:a16="http://schemas.microsoft.com/office/drawing/2014/main" xmlns="" id="{00000000-0008-0000-0600-00004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6" name="Text Box 4">
          <a:extLst>
            <a:ext uri="{FF2B5EF4-FFF2-40B4-BE49-F238E27FC236}">
              <a16:creationId xmlns:a16="http://schemas.microsoft.com/office/drawing/2014/main" xmlns="" id="{00000000-0008-0000-0600-00004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7" name="Text Box 5">
          <a:extLst>
            <a:ext uri="{FF2B5EF4-FFF2-40B4-BE49-F238E27FC236}">
              <a16:creationId xmlns:a16="http://schemas.microsoft.com/office/drawing/2014/main" xmlns="" id="{00000000-0008-0000-0600-00004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8" name="Text Box 14">
          <a:extLst>
            <a:ext uri="{FF2B5EF4-FFF2-40B4-BE49-F238E27FC236}">
              <a16:creationId xmlns:a16="http://schemas.microsoft.com/office/drawing/2014/main" xmlns="" id="{00000000-0008-0000-0600-00004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9" name="Text Box 15">
          <a:extLst>
            <a:ext uri="{FF2B5EF4-FFF2-40B4-BE49-F238E27FC236}">
              <a16:creationId xmlns:a16="http://schemas.microsoft.com/office/drawing/2014/main" xmlns="" id="{00000000-0008-0000-0600-00004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0" name="Text Box 4">
          <a:extLst>
            <a:ext uri="{FF2B5EF4-FFF2-40B4-BE49-F238E27FC236}">
              <a16:creationId xmlns:a16="http://schemas.microsoft.com/office/drawing/2014/main" xmlns="" id="{00000000-0008-0000-0600-00004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1" name="Text Box 5">
          <a:extLst>
            <a:ext uri="{FF2B5EF4-FFF2-40B4-BE49-F238E27FC236}">
              <a16:creationId xmlns:a16="http://schemas.microsoft.com/office/drawing/2014/main" xmlns="" id="{00000000-0008-0000-0600-00004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2" name="Text Box 14">
          <a:extLst>
            <a:ext uri="{FF2B5EF4-FFF2-40B4-BE49-F238E27FC236}">
              <a16:creationId xmlns:a16="http://schemas.microsoft.com/office/drawing/2014/main" xmlns="" id="{00000000-0008-0000-0600-00004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3" name="Text Box 15">
          <a:extLst>
            <a:ext uri="{FF2B5EF4-FFF2-40B4-BE49-F238E27FC236}">
              <a16:creationId xmlns:a16="http://schemas.microsoft.com/office/drawing/2014/main" xmlns="" id="{00000000-0008-0000-0600-00004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4" name="Text Box 4">
          <a:extLst>
            <a:ext uri="{FF2B5EF4-FFF2-40B4-BE49-F238E27FC236}">
              <a16:creationId xmlns:a16="http://schemas.microsoft.com/office/drawing/2014/main" xmlns="" id="{00000000-0008-0000-0600-00004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5" name="Text Box 5">
          <a:extLst>
            <a:ext uri="{FF2B5EF4-FFF2-40B4-BE49-F238E27FC236}">
              <a16:creationId xmlns:a16="http://schemas.microsoft.com/office/drawing/2014/main" xmlns="" id="{00000000-0008-0000-0600-00004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6" name="Text Box 14">
          <a:extLst>
            <a:ext uri="{FF2B5EF4-FFF2-40B4-BE49-F238E27FC236}">
              <a16:creationId xmlns:a16="http://schemas.microsoft.com/office/drawing/2014/main" xmlns="" id="{00000000-0008-0000-0600-00004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7" name="Text Box 15">
          <a:extLst>
            <a:ext uri="{FF2B5EF4-FFF2-40B4-BE49-F238E27FC236}">
              <a16:creationId xmlns:a16="http://schemas.microsoft.com/office/drawing/2014/main" xmlns="" id="{00000000-0008-0000-0600-00004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8" name="Text Box 4">
          <a:extLst>
            <a:ext uri="{FF2B5EF4-FFF2-40B4-BE49-F238E27FC236}">
              <a16:creationId xmlns:a16="http://schemas.microsoft.com/office/drawing/2014/main" xmlns="" id="{00000000-0008-0000-0600-00004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9" name="Text Box 5">
          <a:extLst>
            <a:ext uri="{FF2B5EF4-FFF2-40B4-BE49-F238E27FC236}">
              <a16:creationId xmlns:a16="http://schemas.microsoft.com/office/drawing/2014/main" xmlns="" id="{00000000-0008-0000-0600-00004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0" name="Text Box 14">
          <a:extLst>
            <a:ext uri="{FF2B5EF4-FFF2-40B4-BE49-F238E27FC236}">
              <a16:creationId xmlns:a16="http://schemas.microsoft.com/office/drawing/2014/main" xmlns="" id="{00000000-0008-0000-0600-00005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1" name="Text Box 15">
          <a:extLst>
            <a:ext uri="{FF2B5EF4-FFF2-40B4-BE49-F238E27FC236}">
              <a16:creationId xmlns:a16="http://schemas.microsoft.com/office/drawing/2014/main" xmlns="" id="{00000000-0008-0000-0600-00005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2" name="Text Box 4">
          <a:extLst>
            <a:ext uri="{FF2B5EF4-FFF2-40B4-BE49-F238E27FC236}">
              <a16:creationId xmlns:a16="http://schemas.microsoft.com/office/drawing/2014/main" xmlns="" id="{00000000-0008-0000-0600-00005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3" name="Text Box 5">
          <a:extLst>
            <a:ext uri="{FF2B5EF4-FFF2-40B4-BE49-F238E27FC236}">
              <a16:creationId xmlns:a16="http://schemas.microsoft.com/office/drawing/2014/main" xmlns="" id="{00000000-0008-0000-0600-00005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4" name="Text Box 14">
          <a:extLst>
            <a:ext uri="{FF2B5EF4-FFF2-40B4-BE49-F238E27FC236}">
              <a16:creationId xmlns:a16="http://schemas.microsoft.com/office/drawing/2014/main" xmlns="" id="{00000000-0008-0000-0600-00005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5" name="Text Box 15">
          <a:extLst>
            <a:ext uri="{FF2B5EF4-FFF2-40B4-BE49-F238E27FC236}">
              <a16:creationId xmlns:a16="http://schemas.microsoft.com/office/drawing/2014/main" xmlns="" id="{00000000-0008-0000-0600-00005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6" name="Text Box 4">
          <a:extLst>
            <a:ext uri="{FF2B5EF4-FFF2-40B4-BE49-F238E27FC236}">
              <a16:creationId xmlns:a16="http://schemas.microsoft.com/office/drawing/2014/main" xmlns="" id="{00000000-0008-0000-0600-00005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7" name="Text Box 5">
          <a:extLst>
            <a:ext uri="{FF2B5EF4-FFF2-40B4-BE49-F238E27FC236}">
              <a16:creationId xmlns:a16="http://schemas.microsoft.com/office/drawing/2014/main" xmlns="" id="{00000000-0008-0000-0600-00005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8" name="Text Box 14">
          <a:extLst>
            <a:ext uri="{FF2B5EF4-FFF2-40B4-BE49-F238E27FC236}">
              <a16:creationId xmlns:a16="http://schemas.microsoft.com/office/drawing/2014/main" xmlns="" id="{00000000-0008-0000-0600-00005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9" name="Text Box 15">
          <a:extLst>
            <a:ext uri="{FF2B5EF4-FFF2-40B4-BE49-F238E27FC236}">
              <a16:creationId xmlns:a16="http://schemas.microsoft.com/office/drawing/2014/main" xmlns="" id="{00000000-0008-0000-0600-00005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0" name="Text Box 4">
          <a:extLst>
            <a:ext uri="{FF2B5EF4-FFF2-40B4-BE49-F238E27FC236}">
              <a16:creationId xmlns:a16="http://schemas.microsoft.com/office/drawing/2014/main" xmlns="" id="{00000000-0008-0000-0600-00005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1" name="Text Box 5">
          <a:extLst>
            <a:ext uri="{FF2B5EF4-FFF2-40B4-BE49-F238E27FC236}">
              <a16:creationId xmlns:a16="http://schemas.microsoft.com/office/drawing/2014/main" xmlns="" id="{00000000-0008-0000-0600-00005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2" name="Text Box 14">
          <a:extLst>
            <a:ext uri="{FF2B5EF4-FFF2-40B4-BE49-F238E27FC236}">
              <a16:creationId xmlns:a16="http://schemas.microsoft.com/office/drawing/2014/main" xmlns="" id="{00000000-0008-0000-0600-00005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3" name="Text Box 15">
          <a:extLst>
            <a:ext uri="{FF2B5EF4-FFF2-40B4-BE49-F238E27FC236}">
              <a16:creationId xmlns:a16="http://schemas.microsoft.com/office/drawing/2014/main" xmlns="" id="{00000000-0008-0000-0600-00005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4" name="Text Box 4">
          <a:extLst>
            <a:ext uri="{FF2B5EF4-FFF2-40B4-BE49-F238E27FC236}">
              <a16:creationId xmlns:a16="http://schemas.microsoft.com/office/drawing/2014/main" xmlns="" id="{00000000-0008-0000-0600-00005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5" name="Text Box 5">
          <a:extLst>
            <a:ext uri="{FF2B5EF4-FFF2-40B4-BE49-F238E27FC236}">
              <a16:creationId xmlns:a16="http://schemas.microsoft.com/office/drawing/2014/main" xmlns="" id="{00000000-0008-0000-0600-00005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6" name="Text Box 14">
          <a:extLst>
            <a:ext uri="{FF2B5EF4-FFF2-40B4-BE49-F238E27FC236}">
              <a16:creationId xmlns:a16="http://schemas.microsoft.com/office/drawing/2014/main" xmlns="" id="{00000000-0008-0000-0600-00006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7" name="Text Box 15">
          <a:extLst>
            <a:ext uri="{FF2B5EF4-FFF2-40B4-BE49-F238E27FC236}">
              <a16:creationId xmlns:a16="http://schemas.microsoft.com/office/drawing/2014/main" xmlns="" id="{00000000-0008-0000-0600-00006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8" name="Text Box 4">
          <a:extLst>
            <a:ext uri="{FF2B5EF4-FFF2-40B4-BE49-F238E27FC236}">
              <a16:creationId xmlns:a16="http://schemas.microsoft.com/office/drawing/2014/main" xmlns="" id="{00000000-0008-0000-0600-00006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9" name="Text Box 5">
          <a:extLst>
            <a:ext uri="{FF2B5EF4-FFF2-40B4-BE49-F238E27FC236}">
              <a16:creationId xmlns:a16="http://schemas.microsoft.com/office/drawing/2014/main" xmlns="" id="{00000000-0008-0000-0600-00006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0" name="Text Box 14">
          <a:extLst>
            <a:ext uri="{FF2B5EF4-FFF2-40B4-BE49-F238E27FC236}">
              <a16:creationId xmlns:a16="http://schemas.microsoft.com/office/drawing/2014/main" xmlns="" id="{00000000-0008-0000-0600-00006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1" name="Text Box 15">
          <a:extLst>
            <a:ext uri="{FF2B5EF4-FFF2-40B4-BE49-F238E27FC236}">
              <a16:creationId xmlns:a16="http://schemas.microsoft.com/office/drawing/2014/main" xmlns="" id="{00000000-0008-0000-0600-00006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2" name="Text Box 4">
          <a:extLst>
            <a:ext uri="{FF2B5EF4-FFF2-40B4-BE49-F238E27FC236}">
              <a16:creationId xmlns:a16="http://schemas.microsoft.com/office/drawing/2014/main" xmlns="" id="{00000000-0008-0000-0600-00006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3" name="Text Box 5">
          <a:extLst>
            <a:ext uri="{FF2B5EF4-FFF2-40B4-BE49-F238E27FC236}">
              <a16:creationId xmlns:a16="http://schemas.microsoft.com/office/drawing/2014/main" xmlns="" id="{00000000-0008-0000-0600-00006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4" name="Text Box 14">
          <a:extLst>
            <a:ext uri="{FF2B5EF4-FFF2-40B4-BE49-F238E27FC236}">
              <a16:creationId xmlns:a16="http://schemas.microsoft.com/office/drawing/2014/main" xmlns="" id="{00000000-0008-0000-0600-00006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5" name="Text Box 15">
          <a:extLst>
            <a:ext uri="{FF2B5EF4-FFF2-40B4-BE49-F238E27FC236}">
              <a16:creationId xmlns:a16="http://schemas.microsoft.com/office/drawing/2014/main" xmlns="" id="{00000000-0008-0000-0600-00006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6" name="Text Box 4">
          <a:extLst>
            <a:ext uri="{FF2B5EF4-FFF2-40B4-BE49-F238E27FC236}">
              <a16:creationId xmlns:a16="http://schemas.microsoft.com/office/drawing/2014/main" xmlns="" id="{00000000-0008-0000-0600-00006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7" name="Text Box 5">
          <a:extLst>
            <a:ext uri="{FF2B5EF4-FFF2-40B4-BE49-F238E27FC236}">
              <a16:creationId xmlns:a16="http://schemas.microsoft.com/office/drawing/2014/main" xmlns="" id="{00000000-0008-0000-0600-00006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8" name="Text Box 14">
          <a:extLst>
            <a:ext uri="{FF2B5EF4-FFF2-40B4-BE49-F238E27FC236}">
              <a16:creationId xmlns:a16="http://schemas.microsoft.com/office/drawing/2014/main" xmlns="" id="{00000000-0008-0000-0600-00006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9" name="Text Box 15">
          <a:extLst>
            <a:ext uri="{FF2B5EF4-FFF2-40B4-BE49-F238E27FC236}">
              <a16:creationId xmlns:a16="http://schemas.microsoft.com/office/drawing/2014/main" xmlns="" id="{00000000-0008-0000-0600-00006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0" name="Text Box 4">
          <a:extLst>
            <a:ext uri="{FF2B5EF4-FFF2-40B4-BE49-F238E27FC236}">
              <a16:creationId xmlns:a16="http://schemas.microsoft.com/office/drawing/2014/main" xmlns="" id="{00000000-0008-0000-0600-00006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1" name="Text Box 5">
          <a:extLst>
            <a:ext uri="{FF2B5EF4-FFF2-40B4-BE49-F238E27FC236}">
              <a16:creationId xmlns:a16="http://schemas.microsoft.com/office/drawing/2014/main" xmlns="" id="{00000000-0008-0000-0600-00006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2" name="Text Box 14">
          <a:extLst>
            <a:ext uri="{FF2B5EF4-FFF2-40B4-BE49-F238E27FC236}">
              <a16:creationId xmlns:a16="http://schemas.microsoft.com/office/drawing/2014/main" xmlns="" id="{00000000-0008-0000-0600-00007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3" name="Text Box 15">
          <a:extLst>
            <a:ext uri="{FF2B5EF4-FFF2-40B4-BE49-F238E27FC236}">
              <a16:creationId xmlns:a16="http://schemas.microsoft.com/office/drawing/2014/main" xmlns="" id="{00000000-0008-0000-0600-00007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4" name="Text Box 4">
          <a:extLst>
            <a:ext uri="{FF2B5EF4-FFF2-40B4-BE49-F238E27FC236}">
              <a16:creationId xmlns:a16="http://schemas.microsoft.com/office/drawing/2014/main" xmlns="" id="{00000000-0008-0000-0600-00007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5" name="Text Box 5">
          <a:extLst>
            <a:ext uri="{FF2B5EF4-FFF2-40B4-BE49-F238E27FC236}">
              <a16:creationId xmlns:a16="http://schemas.microsoft.com/office/drawing/2014/main" xmlns="" id="{00000000-0008-0000-0600-00007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6" name="Text Box 14">
          <a:extLst>
            <a:ext uri="{FF2B5EF4-FFF2-40B4-BE49-F238E27FC236}">
              <a16:creationId xmlns:a16="http://schemas.microsoft.com/office/drawing/2014/main" xmlns="" id="{00000000-0008-0000-0600-00007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7" name="Text Box 15">
          <a:extLst>
            <a:ext uri="{FF2B5EF4-FFF2-40B4-BE49-F238E27FC236}">
              <a16:creationId xmlns:a16="http://schemas.microsoft.com/office/drawing/2014/main" xmlns="" id="{00000000-0008-0000-0600-00007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8" name="Text Box 4">
          <a:extLst>
            <a:ext uri="{FF2B5EF4-FFF2-40B4-BE49-F238E27FC236}">
              <a16:creationId xmlns:a16="http://schemas.microsoft.com/office/drawing/2014/main" xmlns="" id="{00000000-0008-0000-0600-00007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9" name="Text Box 5">
          <a:extLst>
            <a:ext uri="{FF2B5EF4-FFF2-40B4-BE49-F238E27FC236}">
              <a16:creationId xmlns:a16="http://schemas.microsoft.com/office/drawing/2014/main" xmlns="" id="{00000000-0008-0000-0600-00007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0" name="Text Box 14">
          <a:extLst>
            <a:ext uri="{FF2B5EF4-FFF2-40B4-BE49-F238E27FC236}">
              <a16:creationId xmlns:a16="http://schemas.microsoft.com/office/drawing/2014/main" xmlns="" id="{00000000-0008-0000-0600-00007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1" name="Text Box 15">
          <a:extLst>
            <a:ext uri="{FF2B5EF4-FFF2-40B4-BE49-F238E27FC236}">
              <a16:creationId xmlns:a16="http://schemas.microsoft.com/office/drawing/2014/main" xmlns="" id="{00000000-0008-0000-0600-00007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2" name="Text Box 4">
          <a:extLst>
            <a:ext uri="{FF2B5EF4-FFF2-40B4-BE49-F238E27FC236}">
              <a16:creationId xmlns:a16="http://schemas.microsoft.com/office/drawing/2014/main" xmlns="" id="{00000000-0008-0000-0600-00007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3" name="Text Box 5">
          <a:extLst>
            <a:ext uri="{FF2B5EF4-FFF2-40B4-BE49-F238E27FC236}">
              <a16:creationId xmlns:a16="http://schemas.microsoft.com/office/drawing/2014/main" xmlns="" id="{00000000-0008-0000-0600-00007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4" name="Text Box 14">
          <a:extLst>
            <a:ext uri="{FF2B5EF4-FFF2-40B4-BE49-F238E27FC236}">
              <a16:creationId xmlns:a16="http://schemas.microsoft.com/office/drawing/2014/main" xmlns="" id="{00000000-0008-0000-0600-00007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5" name="Text Box 15">
          <a:extLst>
            <a:ext uri="{FF2B5EF4-FFF2-40B4-BE49-F238E27FC236}">
              <a16:creationId xmlns:a16="http://schemas.microsoft.com/office/drawing/2014/main" xmlns="" id="{00000000-0008-0000-0600-00007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6" name="Text Box 4">
          <a:extLst>
            <a:ext uri="{FF2B5EF4-FFF2-40B4-BE49-F238E27FC236}">
              <a16:creationId xmlns:a16="http://schemas.microsoft.com/office/drawing/2014/main" xmlns="" id="{00000000-0008-0000-0600-00007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7" name="Text Box 5">
          <a:extLst>
            <a:ext uri="{FF2B5EF4-FFF2-40B4-BE49-F238E27FC236}">
              <a16:creationId xmlns:a16="http://schemas.microsoft.com/office/drawing/2014/main" xmlns="" id="{00000000-0008-0000-0600-00007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8" name="Text Box 14">
          <a:extLst>
            <a:ext uri="{FF2B5EF4-FFF2-40B4-BE49-F238E27FC236}">
              <a16:creationId xmlns:a16="http://schemas.microsoft.com/office/drawing/2014/main" xmlns="" id="{00000000-0008-0000-0600-00008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9" name="Text Box 15">
          <a:extLst>
            <a:ext uri="{FF2B5EF4-FFF2-40B4-BE49-F238E27FC236}">
              <a16:creationId xmlns:a16="http://schemas.microsoft.com/office/drawing/2014/main" xmlns="" id="{00000000-0008-0000-0600-00008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0" name="Text Box 4">
          <a:extLst>
            <a:ext uri="{FF2B5EF4-FFF2-40B4-BE49-F238E27FC236}">
              <a16:creationId xmlns:a16="http://schemas.microsoft.com/office/drawing/2014/main" xmlns="" id="{00000000-0008-0000-0600-00008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1" name="Text Box 5">
          <a:extLst>
            <a:ext uri="{FF2B5EF4-FFF2-40B4-BE49-F238E27FC236}">
              <a16:creationId xmlns:a16="http://schemas.microsoft.com/office/drawing/2014/main" xmlns="" id="{00000000-0008-0000-0600-00008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2" name="Text Box 14">
          <a:extLst>
            <a:ext uri="{FF2B5EF4-FFF2-40B4-BE49-F238E27FC236}">
              <a16:creationId xmlns:a16="http://schemas.microsoft.com/office/drawing/2014/main" xmlns="" id="{00000000-0008-0000-0600-00008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3" name="Text Box 15">
          <a:extLst>
            <a:ext uri="{FF2B5EF4-FFF2-40B4-BE49-F238E27FC236}">
              <a16:creationId xmlns:a16="http://schemas.microsoft.com/office/drawing/2014/main" xmlns="" id="{00000000-0008-0000-0600-00008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4" name="Text Box 4">
          <a:extLst>
            <a:ext uri="{FF2B5EF4-FFF2-40B4-BE49-F238E27FC236}">
              <a16:creationId xmlns:a16="http://schemas.microsoft.com/office/drawing/2014/main" xmlns="" id="{00000000-0008-0000-0600-00008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5" name="Text Box 5">
          <a:extLst>
            <a:ext uri="{FF2B5EF4-FFF2-40B4-BE49-F238E27FC236}">
              <a16:creationId xmlns:a16="http://schemas.microsoft.com/office/drawing/2014/main" xmlns="" id="{00000000-0008-0000-0600-00008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6" name="Text Box 14">
          <a:extLst>
            <a:ext uri="{FF2B5EF4-FFF2-40B4-BE49-F238E27FC236}">
              <a16:creationId xmlns:a16="http://schemas.microsoft.com/office/drawing/2014/main" xmlns="" id="{00000000-0008-0000-0600-00008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7" name="Text Box 15">
          <a:extLst>
            <a:ext uri="{FF2B5EF4-FFF2-40B4-BE49-F238E27FC236}">
              <a16:creationId xmlns:a16="http://schemas.microsoft.com/office/drawing/2014/main" xmlns="" id="{00000000-0008-0000-0600-00008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8" name="Text Box 4">
          <a:extLst>
            <a:ext uri="{FF2B5EF4-FFF2-40B4-BE49-F238E27FC236}">
              <a16:creationId xmlns:a16="http://schemas.microsoft.com/office/drawing/2014/main" xmlns="" id="{00000000-0008-0000-0600-00008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9" name="Text Box 5">
          <a:extLst>
            <a:ext uri="{FF2B5EF4-FFF2-40B4-BE49-F238E27FC236}">
              <a16:creationId xmlns:a16="http://schemas.microsoft.com/office/drawing/2014/main" xmlns="" id="{00000000-0008-0000-0600-00008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0" name="Text Box 14">
          <a:extLst>
            <a:ext uri="{FF2B5EF4-FFF2-40B4-BE49-F238E27FC236}">
              <a16:creationId xmlns:a16="http://schemas.microsoft.com/office/drawing/2014/main" xmlns="" id="{00000000-0008-0000-0600-00008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1" name="Text Box 15">
          <a:extLst>
            <a:ext uri="{FF2B5EF4-FFF2-40B4-BE49-F238E27FC236}">
              <a16:creationId xmlns:a16="http://schemas.microsoft.com/office/drawing/2014/main" xmlns="" id="{00000000-0008-0000-0600-00008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2" name="Text Box 4">
          <a:extLst>
            <a:ext uri="{FF2B5EF4-FFF2-40B4-BE49-F238E27FC236}">
              <a16:creationId xmlns:a16="http://schemas.microsoft.com/office/drawing/2014/main" xmlns="" id="{00000000-0008-0000-0600-00008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3" name="Text Box 5">
          <a:extLst>
            <a:ext uri="{FF2B5EF4-FFF2-40B4-BE49-F238E27FC236}">
              <a16:creationId xmlns:a16="http://schemas.microsoft.com/office/drawing/2014/main" xmlns="" id="{00000000-0008-0000-0600-00008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4" name="Text Box 14">
          <a:extLst>
            <a:ext uri="{FF2B5EF4-FFF2-40B4-BE49-F238E27FC236}">
              <a16:creationId xmlns:a16="http://schemas.microsoft.com/office/drawing/2014/main" xmlns="" id="{00000000-0008-0000-0600-00009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5" name="Text Box 15">
          <a:extLst>
            <a:ext uri="{FF2B5EF4-FFF2-40B4-BE49-F238E27FC236}">
              <a16:creationId xmlns:a16="http://schemas.microsoft.com/office/drawing/2014/main" xmlns="" id="{00000000-0008-0000-0600-00009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6" name="Text Box 4">
          <a:extLst>
            <a:ext uri="{FF2B5EF4-FFF2-40B4-BE49-F238E27FC236}">
              <a16:creationId xmlns:a16="http://schemas.microsoft.com/office/drawing/2014/main" xmlns="" id="{00000000-0008-0000-0600-00009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7" name="Text Box 5">
          <a:extLst>
            <a:ext uri="{FF2B5EF4-FFF2-40B4-BE49-F238E27FC236}">
              <a16:creationId xmlns:a16="http://schemas.microsoft.com/office/drawing/2014/main" xmlns="" id="{00000000-0008-0000-0600-00009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8" name="Text Box 14">
          <a:extLst>
            <a:ext uri="{FF2B5EF4-FFF2-40B4-BE49-F238E27FC236}">
              <a16:creationId xmlns:a16="http://schemas.microsoft.com/office/drawing/2014/main" xmlns="" id="{00000000-0008-0000-0600-00009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9" name="Text Box 15">
          <a:extLst>
            <a:ext uri="{FF2B5EF4-FFF2-40B4-BE49-F238E27FC236}">
              <a16:creationId xmlns:a16="http://schemas.microsoft.com/office/drawing/2014/main" xmlns="" id="{00000000-0008-0000-0600-00009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0" name="Text Box 4">
          <a:extLst>
            <a:ext uri="{FF2B5EF4-FFF2-40B4-BE49-F238E27FC236}">
              <a16:creationId xmlns:a16="http://schemas.microsoft.com/office/drawing/2014/main" xmlns="" id="{00000000-0008-0000-0600-00009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1" name="Text Box 5">
          <a:extLst>
            <a:ext uri="{FF2B5EF4-FFF2-40B4-BE49-F238E27FC236}">
              <a16:creationId xmlns:a16="http://schemas.microsoft.com/office/drawing/2014/main" xmlns="" id="{00000000-0008-0000-0600-00009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2" name="Text Box 14">
          <a:extLst>
            <a:ext uri="{FF2B5EF4-FFF2-40B4-BE49-F238E27FC236}">
              <a16:creationId xmlns:a16="http://schemas.microsoft.com/office/drawing/2014/main" xmlns="" id="{00000000-0008-0000-0600-00009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3" name="Text Box 15">
          <a:extLst>
            <a:ext uri="{FF2B5EF4-FFF2-40B4-BE49-F238E27FC236}">
              <a16:creationId xmlns:a16="http://schemas.microsoft.com/office/drawing/2014/main" xmlns="" id="{00000000-0008-0000-0600-00009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4" name="Text Box 4">
          <a:extLst>
            <a:ext uri="{FF2B5EF4-FFF2-40B4-BE49-F238E27FC236}">
              <a16:creationId xmlns:a16="http://schemas.microsoft.com/office/drawing/2014/main" xmlns="" id="{00000000-0008-0000-0600-00009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5" name="Text Box 5">
          <a:extLst>
            <a:ext uri="{FF2B5EF4-FFF2-40B4-BE49-F238E27FC236}">
              <a16:creationId xmlns:a16="http://schemas.microsoft.com/office/drawing/2014/main" xmlns="" id="{00000000-0008-0000-0600-00009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6" name="Text Box 14">
          <a:extLst>
            <a:ext uri="{FF2B5EF4-FFF2-40B4-BE49-F238E27FC236}">
              <a16:creationId xmlns:a16="http://schemas.microsoft.com/office/drawing/2014/main" xmlns="" id="{00000000-0008-0000-0600-00009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7" name="Text Box 15">
          <a:extLst>
            <a:ext uri="{FF2B5EF4-FFF2-40B4-BE49-F238E27FC236}">
              <a16:creationId xmlns:a16="http://schemas.microsoft.com/office/drawing/2014/main" xmlns="" id="{00000000-0008-0000-0600-00009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8" name="Text Box 4">
          <a:extLst>
            <a:ext uri="{FF2B5EF4-FFF2-40B4-BE49-F238E27FC236}">
              <a16:creationId xmlns:a16="http://schemas.microsoft.com/office/drawing/2014/main" xmlns="" id="{00000000-0008-0000-0600-00009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9" name="Text Box 5">
          <a:extLst>
            <a:ext uri="{FF2B5EF4-FFF2-40B4-BE49-F238E27FC236}">
              <a16:creationId xmlns:a16="http://schemas.microsoft.com/office/drawing/2014/main" xmlns="" id="{00000000-0008-0000-0600-00009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0" name="Text Box 14">
          <a:extLst>
            <a:ext uri="{FF2B5EF4-FFF2-40B4-BE49-F238E27FC236}">
              <a16:creationId xmlns:a16="http://schemas.microsoft.com/office/drawing/2014/main" xmlns="" id="{00000000-0008-0000-0600-0000A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1" name="Text Box 15">
          <a:extLst>
            <a:ext uri="{FF2B5EF4-FFF2-40B4-BE49-F238E27FC236}">
              <a16:creationId xmlns:a16="http://schemas.microsoft.com/office/drawing/2014/main" xmlns="" id="{00000000-0008-0000-0600-0000A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2" name="Text Box 4">
          <a:extLst>
            <a:ext uri="{FF2B5EF4-FFF2-40B4-BE49-F238E27FC236}">
              <a16:creationId xmlns:a16="http://schemas.microsoft.com/office/drawing/2014/main" xmlns="" id="{00000000-0008-0000-0600-0000A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3" name="Text Box 5">
          <a:extLst>
            <a:ext uri="{FF2B5EF4-FFF2-40B4-BE49-F238E27FC236}">
              <a16:creationId xmlns:a16="http://schemas.microsoft.com/office/drawing/2014/main" xmlns="" id="{00000000-0008-0000-0600-0000A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4" name="Text Box 14">
          <a:extLst>
            <a:ext uri="{FF2B5EF4-FFF2-40B4-BE49-F238E27FC236}">
              <a16:creationId xmlns:a16="http://schemas.microsoft.com/office/drawing/2014/main" xmlns="" id="{00000000-0008-0000-0600-0000A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5" name="Text Box 15">
          <a:extLst>
            <a:ext uri="{FF2B5EF4-FFF2-40B4-BE49-F238E27FC236}">
              <a16:creationId xmlns:a16="http://schemas.microsoft.com/office/drawing/2014/main" xmlns="" id="{00000000-0008-0000-0600-0000A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6" name="Text Box 4">
          <a:extLst>
            <a:ext uri="{FF2B5EF4-FFF2-40B4-BE49-F238E27FC236}">
              <a16:creationId xmlns:a16="http://schemas.microsoft.com/office/drawing/2014/main" xmlns="" id="{00000000-0008-0000-0600-0000A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7" name="Text Box 5">
          <a:extLst>
            <a:ext uri="{FF2B5EF4-FFF2-40B4-BE49-F238E27FC236}">
              <a16:creationId xmlns:a16="http://schemas.microsoft.com/office/drawing/2014/main" xmlns="" id="{00000000-0008-0000-0600-0000A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8" name="Text Box 14">
          <a:extLst>
            <a:ext uri="{FF2B5EF4-FFF2-40B4-BE49-F238E27FC236}">
              <a16:creationId xmlns:a16="http://schemas.microsoft.com/office/drawing/2014/main" xmlns="" id="{00000000-0008-0000-0600-0000A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9" name="Text Box 15">
          <a:extLst>
            <a:ext uri="{FF2B5EF4-FFF2-40B4-BE49-F238E27FC236}">
              <a16:creationId xmlns:a16="http://schemas.microsoft.com/office/drawing/2014/main" xmlns="" id="{00000000-0008-0000-0600-0000A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0" name="Text Box 4">
          <a:extLst>
            <a:ext uri="{FF2B5EF4-FFF2-40B4-BE49-F238E27FC236}">
              <a16:creationId xmlns:a16="http://schemas.microsoft.com/office/drawing/2014/main" xmlns="" id="{00000000-0008-0000-0600-0000A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1" name="Text Box 5">
          <a:extLst>
            <a:ext uri="{FF2B5EF4-FFF2-40B4-BE49-F238E27FC236}">
              <a16:creationId xmlns:a16="http://schemas.microsoft.com/office/drawing/2014/main" xmlns="" id="{00000000-0008-0000-0600-0000A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2" name="Text Box 14">
          <a:extLst>
            <a:ext uri="{FF2B5EF4-FFF2-40B4-BE49-F238E27FC236}">
              <a16:creationId xmlns:a16="http://schemas.microsoft.com/office/drawing/2014/main" xmlns="" id="{00000000-0008-0000-0600-0000A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3" name="Text Box 15">
          <a:extLst>
            <a:ext uri="{FF2B5EF4-FFF2-40B4-BE49-F238E27FC236}">
              <a16:creationId xmlns:a16="http://schemas.microsoft.com/office/drawing/2014/main" xmlns="" id="{00000000-0008-0000-0600-0000A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4" name="Text Box 4">
          <a:extLst>
            <a:ext uri="{FF2B5EF4-FFF2-40B4-BE49-F238E27FC236}">
              <a16:creationId xmlns:a16="http://schemas.microsoft.com/office/drawing/2014/main" xmlns="" id="{00000000-0008-0000-0600-0000A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5" name="Text Box 5">
          <a:extLst>
            <a:ext uri="{FF2B5EF4-FFF2-40B4-BE49-F238E27FC236}">
              <a16:creationId xmlns:a16="http://schemas.microsoft.com/office/drawing/2014/main" xmlns="" id="{00000000-0008-0000-0600-0000A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6" name="Text Box 14">
          <a:extLst>
            <a:ext uri="{FF2B5EF4-FFF2-40B4-BE49-F238E27FC236}">
              <a16:creationId xmlns:a16="http://schemas.microsoft.com/office/drawing/2014/main" xmlns="" id="{00000000-0008-0000-0600-0000B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7" name="Text Box 15">
          <a:extLst>
            <a:ext uri="{FF2B5EF4-FFF2-40B4-BE49-F238E27FC236}">
              <a16:creationId xmlns:a16="http://schemas.microsoft.com/office/drawing/2014/main" xmlns="" id="{00000000-0008-0000-0600-0000B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8" name="Text Box 4">
          <a:extLst>
            <a:ext uri="{FF2B5EF4-FFF2-40B4-BE49-F238E27FC236}">
              <a16:creationId xmlns:a16="http://schemas.microsoft.com/office/drawing/2014/main" xmlns="" id="{00000000-0008-0000-0600-0000B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9" name="Text Box 5">
          <a:extLst>
            <a:ext uri="{FF2B5EF4-FFF2-40B4-BE49-F238E27FC236}">
              <a16:creationId xmlns:a16="http://schemas.microsoft.com/office/drawing/2014/main" xmlns="" id="{00000000-0008-0000-0600-0000B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0" name="Text Box 14">
          <a:extLst>
            <a:ext uri="{FF2B5EF4-FFF2-40B4-BE49-F238E27FC236}">
              <a16:creationId xmlns:a16="http://schemas.microsoft.com/office/drawing/2014/main" xmlns="" id="{00000000-0008-0000-0600-0000B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1" name="Text Box 15">
          <a:extLst>
            <a:ext uri="{FF2B5EF4-FFF2-40B4-BE49-F238E27FC236}">
              <a16:creationId xmlns:a16="http://schemas.microsoft.com/office/drawing/2014/main" xmlns="" id="{00000000-0008-0000-0600-0000B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2" name="Text Box 4">
          <a:extLst>
            <a:ext uri="{FF2B5EF4-FFF2-40B4-BE49-F238E27FC236}">
              <a16:creationId xmlns:a16="http://schemas.microsoft.com/office/drawing/2014/main" xmlns="" id="{00000000-0008-0000-0600-0000B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3" name="Text Box 5">
          <a:extLst>
            <a:ext uri="{FF2B5EF4-FFF2-40B4-BE49-F238E27FC236}">
              <a16:creationId xmlns:a16="http://schemas.microsoft.com/office/drawing/2014/main" xmlns="" id="{00000000-0008-0000-0600-0000B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4" name="Text Box 14">
          <a:extLst>
            <a:ext uri="{FF2B5EF4-FFF2-40B4-BE49-F238E27FC236}">
              <a16:creationId xmlns:a16="http://schemas.microsoft.com/office/drawing/2014/main" xmlns="" id="{00000000-0008-0000-0600-0000B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5" name="Text Box 15">
          <a:extLst>
            <a:ext uri="{FF2B5EF4-FFF2-40B4-BE49-F238E27FC236}">
              <a16:creationId xmlns:a16="http://schemas.microsoft.com/office/drawing/2014/main" xmlns="" id="{00000000-0008-0000-0600-0000B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6" name="Text Box 4">
          <a:extLst>
            <a:ext uri="{FF2B5EF4-FFF2-40B4-BE49-F238E27FC236}">
              <a16:creationId xmlns:a16="http://schemas.microsoft.com/office/drawing/2014/main" xmlns="" id="{00000000-0008-0000-0600-0000B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7" name="Text Box 5">
          <a:extLst>
            <a:ext uri="{FF2B5EF4-FFF2-40B4-BE49-F238E27FC236}">
              <a16:creationId xmlns:a16="http://schemas.microsoft.com/office/drawing/2014/main" xmlns="" id="{00000000-0008-0000-0600-0000B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8" name="Text Box 14">
          <a:extLst>
            <a:ext uri="{FF2B5EF4-FFF2-40B4-BE49-F238E27FC236}">
              <a16:creationId xmlns:a16="http://schemas.microsoft.com/office/drawing/2014/main" xmlns="" id="{00000000-0008-0000-0600-0000B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9" name="Text Box 15">
          <a:extLst>
            <a:ext uri="{FF2B5EF4-FFF2-40B4-BE49-F238E27FC236}">
              <a16:creationId xmlns:a16="http://schemas.microsoft.com/office/drawing/2014/main" xmlns="" id="{00000000-0008-0000-0600-0000B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0" name="Text Box 4">
          <a:extLst>
            <a:ext uri="{FF2B5EF4-FFF2-40B4-BE49-F238E27FC236}">
              <a16:creationId xmlns:a16="http://schemas.microsoft.com/office/drawing/2014/main" xmlns="" id="{00000000-0008-0000-0600-0000B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1" name="Text Box 5">
          <a:extLst>
            <a:ext uri="{FF2B5EF4-FFF2-40B4-BE49-F238E27FC236}">
              <a16:creationId xmlns:a16="http://schemas.microsoft.com/office/drawing/2014/main" xmlns="" id="{00000000-0008-0000-0600-0000B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2" name="Text Box 14">
          <a:extLst>
            <a:ext uri="{FF2B5EF4-FFF2-40B4-BE49-F238E27FC236}">
              <a16:creationId xmlns:a16="http://schemas.microsoft.com/office/drawing/2014/main" xmlns="" id="{00000000-0008-0000-0600-0000C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3" name="Text Box 15">
          <a:extLst>
            <a:ext uri="{FF2B5EF4-FFF2-40B4-BE49-F238E27FC236}">
              <a16:creationId xmlns:a16="http://schemas.microsoft.com/office/drawing/2014/main" xmlns="" id="{00000000-0008-0000-0600-0000C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4" name="Text Box 4">
          <a:extLst>
            <a:ext uri="{FF2B5EF4-FFF2-40B4-BE49-F238E27FC236}">
              <a16:creationId xmlns:a16="http://schemas.microsoft.com/office/drawing/2014/main" xmlns="" id="{00000000-0008-0000-0600-0000C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5" name="Text Box 5">
          <a:extLst>
            <a:ext uri="{FF2B5EF4-FFF2-40B4-BE49-F238E27FC236}">
              <a16:creationId xmlns:a16="http://schemas.microsoft.com/office/drawing/2014/main" xmlns="" id="{00000000-0008-0000-0600-0000C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6" name="Text Box 14">
          <a:extLst>
            <a:ext uri="{FF2B5EF4-FFF2-40B4-BE49-F238E27FC236}">
              <a16:creationId xmlns:a16="http://schemas.microsoft.com/office/drawing/2014/main" xmlns="" id="{00000000-0008-0000-0600-0000C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7" name="Text Box 15">
          <a:extLst>
            <a:ext uri="{FF2B5EF4-FFF2-40B4-BE49-F238E27FC236}">
              <a16:creationId xmlns:a16="http://schemas.microsoft.com/office/drawing/2014/main" xmlns="" id="{00000000-0008-0000-0600-0000C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8" name="Text Box 4">
          <a:extLst>
            <a:ext uri="{FF2B5EF4-FFF2-40B4-BE49-F238E27FC236}">
              <a16:creationId xmlns:a16="http://schemas.microsoft.com/office/drawing/2014/main" xmlns="" id="{00000000-0008-0000-0600-0000C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9" name="Text Box 5">
          <a:extLst>
            <a:ext uri="{FF2B5EF4-FFF2-40B4-BE49-F238E27FC236}">
              <a16:creationId xmlns:a16="http://schemas.microsoft.com/office/drawing/2014/main" xmlns="" id="{00000000-0008-0000-0600-0000C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0" name="Text Box 14">
          <a:extLst>
            <a:ext uri="{FF2B5EF4-FFF2-40B4-BE49-F238E27FC236}">
              <a16:creationId xmlns:a16="http://schemas.microsoft.com/office/drawing/2014/main" xmlns="" id="{00000000-0008-0000-0600-0000C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1" name="Text Box 15">
          <a:extLst>
            <a:ext uri="{FF2B5EF4-FFF2-40B4-BE49-F238E27FC236}">
              <a16:creationId xmlns:a16="http://schemas.microsoft.com/office/drawing/2014/main" xmlns="" id="{00000000-0008-0000-0600-0000C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2" name="Text Box 4">
          <a:extLst>
            <a:ext uri="{FF2B5EF4-FFF2-40B4-BE49-F238E27FC236}">
              <a16:creationId xmlns:a16="http://schemas.microsoft.com/office/drawing/2014/main" xmlns="" id="{00000000-0008-0000-0600-0000C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3" name="Text Box 5">
          <a:extLst>
            <a:ext uri="{FF2B5EF4-FFF2-40B4-BE49-F238E27FC236}">
              <a16:creationId xmlns:a16="http://schemas.microsoft.com/office/drawing/2014/main" xmlns="" id="{00000000-0008-0000-0600-0000C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4" name="Text Box 14">
          <a:extLst>
            <a:ext uri="{FF2B5EF4-FFF2-40B4-BE49-F238E27FC236}">
              <a16:creationId xmlns:a16="http://schemas.microsoft.com/office/drawing/2014/main" xmlns="" id="{00000000-0008-0000-0600-0000C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5" name="Text Box 15">
          <a:extLst>
            <a:ext uri="{FF2B5EF4-FFF2-40B4-BE49-F238E27FC236}">
              <a16:creationId xmlns:a16="http://schemas.microsoft.com/office/drawing/2014/main" xmlns="" id="{00000000-0008-0000-0600-0000C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6" name="Text Box 4">
          <a:extLst>
            <a:ext uri="{FF2B5EF4-FFF2-40B4-BE49-F238E27FC236}">
              <a16:creationId xmlns:a16="http://schemas.microsoft.com/office/drawing/2014/main" xmlns="" id="{00000000-0008-0000-0600-0000C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7" name="Text Box 5">
          <a:extLst>
            <a:ext uri="{FF2B5EF4-FFF2-40B4-BE49-F238E27FC236}">
              <a16:creationId xmlns:a16="http://schemas.microsoft.com/office/drawing/2014/main" xmlns="" id="{00000000-0008-0000-0600-0000C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8" name="Text Box 14">
          <a:extLst>
            <a:ext uri="{FF2B5EF4-FFF2-40B4-BE49-F238E27FC236}">
              <a16:creationId xmlns:a16="http://schemas.microsoft.com/office/drawing/2014/main" xmlns="" id="{00000000-0008-0000-0600-0000D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9" name="Text Box 15">
          <a:extLst>
            <a:ext uri="{FF2B5EF4-FFF2-40B4-BE49-F238E27FC236}">
              <a16:creationId xmlns:a16="http://schemas.microsoft.com/office/drawing/2014/main" xmlns="" id="{00000000-0008-0000-0600-0000D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0" name="Text Box 4">
          <a:extLst>
            <a:ext uri="{FF2B5EF4-FFF2-40B4-BE49-F238E27FC236}">
              <a16:creationId xmlns:a16="http://schemas.microsoft.com/office/drawing/2014/main" xmlns="" id="{00000000-0008-0000-0600-0000D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1" name="Text Box 5">
          <a:extLst>
            <a:ext uri="{FF2B5EF4-FFF2-40B4-BE49-F238E27FC236}">
              <a16:creationId xmlns:a16="http://schemas.microsoft.com/office/drawing/2014/main" xmlns="" id="{00000000-0008-0000-0600-0000D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2" name="Text Box 14">
          <a:extLst>
            <a:ext uri="{FF2B5EF4-FFF2-40B4-BE49-F238E27FC236}">
              <a16:creationId xmlns:a16="http://schemas.microsoft.com/office/drawing/2014/main" xmlns="" id="{00000000-0008-0000-0600-0000D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3" name="Text Box 15">
          <a:extLst>
            <a:ext uri="{FF2B5EF4-FFF2-40B4-BE49-F238E27FC236}">
              <a16:creationId xmlns:a16="http://schemas.microsoft.com/office/drawing/2014/main" xmlns="" id="{00000000-0008-0000-0600-0000D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4" name="Text Box 4">
          <a:extLst>
            <a:ext uri="{FF2B5EF4-FFF2-40B4-BE49-F238E27FC236}">
              <a16:creationId xmlns:a16="http://schemas.microsoft.com/office/drawing/2014/main" xmlns="" id="{00000000-0008-0000-0600-0000D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5" name="Text Box 5">
          <a:extLst>
            <a:ext uri="{FF2B5EF4-FFF2-40B4-BE49-F238E27FC236}">
              <a16:creationId xmlns:a16="http://schemas.microsoft.com/office/drawing/2014/main" xmlns="" id="{00000000-0008-0000-0600-0000D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6" name="Text Box 14">
          <a:extLst>
            <a:ext uri="{FF2B5EF4-FFF2-40B4-BE49-F238E27FC236}">
              <a16:creationId xmlns:a16="http://schemas.microsoft.com/office/drawing/2014/main" xmlns="" id="{00000000-0008-0000-0600-0000D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7" name="Text Box 15">
          <a:extLst>
            <a:ext uri="{FF2B5EF4-FFF2-40B4-BE49-F238E27FC236}">
              <a16:creationId xmlns:a16="http://schemas.microsoft.com/office/drawing/2014/main" xmlns="" id="{00000000-0008-0000-0600-0000D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8" name="Text Box 4">
          <a:extLst>
            <a:ext uri="{FF2B5EF4-FFF2-40B4-BE49-F238E27FC236}">
              <a16:creationId xmlns:a16="http://schemas.microsoft.com/office/drawing/2014/main" xmlns="" id="{00000000-0008-0000-0600-0000D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9" name="Text Box 5">
          <a:extLst>
            <a:ext uri="{FF2B5EF4-FFF2-40B4-BE49-F238E27FC236}">
              <a16:creationId xmlns:a16="http://schemas.microsoft.com/office/drawing/2014/main" xmlns="" id="{00000000-0008-0000-0600-0000D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0" name="Text Box 14">
          <a:extLst>
            <a:ext uri="{FF2B5EF4-FFF2-40B4-BE49-F238E27FC236}">
              <a16:creationId xmlns:a16="http://schemas.microsoft.com/office/drawing/2014/main" xmlns="" id="{00000000-0008-0000-0600-0000D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1" name="Text Box 15">
          <a:extLst>
            <a:ext uri="{FF2B5EF4-FFF2-40B4-BE49-F238E27FC236}">
              <a16:creationId xmlns:a16="http://schemas.microsoft.com/office/drawing/2014/main" xmlns="" id="{00000000-0008-0000-0600-0000D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2" name="Text Box 4">
          <a:extLst>
            <a:ext uri="{FF2B5EF4-FFF2-40B4-BE49-F238E27FC236}">
              <a16:creationId xmlns:a16="http://schemas.microsoft.com/office/drawing/2014/main" xmlns="" id="{00000000-0008-0000-0600-0000D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3" name="Text Box 5">
          <a:extLst>
            <a:ext uri="{FF2B5EF4-FFF2-40B4-BE49-F238E27FC236}">
              <a16:creationId xmlns:a16="http://schemas.microsoft.com/office/drawing/2014/main" xmlns="" id="{00000000-0008-0000-0600-0000D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4" name="Text Box 14">
          <a:extLst>
            <a:ext uri="{FF2B5EF4-FFF2-40B4-BE49-F238E27FC236}">
              <a16:creationId xmlns:a16="http://schemas.microsoft.com/office/drawing/2014/main" xmlns="" id="{00000000-0008-0000-0600-0000E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5" name="Text Box 15">
          <a:extLst>
            <a:ext uri="{FF2B5EF4-FFF2-40B4-BE49-F238E27FC236}">
              <a16:creationId xmlns:a16="http://schemas.microsoft.com/office/drawing/2014/main" xmlns="" id="{00000000-0008-0000-0600-0000E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6" name="Text Box 4">
          <a:extLst>
            <a:ext uri="{FF2B5EF4-FFF2-40B4-BE49-F238E27FC236}">
              <a16:creationId xmlns:a16="http://schemas.microsoft.com/office/drawing/2014/main" xmlns="" id="{00000000-0008-0000-0600-0000E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7" name="Text Box 5">
          <a:extLst>
            <a:ext uri="{FF2B5EF4-FFF2-40B4-BE49-F238E27FC236}">
              <a16:creationId xmlns:a16="http://schemas.microsoft.com/office/drawing/2014/main" xmlns="" id="{00000000-0008-0000-0600-0000E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8" name="Text Box 14">
          <a:extLst>
            <a:ext uri="{FF2B5EF4-FFF2-40B4-BE49-F238E27FC236}">
              <a16:creationId xmlns:a16="http://schemas.microsoft.com/office/drawing/2014/main" xmlns="" id="{00000000-0008-0000-0600-0000E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9" name="Text Box 15">
          <a:extLst>
            <a:ext uri="{FF2B5EF4-FFF2-40B4-BE49-F238E27FC236}">
              <a16:creationId xmlns:a16="http://schemas.microsoft.com/office/drawing/2014/main" xmlns="" id="{00000000-0008-0000-0600-0000E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0" name="Text Box 4">
          <a:extLst>
            <a:ext uri="{FF2B5EF4-FFF2-40B4-BE49-F238E27FC236}">
              <a16:creationId xmlns:a16="http://schemas.microsoft.com/office/drawing/2014/main" xmlns="" id="{00000000-0008-0000-0600-0000E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1" name="Text Box 5">
          <a:extLst>
            <a:ext uri="{FF2B5EF4-FFF2-40B4-BE49-F238E27FC236}">
              <a16:creationId xmlns:a16="http://schemas.microsoft.com/office/drawing/2014/main" xmlns="" id="{00000000-0008-0000-0600-0000E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2" name="Text Box 14">
          <a:extLst>
            <a:ext uri="{FF2B5EF4-FFF2-40B4-BE49-F238E27FC236}">
              <a16:creationId xmlns:a16="http://schemas.microsoft.com/office/drawing/2014/main" xmlns="" id="{00000000-0008-0000-0600-0000E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3" name="Text Box 15">
          <a:extLst>
            <a:ext uri="{FF2B5EF4-FFF2-40B4-BE49-F238E27FC236}">
              <a16:creationId xmlns:a16="http://schemas.microsoft.com/office/drawing/2014/main" xmlns="" id="{00000000-0008-0000-0600-0000E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4" name="Text Box 4">
          <a:extLst>
            <a:ext uri="{FF2B5EF4-FFF2-40B4-BE49-F238E27FC236}">
              <a16:creationId xmlns:a16="http://schemas.microsoft.com/office/drawing/2014/main" xmlns="" id="{00000000-0008-0000-0600-0000E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5" name="Text Box 5">
          <a:extLst>
            <a:ext uri="{FF2B5EF4-FFF2-40B4-BE49-F238E27FC236}">
              <a16:creationId xmlns:a16="http://schemas.microsoft.com/office/drawing/2014/main" xmlns="" id="{00000000-0008-0000-0600-0000E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6" name="Text Box 14">
          <a:extLst>
            <a:ext uri="{FF2B5EF4-FFF2-40B4-BE49-F238E27FC236}">
              <a16:creationId xmlns:a16="http://schemas.microsoft.com/office/drawing/2014/main" xmlns="" id="{00000000-0008-0000-0600-0000E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7" name="Text Box 15">
          <a:extLst>
            <a:ext uri="{FF2B5EF4-FFF2-40B4-BE49-F238E27FC236}">
              <a16:creationId xmlns:a16="http://schemas.microsoft.com/office/drawing/2014/main" xmlns="" id="{00000000-0008-0000-0600-0000E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8" name="Text Box 4">
          <a:extLst>
            <a:ext uri="{FF2B5EF4-FFF2-40B4-BE49-F238E27FC236}">
              <a16:creationId xmlns:a16="http://schemas.microsoft.com/office/drawing/2014/main" xmlns="" id="{00000000-0008-0000-0600-0000E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9" name="Text Box 5">
          <a:extLst>
            <a:ext uri="{FF2B5EF4-FFF2-40B4-BE49-F238E27FC236}">
              <a16:creationId xmlns:a16="http://schemas.microsoft.com/office/drawing/2014/main" xmlns="" id="{00000000-0008-0000-0600-0000E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0" name="Text Box 14">
          <a:extLst>
            <a:ext uri="{FF2B5EF4-FFF2-40B4-BE49-F238E27FC236}">
              <a16:creationId xmlns:a16="http://schemas.microsoft.com/office/drawing/2014/main" xmlns="" id="{00000000-0008-0000-0600-0000F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1" name="Text Box 15">
          <a:extLst>
            <a:ext uri="{FF2B5EF4-FFF2-40B4-BE49-F238E27FC236}">
              <a16:creationId xmlns:a16="http://schemas.microsoft.com/office/drawing/2014/main" xmlns="" id="{00000000-0008-0000-0600-0000F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2" name="Text Box 4">
          <a:extLst>
            <a:ext uri="{FF2B5EF4-FFF2-40B4-BE49-F238E27FC236}">
              <a16:creationId xmlns:a16="http://schemas.microsoft.com/office/drawing/2014/main" xmlns="" id="{00000000-0008-0000-0600-0000F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3" name="Text Box 5">
          <a:extLst>
            <a:ext uri="{FF2B5EF4-FFF2-40B4-BE49-F238E27FC236}">
              <a16:creationId xmlns:a16="http://schemas.microsoft.com/office/drawing/2014/main" xmlns="" id="{00000000-0008-0000-0600-0000F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4" name="Text Box 14">
          <a:extLst>
            <a:ext uri="{FF2B5EF4-FFF2-40B4-BE49-F238E27FC236}">
              <a16:creationId xmlns:a16="http://schemas.microsoft.com/office/drawing/2014/main" xmlns="" id="{00000000-0008-0000-0600-0000F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5" name="Text Box 15">
          <a:extLst>
            <a:ext uri="{FF2B5EF4-FFF2-40B4-BE49-F238E27FC236}">
              <a16:creationId xmlns:a16="http://schemas.microsoft.com/office/drawing/2014/main" xmlns="" id="{00000000-0008-0000-0600-0000F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6" name="Text Box 4">
          <a:extLst>
            <a:ext uri="{FF2B5EF4-FFF2-40B4-BE49-F238E27FC236}">
              <a16:creationId xmlns:a16="http://schemas.microsoft.com/office/drawing/2014/main" xmlns="" id="{00000000-0008-0000-0600-0000F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7" name="Text Box 5">
          <a:extLst>
            <a:ext uri="{FF2B5EF4-FFF2-40B4-BE49-F238E27FC236}">
              <a16:creationId xmlns:a16="http://schemas.microsoft.com/office/drawing/2014/main" xmlns="" id="{00000000-0008-0000-0600-0000F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8" name="Text Box 14">
          <a:extLst>
            <a:ext uri="{FF2B5EF4-FFF2-40B4-BE49-F238E27FC236}">
              <a16:creationId xmlns:a16="http://schemas.microsoft.com/office/drawing/2014/main" xmlns="" id="{00000000-0008-0000-0600-0000F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9" name="Text Box 15">
          <a:extLst>
            <a:ext uri="{FF2B5EF4-FFF2-40B4-BE49-F238E27FC236}">
              <a16:creationId xmlns:a16="http://schemas.microsoft.com/office/drawing/2014/main" xmlns="" id="{00000000-0008-0000-0600-0000F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0" name="Text Box 4">
          <a:extLst>
            <a:ext uri="{FF2B5EF4-FFF2-40B4-BE49-F238E27FC236}">
              <a16:creationId xmlns:a16="http://schemas.microsoft.com/office/drawing/2014/main" xmlns="" id="{00000000-0008-0000-0600-0000F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1" name="Text Box 5">
          <a:extLst>
            <a:ext uri="{FF2B5EF4-FFF2-40B4-BE49-F238E27FC236}">
              <a16:creationId xmlns:a16="http://schemas.microsoft.com/office/drawing/2014/main" xmlns="" id="{00000000-0008-0000-0600-0000F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2" name="Text Box 14">
          <a:extLst>
            <a:ext uri="{FF2B5EF4-FFF2-40B4-BE49-F238E27FC236}">
              <a16:creationId xmlns:a16="http://schemas.microsoft.com/office/drawing/2014/main" xmlns="" id="{00000000-0008-0000-0600-0000F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3" name="Text Box 15">
          <a:extLst>
            <a:ext uri="{FF2B5EF4-FFF2-40B4-BE49-F238E27FC236}">
              <a16:creationId xmlns:a16="http://schemas.microsoft.com/office/drawing/2014/main" xmlns="" id="{00000000-0008-0000-0600-0000F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4" name="Text Box 4">
          <a:extLst>
            <a:ext uri="{FF2B5EF4-FFF2-40B4-BE49-F238E27FC236}">
              <a16:creationId xmlns:a16="http://schemas.microsoft.com/office/drawing/2014/main" xmlns="" id="{00000000-0008-0000-0600-0000F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5" name="Text Box 5">
          <a:extLst>
            <a:ext uri="{FF2B5EF4-FFF2-40B4-BE49-F238E27FC236}">
              <a16:creationId xmlns:a16="http://schemas.microsoft.com/office/drawing/2014/main" xmlns="" id="{00000000-0008-0000-0600-0000F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6" name="Text Box 14">
          <a:extLst>
            <a:ext uri="{FF2B5EF4-FFF2-40B4-BE49-F238E27FC236}">
              <a16:creationId xmlns:a16="http://schemas.microsoft.com/office/drawing/2014/main" xmlns="" id="{00000000-0008-0000-0600-00000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7" name="Text Box 15">
          <a:extLst>
            <a:ext uri="{FF2B5EF4-FFF2-40B4-BE49-F238E27FC236}">
              <a16:creationId xmlns:a16="http://schemas.microsoft.com/office/drawing/2014/main" xmlns="" id="{00000000-0008-0000-0600-00000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8" name="Text Box 4">
          <a:extLst>
            <a:ext uri="{FF2B5EF4-FFF2-40B4-BE49-F238E27FC236}">
              <a16:creationId xmlns:a16="http://schemas.microsoft.com/office/drawing/2014/main" xmlns="" id="{00000000-0008-0000-0600-00000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9" name="Text Box 5">
          <a:extLst>
            <a:ext uri="{FF2B5EF4-FFF2-40B4-BE49-F238E27FC236}">
              <a16:creationId xmlns:a16="http://schemas.microsoft.com/office/drawing/2014/main" xmlns="" id="{00000000-0008-0000-0600-00000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0" name="Text Box 14">
          <a:extLst>
            <a:ext uri="{FF2B5EF4-FFF2-40B4-BE49-F238E27FC236}">
              <a16:creationId xmlns:a16="http://schemas.microsoft.com/office/drawing/2014/main" xmlns="" id="{00000000-0008-0000-0600-00000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1" name="Text Box 15">
          <a:extLst>
            <a:ext uri="{FF2B5EF4-FFF2-40B4-BE49-F238E27FC236}">
              <a16:creationId xmlns:a16="http://schemas.microsoft.com/office/drawing/2014/main" xmlns="" id="{00000000-0008-0000-0600-00000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2" name="Text Box 4">
          <a:extLst>
            <a:ext uri="{FF2B5EF4-FFF2-40B4-BE49-F238E27FC236}">
              <a16:creationId xmlns:a16="http://schemas.microsoft.com/office/drawing/2014/main" xmlns="" id="{00000000-0008-0000-0600-00000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3" name="Text Box 5">
          <a:extLst>
            <a:ext uri="{FF2B5EF4-FFF2-40B4-BE49-F238E27FC236}">
              <a16:creationId xmlns:a16="http://schemas.microsoft.com/office/drawing/2014/main" xmlns="" id="{00000000-0008-0000-0600-00000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4" name="Text Box 14">
          <a:extLst>
            <a:ext uri="{FF2B5EF4-FFF2-40B4-BE49-F238E27FC236}">
              <a16:creationId xmlns:a16="http://schemas.microsoft.com/office/drawing/2014/main" xmlns="" id="{00000000-0008-0000-0600-00000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5" name="Text Box 15">
          <a:extLst>
            <a:ext uri="{FF2B5EF4-FFF2-40B4-BE49-F238E27FC236}">
              <a16:creationId xmlns:a16="http://schemas.microsoft.com/office/drawing/2014/main" xmlns="" id="{00000000-0008-0000-0600-00000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6" name="Text Box 4">
          <a:extLst>
            <a:ext uri="{FF2B5EF4-FFF2-40B4-BE49-F238E27FC236}">
              <a16:creationId xmlns:a16="http://schemas.microsoft.com/office/drawing/2014/main" xmlns="" id="{00000000-0008-0000-0600-00000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7" name="Text Box 5">
          <a:extLst>
            <a:ext uri="{FF2B5EF4-FFF2-40B4-BE49-F238E27FC236}">
              <a16:creationId xmlns:a16="http://schemas.microsoft.com/office/drawing/2014/main" xmlns="" id="{00000000-0008-0000-0600-00000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8" name="Text Box 14">
          <a:extLst>
            <a:ext uri="{FF2B5EF4-FFF2-40B4-BE49-F238E27FC236}">
              <a16:creationId xmlns:a16="http://schemas.microsoft.com/office/drawing/2014/main" xmlns="" id="{00000000-0008-0000-0600-00000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9" name="Text Box 15">
          <a:extLst>
            <a:ext uri="{FF2B5EF4-FFF2-40B4-BE49-F238E27FC236}">
              <a16:creationId xmlns:a16="http://schemas.microsoft.com/office/drawing/2014/main" xmlns="" id="{00000000-0008-0000-0600-00000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0" name="Text Box 4">
          <a:extLst>
            <a:ext uri="{FF2B5EF4-FFF2-40B4-BE49-F238E27FC236}">
              <a16:creationId xmlns:a16="http://schemas.microsoft.com/office/drawing/2014/main" xmlns="" id="{00000000-0008-0000-0600-00000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1" name="Text Box 5">
          <a:extLst>
            <a:ext uri="{FF2B5EF4-FFF2-40B4-BE49-F238E27FC236}">
              <a16:creationId xmlns:a16="http://schemas.microsoft.com/office/drawing/2014/main" xmlns="" id="{00000000-0008-0000-0600-00000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2" name="Text Box 14">
          <a:extLst>
            <a:ext uri="{FF2B5EF4-FFF2-40B4-BE49-F238E27FC236}">
              <a16:creationId xmlns:a16="http://schemas.microsoft.com/office/drawing/2014/main" xmlns="" id="{00000000-0008-0000-0600-00001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3" name="Text Box 15">
          <a:extLst>
            <a:ext uri="{FF2B5EF4-FFF2-40B4-BE49-F238E27FC236}">
              <a16:creationId xmlns:a16="http://schemas.microsoft.com/office/drawing/2014/main" xmlns="" id="{00000000-0008-0000-0600-00001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4" name="Text Box 4">
          <a:extLst>
            <a:ext uri="{FF2B5EF4-FFF2-40B4-BE49-F238E27FC236}">
              <a16:creationId xmlns:a16="http://schemas.microsoft.com/office/drawing/2014/main" xmlns="" id="{00000000-0008-0000-0600-00001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5" name="Text Box 5">
          <a:extLst>
            <a:ext uri="{FF2B5EF4-FFF2-40B4-BE49-F238E27FC236}">
              <a16:creationId xmlns:a16="http://schemas.microsoft.com/office/drawing/2014/main" xmlns="" id="{00000000-0008-0000-0600-00001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6" name="Text Box 14">
          <a:extLst>
            <a:ext uri="{FF2B5EF4-FFF2-40B4-BE49-F238E27FC236}">
              <a16:creationId xmlns:a16="http://schemas.microsoft.com/office/drawing/2014/main" xmlns="" id="{00000000-0008-0000-0600-00001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7" name="Text Box 15">
          <a:extLst>
            <a:ext uri="{FF2B5EF4-FFF2-40B4-BE49-F238E27FC236}">
              <a16:creationId xmlns:a16="http://schemas.microsoft.com/office/drawing/2014/main" xmlns="" id="{00000000-0008-0000-0600-00001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8" name="Text Box 4">
          <a:extLst>
            <a:ext uri="{FF2B5EF4-FFF2-40B4-BE49-F238E27FC236}">
              <a16:creationId xmlns:a16="http://schemas.microsoft.com/office/drawing/2014/main" xmlns="" id="{00000000-0008-0000-0600-00001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9" name="Text Box 5">
          <a:extLst>
            <a:ext uri="{FF2B5EF4-FFF2-40B4-BE49-F238E27FC236}">
              <a16:creationId xmlns:a16="http://schemas.microsoft.com/office/drawing/2014/main" xmlns="" id="{00000000-0008-0000-0600-00001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0" name="Text Box 14">
          <a:extLst>
            <a:ext uri="{FF2B5EF4-FFF2-40B4-BE49-F238E27FC236}">
              <a16:creationId xmlns:a16="http://schemas.microsoft.com/office/drawing/2014/main" xmlns="" id="{00000000-0008-0000-0600-00001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1" name="Text Box 15">
          <a:extLst>
            <a:ext uri="{FF2B5EF4-FFF2-40B4-BE49-F238E27FC236}">
              <a16:creationId xmlns:a16="http://schemas.microsoft.com/office/drawing/2014/main" xmlns="" id="{00000000-0008-0000-0600-00001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2" name="Text Box 4">
          <a:extLst>
            <a:ext uri="{FF2B5EF4-FFF2-40B4-BE49-F238E27FC236}">
              <a16:creationId xmlns:a16="http://schemas.microsoft.com/office/drawing/2014/main" xmlns="" id="{00000000-0008-0000-0600-00001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3" name="Text Box 5">
          <a:extLst>
            <a:ext uri="{FF2B5EF4-FFF2-40B4-BE49-F238E27FC236}">
              <a16:creationId xmlns:a16="http://schemas.microsoft.com/office/drawing/2014/main" xmlns="" id="{00000000-0008-0000-0600-00001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4" name="Text Box 14">
          <a:extLst>
            <a:ext uri="{FF2B5EF4-FFF2-40B4-BE49-F238E27FC236}">
              <a16:creationId xmlns:a16="http://schemas.microsoft.com/office/drawing/2014/main" xmlns="" id="{00000000-0008-0000-0600-00001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5" name="Text Box 15">
          <a:extLst>
            <a:ext uri="{FF2B5EF4-FFF2-40B4-BE49-F238E27FC236}">
              <a16:creationId xmlns:a16="http://schemas.microsoft.com/office/drawing/2014/main" xmlns="" id="{00000000-0008-0000-0600-00001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6" name="Text Box 4">
          <a:extLst>
            <a:ext uri="{FF2B5EF4-FFF2-40B4-BE49-F238E27FC236}">
              <a16:creationId xmlns:a16="http://schemas.microsoft.com/office/drawing/2014/main" xmlns="" id="{00000000-0008-0000-0600-00001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7" name="Text Box 5">
          <a:extLst>
            <a:ext uri="{FF2B5EF4-FFF2-40B4-BE49-F238E27FC236}">
              <a16:creationId xmlns:a16="http://schemas.microsoft.com/office/drawing/2014/main" xmlns="" id="{00000000-0008-0000-0600-00001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8" name="Text Box 14">
          <a:extLst>
            <a:ext uri="{FF2B5EF4-FFF2-40B4-BE49-F238E27FC236}">
              <a16:creationId xmlns:a16="http://schemas.microsoft.com/office/drawing/2014/main" xmlns="" id="{00000000-0008-0000-0600-00002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9" name="Text Box 15">
          <a:extLst>
            <a:ext uri="{FF2B5EF4-FFF2-40B4-BE49-F238E27FC236}">
              <a16:creationId xmlns:a16="http://schemas.microsoft.com/office/drawing/2014/main" xmlns="" id="{00000000-0008-0000-0600-00002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0" name="Text Box 4">
          <a:extLst>
            <a:ext uri="{FF2B5EF4-FFF2-40B4-BE49-F238E27FC236}">
              <a16:creationId xmlns:a16="http://schemas.microsoft.com/office/drawing/2014/main" xmlns="" id="{00000000-0008-0000-0600-00002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1" name="Text Box 5">
          <a:extLst>
            <a:ext uri="{FF2B5EF4-FFF2-40B4-BE49-F238E27FC236}">
              <a16:creationId xmlns:a16="http://schemas.microsoft.com/office/drawing/2014/main" xmlns="" id="{00000000-0008-0000-0600-00002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2" name="Text Box 14">
          <a:extLst>
            <a:ext uri="{FF2B5EF4-FFF2-40B4-BE49-F238E27FC236}">
              <a16:creationId xmlns:a16="http://schemas.microsoft.com/office/drawing/2014/main" xmlns="" id="{00000000-0008-0000-0600-00002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3" name="Text Box 15">
          <a:extLst>
            <a:ext uri="{FF2B5EF4-FFF2-40B4-BE49-F238E27FC236}">
              <a16:creationId xmlns:a16="http://schemas.microsoft.com/office/drawing/2014/main" xmlns="" id="{00000000-0008-0000-0600-00002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4" name="Text Box 4">
          <a:extLst>
            <a:ext uri="{FF2B5EF4-FFF2-40B4-BE49-F238E27FC236}">
              <a16:creationId xmlns:a16="http://schemas.microsoft.com/office/drawing/2014/main" xmlns="" id="{00000000-0008-0000-0600-00002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5" name="Text Box 5">
          <a:extLst>
            <a:ext uri="{FF2B5EF4-FFF2-40B4-BE49-F238E27FC236}">
              <a16:creationId xmlns:a16="http://schemas.microsoft.com/office/drawing/2014/main" xmlns="" id="{00000000-0008-0000-0600-00002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6" name="Text Box 14">
          <a:extLst>
            <a:ext uri="{FF2B5EF4-FFF2-40B4-BE49-F238E27FC236}">
              <a16:creationId xmlns:a16="http://schemas.microsoft.com/office/drawing/2014/main" xmlns="" id="{00000000-0008-0000-0600-00002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7" name="Text Box 15">
          <a:extLst>
            <a:ext uri="{FF2B5EF4-FFF2-40B4-BE49-F238E27FC236}">
              <a16:creationId xmlns:a16="http://schemas.microsoft.com/office/drawing/2014/main" xmlns="" id="{00000000-0008-0000-0600-00002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8" name="Text Box 4">
          <a:extLst>
            <a:ext uri="{FF2B5EF4-FFF2-40B4-BE49-F238E27FC236}">
              <a16:creationId xmlns:a16="http://schemas.microsoft.com/office/drawing/2014/main" xmlns="" id="{00000000-0008-0000-0600-00002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9" name="Text Box 5">
          <a:extLst>
            <a:ext uri="{FF2B5EF4-FFF2-40B4-BE49-F238E27FC236}">
              <a16:creationId xmlns:a16="http://schemas.microsoft.com/office/drawing/2014/main" xmlns="" id="{00000000-0008-0000-0600-00002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0" name="Text Box 14">
          <a:extLst>
            <a:ext uri="{FF2B5EF4-FFF2-40B4-BE49-F238E27FC236}">
              <a16:creationId xmlns:a16="http://schemas.microsoft.com/office/drawing/2014/main" xmlns="" id="{00000000-0008-0000-0600-00002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1" name="Text Box 15">
          <a:extLst>
            <a:ext uri="{FF2B5EF4-FFF2-40B4-BE49-F238E27FC236}">
              <a16:creationId xmlns:a16="http://schemas.microsoft.com/office/drawing/2014/main" xmlns="" id="{00000000-0008-0000-0600-00002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2" name="Text Box 4">
          <a:extLst>
            <a:ext uri="{FF2B5EF4-FFF2-40B4-BE49-F238E27FC236}">
              <a16:creationId xmlns:a16="http://schemas.microsoft.com/office/drawing/2014/main" xmlns="" id="{00000000-0008-0000-0600-00002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3" name="Text Box 5">
          <a:extLst>
            <a:ext uri="{FF2B5EF4-FFF2-40B4-BE49-F238E27FC236}">
              <a16:creationId xmlns:a16="http://schemas.microsoft.com/office/drawing/2014/main" xmlns="" id="{00000000-0008-0000-0600-00002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4" name="Text Box 14">
          <a:extLst>
            <a:ext uri="{FF2B5EF4-FFF2-40B4-BE49-F238E27FC236}">
              <a16:creationId xmlns:a16="http://schemas.microsoft.com/office/drawing/2014/main" xmlns="" id="{00000000-0008-0000-0600-00003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5" name="Text Box 15">
          <a:extLst>
            <a:ext uri="{FF2B5EF4-FFF2-40B4-BE49-F238E27FC236}">
              <a16:creationId xmlns:a16="http://schemas.microsoft.com/office/drawing/2014/main" xmlns="" id="{00000000-0008-0000-0600-00003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6" name="Text Box 4">
          <a:extLst>
            <a:ext uri="{FF2B5EF4-FFF2-40B4-BE49-F238E27FC236}">
              <a16:creationId xmlns:a16="http://schemas.microsoft.com/office/drawing/2014/main" xmlns="" id="{00000000-0008-0000-0600-00003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7" name="Text Box 5">
          <a:extLst>
            <a:ext uri="{FF2B5EF4-FFF2-40B4-BE49-F238E27FC236}">
              <a16:creationId xmlns:a16="http://schemas.microsoft.com/office/drawing/2014/main" xmlns="" id="{00000000-0008-0000-0600-00003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8" name="Text Box 14">
          <a:extLst>
            <a:ext uri="{FF2B5EF4-FFF2-40B4-BE49-F238E27FC236}">
              <a16:creationId xmlns:a16="http://schemas.microsoft.com/office/drawing/2014/main" xmlns="" id="{00000000-0008-0000-0600-00003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9" name="Text Box 15">
          <a:extLst>
            <a:ext uri="{FF2B5EF4-FFF2-40B4-BE49-F238E27FC236}">
              <a16:creationId xmlns:a16="http://schemas.microsoft.com/office/drawing/2014/main" xmlns="" id="{00000000-0008-0000-0600-00003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0" name="Text Box 4">
          <a:extLst>
            <a:ext uri="{FF2B5EF4-FFF2-40B4-BE49-F238E27FC236}">
              <a16:creationId xmlns:a16="http://schemas.microsoft.com/office/drawing/2014/main" xmlns="" id="{00000000-0008-0000-0600-00003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1" name="Text Box 5">
          <a:extLst>
            <a:ext uri="{FF2B5EF4-FFF2-40B4-BE49-F238E27FC236}">
              <a16:creationId xmlns:a16="http://schemas.microsoft.com/office/drawing/2014/main" xmlns="" id="{00000000-0008-0000-0600-00003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2" name="Text Box 14">
          <a:extLst>
            <a:ext uri="{FF2B5EF4-FFF2-40B4-BE49-F238E27FC236}">
              <a16:creationId xmlns:a16="http://schemas.microsoft.com/office/drawing/2014/main" xmlns="" id="{00000000-0008-0000-0600-00003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3" name="Text Box 15">
          <a:extLst>
            <a:ext uri="{FF2B5EF4-FFF2-40B4-BE49-F238E27FC236}">
              <a16:creationId xmlns:a16="http://schemas.microsoft.com/office/drawing/2014/main" xmlns="" id="{00000000-0008-0000-0600-00003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4" name="Text Box 4">
          <a:extLst>
            <a:ext uri="{FF2B5EF4-FFF2-40B4-BE49-F238E27FC236}">
              <a16:creationId xmlns:a16="http://schemas.microsoft.com/office/drawing/2014/main" xmlns="" id="{00000000-0008-0000-0600-00003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5" name="Text Box 5">
          <a:extLst>
            <a:ext uri="{FF2B5EF4-FFF2-40B4-BE49-F238E27FC236}">
              <a16:creationId xmlns:a16="http://schemas.microsoft.com/office/drawing/2014/main" xmlns="" id="{00000000-0008-0000-0600-00003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6" name="Text Box 14">
          <a:extLst>
            <a:ext uri="{FF2B5EF4-FFF2-40B4-BE49-F238E27FC236}">
              <a16:creationId xmlns:a16="http://schemas.microsoft.com/office/drawing/2014/main" xmlns="" id="{00000000-0008-0000-0600-00003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7" name="Text Box 15">
          <a:extLst>
            <a:ext uri="{FF2B5EF4-FFF2-40B4-BE49-F238E27FC236}">
              <a16:creationId xmlns:a16="http://schemas.microsoft.com/office/drawing/2014/main" xmlns="" id="{00000000-0008-0000-0600-00003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8" name="Text Box 4">
          <a:extLst>
            <a:ext uri="{FF2B5EF4-FFF2-40B4-BE49-F238E27FC236}">
              <a16:creationId xmlns:a16="http://schemas.microsoft.com/office/drawing/2014/main" xmlns="" id="{00000000-0008-0000-0600-00003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9" name="Text Box 5">
          <a:extLst>
            <a:ext uri="{FF2B5EF4-FFF2-40B4-BE49-F238E27FC236}">
              <a16:creationId xmlns:a16="http://schemas.microsoft.com/office/drawing/2014/main" xmlns="" id="{00000000-0008-0000-0600-00003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0" name="Text Box 14">
          <a:extLst>
            <a:ext uri="{FF2B5EF4-FFF2-40B4-BE49-F238E27FC236}">
              <a16:creationId xmlns:a16="http://schemas.microsoft.com/office/drawing/2014/main" xmlns="" id="{00000000-0008-0000-0600-00004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1" name="Text Box 15">
          <a:extLst>
            <a:ext uri="{FF2B5EF4-FFF2-40B4-BE49-F238E27FC236}">
              <a16:creationId xmlns:a16="http://schemas.microsoft.com/office/drawing/2014/main" xmlns="" id="{00000000-0008-0000-0600-00004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2" name="Text Box 4">
          <a:extLst>
            <a:ext uri="{FF2B5EF4-FFF2-40B4-BE49-F238E27FC236}">
              <a16:creationId xmlns:a16="http://schemas.microsoft.com/office/drawing/2014/main" xmlns="" id="{00000000-0008-0000-0600-00004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3" name="Text Box 5">
          <a:extLst>
            <a:ext uri="{FF2B5EF4-FFF2-40B4-BE49-F238E27FC236}">
              <a16:creationId xmlns:a16="http://schemas.microsoft.com/office/drawing/2014/main" xmlns="" id="{00000000-0008-0000-0600-00004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4" name="Text Box 14">
          <a:extLst>
            <a:ext uri="{FF2B5EF4-FFF2-40B4-BE49-F238E27FC236}">
              <a16:creationId xmlns:a16="http://schemas.microsoft.com/office/drawing/2014/main" xmlns="" id="{00000000-0008-0000-0600-00004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5" name="Text Box 15">
          <a:extLst>
            <a:ext uri="{FF2B5EF4-FFF2-40B4-BE49-F238E27FC236}">
              <a16:creationId xmlns:a16="http://schemas.microsoft.com/office/drawing/2014/main" xmlns="" id="{00000000-0008-0000-0600-00004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6" name="Text Box 4">
          <a:extLst>
            <a:ext uri="{FF2B5EF4-FFF2-40B4-BE49-F238E27FC236}">
              <a16:creationId xmlns:a16="http://schemas.microsoft.com/office/drawing/2014/main" xmlns="" id="{00000000-0008-0000-0600-00004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7" name="Text Box 5">
          <a:extLst>
            <a:ext uri="{FF2B5EF4-FFF2-40B4-BE49-F238E27FC236}">
              <a16:creationId xmlns:a16="http://schemas.microsoft.com/office/drawing/2014/main" xmlns="" id="{00000000-0008-0000-0600-00004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8" name="Text Box 14">
          <a:extLst>
            <a:ext uri="{FF2B5EF4-FFF2-40B4-BE49-F238E27FC236}">
              <a16:creationId xmlns:a16="http://schemas.microsoft.com/office/drawing/2014/main" xmlns="" id="{00000000-0008-0000-0600-00004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9" name="Text Box 15">
          <a:extLst>
            <a:ext uri="{FF2B5EF4-FFF2-40B4-BE49-F238E27FC236}">
              <a16:creationId xmlns:a16="http://schemas.microsoft.com/office/drawing/2014/main" xmlns="" id="{00000000-0008-0000-0600-00004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0" name="Text Box 4">
          <a:extLst>
            <a:ext uri="{FF2B5EF4-FFF2-40B4-BE49-F238E27FC236}">
              <a16:creationId xmlns:a16="http://schemas.microsoft.com/office/drawing/2014/main" xmlns="" id="{00000000-0008-0000-0600-00004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1" name="Text Box 5">
          <a:extLst>
            <a:ext uri="{FF2B5EF4-FFF2-40B4-BE49-F238E27FC236}">
              <a16:creationId xmlns:a16="http://schemas.microsoft.com/office/drawing/2014/main" xmlns="" id="{00000000-0008-0000-0600-00004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2" name="Text Box 14">
          <a:extLst>
            <a:ext uri="{FF2B5EF4-FFF2-40B4-BE49-F238E27FC236}">
              <a16:creationId xmlns:a16="http://schemas.microsoft.com/office/drawing/2014/main" xmlns="" id="{00000000-0008-0000-0600-00004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3" name="Text Box 15">
          <a:extLst>
            <a:ext uri="{FF2B5EF4-FFF2-40B4-BE49-F238E27FC236}">
              <a16:creationId xmlns:a16="http://schemas.microsoft.com/office/drawing/2014/main" xmlns="" id="{00000000-0008-0000-0600-00004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4" name="Text Box 4">
          <a:extLst>
            <a:ext uri="{FF2B5EF4-FFF2-40B4-BE49-F238E27FC236}">
              <a16:creationId xmlns:a16="http://schemas.microsoft.com/office/drawing/2014/main" xmlns="" id="{00000000-0008-0000-0600-00004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5" name="Text Box 5">
          <a:extLst>
            <a:ext uri="{FF2B5EF4-FFF2-40B4-BE49-F238E27FC236}">
              <a16:creationId xmlns:a16="http://schemas.microsoft.com/office/drawing/2014/main" xmlns="" id="{00000000-0008-0000-0600-00004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6" name="Text Box 14">
          <a:extLst>
            <a:ext uri="{FF2B5EF4-FFF2-40B4-BE49-F238E27FC236}">
              <a16:creationId xmlns:a16="http://schemas.microsoft.com/office/drawing/2014/main" xmlns="" id="{00000000-0008-0000-0600-00005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7" name="Text Box 15">
          <a:extLst>
            <a:ext uri="{FF2B5EF4-FFF2-40B4-BE49-F238E27FC236}">
              <a16:creationId xmlns:a16="http://schemas.microsoft.com/office/drawing/2014/main" xmlns="" id="{00000000-0008-0000-0600-00005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8" name="Text Box 4">
          <a:extLst>
            <a:ext uri="{FF2B5EF4-FFF2-40B4-BE49-F238E27FC236}">
              <a16:creationId xmlns:a16="http://schemas.microsoft.com/office/drawing/2014/main" xmlns="" id="{00000000-0008-0000-0600-00005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9" name="Text Box 5">
          <a:extLst>
            <a:ext uri="{FF2B5EF4-FFF2-40B4-BE49-F238E27FC236}">
              <a16:creationId xmlns:a16="http://schemas.microsoft.com/office/drawing/2014/main" xmlns="" id="{00000000-0008-0000-0600-00005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0" name="Text Box 14">
          <a:extLst>
            <a:ext uri="{FF2B5EF4-FFF2-40B4-BE49-F238E27FC236}">
              <a16:creationId xmlns:a16="http://schemas.microsoft.com/office/drawing/2014/main" xmlns="" id="{00000000-0008-0000-0600-00005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1" name="Text Box 15">
          <a:extLst>
            <a:ext uri="{FF2B5EF4-FFF2-40B4-BE49-F238E27FC236}">
              <a16:creationId xmlns:a16="http://schemas.microsoft.com/office/drawing/2014/main" xmlns="" id="{00000000-0008-0000-0600-00005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2" name="Text Box 4">
          <a:extLst>
            <a:ext uri="{FF2B5EF4-FFF2-40B4-BE49-F238E27FC236}">
              <a16:creationId xmlns:a16="http://schemas.microsoft.com/office/drawing/2014/main" xmlns="" id="{00000000-0008-0000-0600-00005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3" name="Text Box 5">
          <a:extLst>
            <a:ext uri="{FF2B5EF4-FFF2-40B4-BE49-F238E27FC236}">
              <a16:creationId xmlns:a16="http://schemas.microsoft.com/office/drawing/2014/main" xmlns="" id="{00000000-0008-0000-0600-00005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4" name="Text Box 14">
          <a:extLst>
            <a:ext uri="{FF2B5EF4-FFF2-40B4-BE49-F238E27FC236}">
              <a16:creationId xmlns:a16="http://schemas.microsoft.com/office/drawing/2014/main" xmlns="" id="{00000000-0008-0000-0600-00005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5" name="Text Box 15">
          <a:extLst>
            <a:ext uri="{FF2B5EF4-FFF2-40B4-BE49-F238E27FC236}">
              <a16:creationId xmlns:a16="http://schemas.microsoft.com/office/drawing/2014/main" xmlns="" id="{00000000-0008-0000-0600-00005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6" name="Text Box 4">
          <a:extLst>
            <a:ext uri="{FF2B5EF4-FFF2-40B4-BE49-F238E27FC236}">
              <a16:creationId xmlns:a16="http://schemas.microsoft.com/office/drawing/2014/main" xmlns="" id="{00000000-0008-0000-0600-00005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7" name="Text Box 5">
          <a:extLst>
            <a:ext uri="{FF2B5EF4-FFF2-40B4-BE49-F238E27FC236}">
              <a16:creationId xmlns:a16="http://schemas.microsoft.com/office/drawing/2014/main" xmlns="" id="{00000000-0008-0000-0600-00005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8" name="Text Box 14">
          <a:extLst>
            <a:ext uri="{FF2B5EF4-FFF2-40B4-BE49-F238E27FC236}">
              <a16:creationId xmlns:a16="http://schemas.microsoft.com/office/drawing/2014/main" xmlns="" id="{00000000-0008-0000-0600-00005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9" name="Text Box 15">
          <a:extLst>
            <a:ext uri="{FF2B5EF4-FFF2-40B4-BE49-F238E27FC236}">
              <a16:creationId xmlns:a16="http://schemas.microsoft.com/office/drawing/2014/main" xmlns="" id="{00000000-0008-0000-0600-00005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0" name="Text Box 4">
          <a:extLst>
            <a:ext uri="{FF2B5EF4-FFF2-40B4-BE49-F238E27FC236}">
              <a16:creationId xmlns:a16="http://schemas.microsoft.com/office/drawing/2014/main" xmlns="" id="{00000000-0008-0000-0600-00005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1" name="Text Box 5">
          <a:extLst>
            <a:ext uri="{FF2B5EF4-FFF2-40B4-BE49-F238E27FC236}">
              <a16:creationId xmlns:a16="http://schemas.microsoft.com/office/drawing/2014/main" xmlns="" id="{00000000-0008-0000-0600-00005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2" name="Text Box 14">
          <a:extLst>
            <a:ext uri="{FF2B5EF4-FFF2-40B4-BE49-F238E27FC236}">
              <a16:creationId xmlns:a16="http://schemas.microsoft.com/office/drawing/2014/main" xmlns="" id="{00000000-0008-0000-0600-00006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3" name="Text Box 15">
          <a:extLst>
            <a:ext uri="{FF2B5EF4-FFF2-40B4-BE49-F238E27FC236}">
              <a16:creationId xmlns:a16="http://schemas.microsoft.com/office/drawing/2014/main" xmlns="" id="{00000000-0008-0000-0600-00006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4" name="Text Box 4">
          <a:extLst>
            <a:ext uri="{FF2B5EF4-FFF2-40B4-BE49-F238E27FC236}">
              <a16:creationId xmlns:a16="http://schemas.microsoft.com/office/drawing/2014/main" xmlns="" id="{00000000-0008-0000-0600-00006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5" name="Text Box 5">
          <a:extLst>
            <a:ext uri="{FF2B5EF4-FFF2-40B4-BE49-F238E27FC236}">
              <a16:creationId xmlns:a16="http://schemas.microsoft.com/office/drawing/2014/main" xmlns="" id="{00000000-0008-0000-0600-00006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6" name="Text Box 14">
          <a:extLst>
            <a:ext uri="{FF2B5EF4-FFF2-40B4-BE49-F238E27FC236}">
              <a16:creationId xmlns:a16="http://schemas.microsoft.com/office/drawing/2014/main" xmlns="" id="{00000000-0008-0000-0600-00006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7" name="Text Box 15">
          <a:extLst>
            <a:ext uri="{FF2B5EF4-FFF2-40B4-BE49-F238E27FC236}">
              <a16:creationId xmlns:a16="http://schemas.microsoft.com/office/drawing/2014/main" xmlns="" id="{00000000-0008-0000-0600-00006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8" name="Text Box 4">
          <a:extLst>
            <a:ext uri="{FF2B5EF4-FFF2-40B4-BE49-F238E27FC236}">
              <a16:creationId xmlns:a16="http://schemas.microsoft.com/office/drawing/2014/main" xmlns="" id="{00000000-0008-0000-0600-00006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9" name="Text Box 5">
          <a:extLst>
            <a:ext uri="{FF2B5EF4-FFF2-40B4-BE49-F238E27FC236}">
              <a16:creationId xmlns:a16="http://schemas.microsoft.com/office/drawing/2014/main" xmlns="" id="{00000000-0008-0000-0600-00006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0" name="Text Box 14">
          <a:extLst>
            <a:ext uri="{FF2B5EF4-FFF2-40B4-BE49-F238E27FC236}">
              <a16:creationId xmlns:a16="http://schemas.microsoft.com/office/drawing/2014/main" xmlns="" id="{00000000-0008-0000-0600-00006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1" name="Text Box 15">
          <a:extLst>
            <a:ext uri="{FF2B5EF4-FFF2-40B4-BE49-F238E27FC236}">
              <a16:creationId xmlns:a16="http://schemas.microsoft.com/office/drawing/2014/main" xmlns="" id="{00000000-0008-0000-0600-00006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2" name="Text Box 4">
          <a:extLst>
            <a:ext uri="{FF2B5EF4-FFF2-40B4-BE49-F238E27FC236}">
              <a16:creationId xmlns:a16="http://schemas.microsoft.com/office/drawing/2014/main" xmlns="" id="{00000000-0008-0000-0600-00006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3" name="Text Box 5">
          <a:extLst>
            <a:ext uri="{FF2B5EF4-FFF2-40B4-BE49-F238E27FC236}">
              <a16:creationId xmlns:a16="http://schemas.microsoft.com/office/drawing/2014/main" xmlns="" id="{00000000-0008-0000-0600-00006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4" name="Text Box 14">
          <a:extLst>
            <a:ext uri="{FF2B5EF4-FFF2-40B4-BE49-F238E27FC236}">
              <a16:creationId xmlns:a16="http://schemas.microsoft.com/office/drawing/2014/main" xmlns="" id="{00000000-0008-0000-0600-00006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5" name="Text Box 15">
          <a:extLst>
            <a:ext uri="{FF2B5EF4-FFF2-40B4-BE49-F238E27FC236}">
              <a16:creationId xmlns:a16="http://schemas.microsoft.com/office/drawing/2014/main" xmlns="" id="{00000000-0008-0000-0600-00006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6" name="Text Box 4">
          <a:extLst>
            <a:ext uri="{FF2B5EF4-FFF2-40B4-BE49-F238E27FC236}">
              <a16:creationId xmlns:a16="http://schemas.microsoft.com/office/drawing/2014/main" xmlns="" id="{00000000-0008-0000-0600-00006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7" name="Text Box 5">
          <a:extLst>
            <a:ext uri="{FF2B5EF4-FFF2-40B4-BE49-F238E27FC236}">
              <a16:creationId xmlns:a16="http://schemas.microsoft.com/office/drawing/2014/main" xmlns="" id="{00000000-0008-0000-0600-00006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8" name="Text Box 14">
          <a:extLst>
            <a:ext uri="{FF2B5EF4-FFF2-40B4-BE49-F238E27FC236}">
              <a16:creationId xmlns:a16="http://schemas.microsoft.com/office/drawing/2014/main" xmlns="" id="{00000000-0008-0000-0600-00007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9" name="Text Box 15">
          <a:extLst>
            <a:ext uri="{FF2B5EF4-FFF2-40B4-BE49-F238E27FC236}">
              <a16:creationId xmlns:a16="http://schemas.microsoft.com/office/drawing/2014/main" xmlns="" id="{00000000-0008-0000-0600-00007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0" name="Text Box 4">
          <a:extLst>
            <a:ext uri="{FF2B5EF4-FFF2-40B4-BE49-F238E27FC236}">
              <a16:creationId xmlns:a16="http://schemas.microsoft.com/office/drawing/2014/main" xmlns="" id="{00000000-0008-0000-0600-00007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1" name="Text Box 5">
          <a:extLst>
            <a:ext uri="{FF2B5EF4-FFF2-40B4-BE49-F238E27FC236}">
              <a16:creationId xmlns:a16="http://schemas.microsoft.com/office/drawing/2014/main" xmlns="" id="{00000000-0008-0000-0600-00007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2" name="Text Box 14">
          <a:extLst>
            <a:ext uri="{FF2B5EF4-FFF2-40B4-BE49-F238E27FC236}">
              <a16:creationId xmlns:a16="http://schemas.microsoft.com/office/drawing/2014/main" xmlns="" id="{00000000-0008-0000-0600-00007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3" name="Text Box 15">
          <a:extLst>
            <a:ext uri="{FF2B5EF4-FFF2-40B4-BE49-F238E27FC236}">
              <a16:creationId xmlns:a16="http://schemas.microsoft.com/office/drawing/2014/main" xmlns="" id="{00000000-0008-0000-0600-00007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4" name="Text Box 4">
          <a:extLst>
            <a:ext uri="{FF2B5EF4-FFF2-40B4-BE49-F238E27FC236}">
              <a16:creationId xmlns:a16="http://schemas.microsoft.com/office/drawing/2014/main" xmlns="" id="{00000000-0008-0000-0600-00007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5" name="Text Box 5">
          <a:extLst>
            <a:ext uri="{FF2B5EF4-FFF2-40B4-BE49-F238E27FC236}">
              <a16:creationId xmlns:a16="http://schemas.microsoft.com/office/drawing/2014/main" xmlns="" id="{00000000-0008-0000-0600-00007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6" name="Text Box 14">
          <a:extLst>
            <a:ext uri="{FF2B5EF4-FFF2-40B4-BE49-F238E27FC236}">
              <a16:creationId xmlns:a16="http://schemas.microsoft.com/office/drawing/2014/main" xmlns="" id="{00000000-0008-0000-0600-00007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7" name="Text Box 15">
          <a:extLst>
            <a:ext uri="{FF2B5EF4-FFF2-40B4-BE49-F238E27FC236}">
              <a16:creationId xmlns:a16="http://schemas.microsoft.com/office/drawing/2014/main" xmlns="" id="{00000000-0008-0000-0600-00007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8" name="Text Box 4">
          <a:extLst>
            <a:ext uri="{FF2B5EF4-FFF2-40B4-BE49-F238E27FC236}">
              <a16:creationId xmlns:a16="http://schemas.microsoft.com/office/drawing/2014/main" xmlns="" id="{00000000-0008-0000-0600-00007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9" name="Text Box 5">
          <a:extLst>
            <a:ext uri="{FF2B5EF4-FFF2-40B4-BE49-F238E27FC236}">
              <a16:creationId xmlns:a16="http://schemas.microsoft.com/office/drawing/2014/main" xmlns="" id="{00000000-0008-0000-0600-00007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0" name="Text Box 14">
          <a:extLst>
            <a:ext uri="{FF2B5EF4-FFF2-40B4-BE49-F238E27FC236}">
              <a16:creationId xmlns:a16="http://schemas.microsoft.com/office/drawing/2014/main" xmlns="" id="{00000000-0008-0000-0600-00007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1" name="Text Box 15">
          <a:extLst>
            <a:ext uri="{FF2B5EF4-FFF2-40B4-BE49-F238E27FC236}">
              <a16:creationId xmlns:a16="http://schemas.microsoft.com/office/drawing/2014/main" xmlns="" id="{00000000-0008-0000-0600-00007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2" name="Text Box 4">
          <a:extLst>
            <a:ext uri="{FF2B5EF4-FFF2-40B4-BE49-F238E27FC236}">
              <a16:creationId xmlns:a16="http://schemas.microsoft.com/office/drawing/2014/main" xmlns="" id="{00000000-0008-0000-0600-00007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3" name="Text Box 5">
          <a:extLst>
            <a:ext uri="{FF2B5EF4-FFF2-40B4-BE49-F238E27FC236}">
              <a16:creationId xmlns:a16="http://schemas.microsoft.com/office/drawing/2014/main" xmlns="" id="{00000000-0008-0000-0600-00007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4" name="Text Box 14">
          <a:extLst>
            <a:ext uri="{FF2B5EF4-FFF2-40B4-BE49-F238E27FC236}">
              <a16:creationId xmlns:a16="http://schemas.microsoft.com/office/drawing/2014/main" xmlns="" id="{00000000-0008-0000-0600-00008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5" name="Text Box 15">
          <a:extLst>
            <a:ext uri="{FF2B5EF4-FFF2-40B4-BE49-F238E27FC236}">
              <a16:creationId xmlns:a16="http://schemas.microsoft.com/office/drawing/2014/main" xmlns="" id="{00000000-0008-0000-0600-00008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6" name="Text Box 4">
          <a:extLst>
            <a:ext uri="{FF2B5EF4-FFF2-40B4-BE49-F238E27FC236}">
              <a16:creationId xmlns:a16="http://schemas.microsoft.com/office/drawing/2014/main" xmlns="" id="{00000000-0008-0000-0600-00008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7" name="Text Box 5">
          <a:extLst>
            <a:ext uri="{FF2B5EF4-FFF2-40B4-BE49-F238E27FC236}">
              <a16:creationId xmlns:a16="http://schemas.microsoft.com/office/drawing/2014/main" xmlns="" id="{00000000-0008-0000-0600-00008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8" name="Text Box 14">
          <a:extLst>
            <a:ext uri="{FF2B5EF4-FFF2-40B4-BE49-F238E27FC236}">
              <a16:creationId xmlns:a16="http://schemas.microsoft.com/office/drawing/2014/main" xmlns="" id="{00000000-0008-0000-0600-00008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9" name="Text Box 15">
          <a:extLst>
            <a:ext uri="{FF2B5EF4-FFF2-40B4-BE49-F238E27FC236}">
              <a16:creationId xmlns:a16="http://schemas.microsoft.com/office/drawing/2014/main" xmlns="" id="{00000000-0008-0000-0600-00008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0" name="Text Box 4">
          <a:extLst>
            <a:ext uri="{FF2B5EF4-FFF2-40B4-BE49-F238E27FC236}">
              <a16:creationId xmlns:a16="http://schemas.microsoft.com/office/drawing/2014/main" xmlns="" id="{00000000-0008-0000-0600-00008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1" name="Text Box 5">
          <a:extLst>
            <a:ext uri="{FF2B5EF4-FFF2-40B4-BE49-F238E27FC236}">
              <a16:creationId xmlns:a16="http://schemas.microsoft.com/office/drawing/2014/main" xmlns="" id="{00000000-0008-0000-0600-00008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2" name="Text Box 14">
          <a:extLst>
            <a:ext uri="{FF2B5EF4-FFF2-40B4-BE49-F238E27FC236}">
              <a16:creationId xmlns:a16="http://schemas.microsoft.com/office/drawing/2014/main" xmlns="" id="{00000000-0008-0000-0600-00008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3" name="Text Box 15">
          <a:extLst>
            <a:ext uri="{FF2B5EF4-FFF2-40B4-BE49-F238E27FC236}">
              <a16:creationId xmlns:a16="http://schemas.microsoft.com/office/drawing/2014/main" xmlns="" id="{00000000-0008-0000-0600-00008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4" name="Text Box 4">
          <a:extLst>
            <a:ext uri="{FF2B5EF4-FFF2-40B4-BE49-F238E27FC236}">
              <a16:creationId xmlns:a16="http://schemas.microsoft.com/office/drawing/2014/main" xmlns="" id="{00000000-0008-0000-0600-00008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5" name="Text Box 5">
          <a:extLst>
            <a:ext uri="{FF2B5EF4-FFF2-40B4-BE49-F238E27FC236}">
              <a16:creationId xmlns:a16="http://schemas.microsoft.com/office/drawing/2014/main" xmlns="" id="{00000000-0008-0000-0600-00008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6" name="Text Box 14">
          <a:extLst>
            <a:ext uri="{FF2B5EF4-FFF2-40B4-BE49-F238E27FC236}">
              <a16:creationId xmlns:a16="http://schemas.microsoft.com/office/drawing/2014/main" xmlns="" id="{00000000-0008-0000-0600-00008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7" name="Text Box 15">
          <a:extLst>
            <a:ext uri="{FF2B5EF4-FFF2-40B4-BE49-F238E27FC236}">
              <a16:creationId xmlns:a16="http://schemas.microsoft.com/office/drawing/2014/main" xmlns="" id="{00000000-0008-0000-0600-00008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8" name="Text Box 4">
          <a:extLst>
            <a:ext uri="{FF2B5EF4-FFF2-40B4-BE49-F238E27FC236}">
              <a16:creationId xmlns:a16="http://schemas.microsoft.com/office/drawing/2014/main" xmlns="" id="{00000000-0008-0000-0600-00008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9" name="Text Box 5">
          <a:extLst>
            <a:ext uri="{FF2B5EF4-FFF2-40B4-BE49-F238E27FC236}">
              <a16:creationId xmlns:a16="http://schemas.microsoft.com/office/drawing/2014/main" xmlns="" id="{00000000-0008-0000-0600-00008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0" name="Text Box 14">
          <a:extLst>
            <a:ext uri="{FF2B5EF4-FFF2-40B4-BE49-F238E27FC236}">
              <a16:creationId xmlns:a16="http://schemas.microsoft.com/office/drawing/2014/main" xmlns="" id="{00000000-0008-0000-0600-00009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1" name="Text Box 15">
          <a:extLst>
            <a:ext uri="{FF2B5EF4-FFF2-40B4-BE49-F238E27FC236}">
              <a16:creationId xmlns:a16="http://schemas.microsoft.com/office/drawing/2014/main" xmlns="" id="{00000000-0008-0000-0600-00009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2" name="Text Box 4">
          <a:extLst>
            <a:ext uri="{FF2B5EF4-FFF2-40B4-BE49-F238E27FC236}">
              <a16:creationId xmlns:a16="http://schemas.microsoft.com/office/drawing/2014/main" xmlns="" id="{00000000-0008-0000-0600-00009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3" name="Text Box 5">
          <a:extLst>
            <a:ext uri="{FF2B5EF4-FFF2-40B4-BE49-F238E27FC236}">
              <a16:creationId xmlns:a16="http://schemas.microsoft.com/office/drawing/2014/main" xmlns="" id="{00000000-0008-0000-0600-00009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4" name="Text Box 14">
          <a:extLst>
            <a:ext uri="{FF2B5EF4-FFF2-40B4-BE49-F238E27FC236}">
              <a16:creationId xmlns:a16="http://schemas.microsoft.com/office/drawing/2014/main" xmlns="" id="{00000000-0008-0000-0600-00009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5" name="Text Box 15">
          <a:extLst>
            <a:ext uri="{FF2B5EF4-FFF2-40B4-BE49-F238E27FC236}">
              <a16:creationId xmlns:a16="http://schemas.microsoft.com/office/drawing/2014/main" xmlns="" id="{00000000-0008-0000-0600-00009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6" name="Text Box 4">
          <a:extLst>
            <a:ext uri="{FF2B5EF4-FFF2-40B4-BE49-F238E27FC236}">
              <a16:creationId xmlns:a16="http://schemas.microsoft.com/office/drawing/2014/main" xmlns="" id="{00000000-0008-0000-0600-00009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7" name="Text Box 5">
          <a:extLst>
            <a:ext uri="{FF2B5EF4-FFF2-40B4-BE49-F238E27FC236}">
              <a16:creationId xmlns:a16="http://schemas.microsoft.com/office/drawing/2014/main" xmlns="" id="{00000000-0008-0000-0600-00009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8" name="Text Box 14">
          <a:extLst>
            <a:ext uri="{FF2B5EF4-FFF2-40B4-BE49-F238E27FC236}">
              <a16:creationId xmlns:a16="http://schemas.microsoft.com/office/drawing/2014/main" xmlns="" id="{00000000-0008-0000-0600-00009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9" name="Text Box 15">
          <a:extLst>
            <a:ext uri="{FF2B5EF4-FFF2-40B4-BE49-F238E27FC236}">
              <a16:creationId xmlns:a16="http://schemas.microsoft.com/office/drawing/2014/main" xmlns="" id="{00000000-0008-0000-0600-00009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0" name="Text Box 4">
          <a:extLst>
            <a:ext uri="{FF2B5EF4-FFF2-40B4-BE49-F238E27FC236}">
              <a16:creationId xmlns:a16="http://schemas.microsoft.com/office/drawing/2014/main" xmlns="" id="{00000000-0008-0000-0600-00009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1" name="Text Box 5">
          <a:extLst>
            <a:ext uri="{FF2B5EF4-FFF2-40B4-BE49-F238E27FC236}">
              <a16:creationId xmlns:a16="http://schemas.microsoft.com/office/drawing/2014/main" xmlns="" id="{00000000-0008-0000-0600-00009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2" name="Text Box 14">
          <a:extLst>
            <a:ext uri="{FF2B5EF4-FFF2-40B4-BE49-F238E27FC236}">
              <a16:creationId xmlns:a16="http://schemas.microsoft.com/office/drawing/2014/main" xmlns="" id="{00000000-0008-0000-0600-00009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3" name="Text Box 15">
          <a:extLst>
            <a:ext uri="{FF2B5EF4-FFF2-40B4-BE49-F238E27FC236}">
              <a16:creationId xmlns:a16="http://schemas.microsoft.com/office/drawing/2014/main" xmlns="" id="{00000000-0008-0000-0600-00009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4" name="Text Box 4">
          <a:extLst>
            <a:ext uri="{FF2B5EF4-FFF2-40B4-BE49-F238E27FC236}">
              <a16:creationId xmlns:a16="http://schemas.microsoft.com/office/drawing/2014/main" xmlns="" id="{00000000-0008-0000-0600-00009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5" name="Text Box 5">
          <a:extLst>
            <a:ext uri="{FF2B5EF4-FFF2-40B4-BE49-F238E27FC236}">
              <a16:creationId xmlns:a16="http://schemas.microsoft.com/office/drawing/2014/main" xmlns="" id="{00000000-0008-0000-0600-00009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6" name="Text Box 14">
          <a:extLst>
            <a:ext uri="{FF2B5EF4-FFF2-40B4-BE49-F238E27FC236}">
              <a16:creationId xmlns:a16="http://schemas.microsoft.com/office/drawing/2014/main" xmlns="" id="{00000000-0008-0000-0600-0000A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7" name="Text Box 15">
          <a:extLst>
            <a:ext uri="{FF2B5EF4-FFF2-40B4-BE49-F238E27FC236}">
              <a16:creationId xmlns:a16="http://schemas.microsoft.com/office/drawing/2014/main" xmlns="" id="{00000000-0008-0000-0600-0000A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8" name="Text Box 4">
          <a:extLst>
            <a:ext uri="{FF2B5EF4-FFF2-40B4-BE49-F238E27FC236}">
              <a16:creationId xmlns:a16="http://schemas.microsoft.com/office/drawing/2014/main" xmlns="" id="{00000000-0008-0000-0600-0000A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9" name="Text Box 5">
          <a:extLst>
            <a:ext uri="{FF2B5EF4-FFF2-40B4-BE49-F238E27FC236}">
              <a16:creationId xmlns:a16="http://schemas.microsoft.com/office/drawing/2014/main" xmlns="" id="{00000000-0008-0000-0600-0000A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0" name="Text Box 14">
          <a:extLst>
            <a:ext uri="{FF2B5EF4-FFF2-40B4-BE49-F238E27FC236}">
              <a16:creationId xmlns:a16="http://schemas.microsoft.com/office/drawing/2014/main" xmlns="" id="{00000000-0008-0000-0600-0000A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1" name="Text Box 15">
          <a:extLst>
            <a:ext uri="{FF2B5EF4-FFF2-40B4-BE49-F238E27FC236}">
              <a16:creationId xmlns:a16="http://schemas.microsoft.com/office/drawing/2014/main" xmlns="" id="{00000000-0008-0000-0600-0000A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2" name="Text Box 4">
          <a:extLst>
            <a:ext uri="{FF2B5EF4-FFF2-40B4-BE49-F238E27FC236}">
              <a16:creationId xmlns:a16="http://schemas.microsoft.com/office/drawing/2014/main" xmlns="" id="{00000000-0008-0000-0600-0000A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3" name="Text Box 5">
          <a:extLst>
            <a:ext uri="{FF2B5EF4-FFF2-40B4-BE49-F238E27FC236}">
              <a16:creationId xmlns:a16="http://schemas.microsoft.com/office/drawing/2014/main" xmlns="" id="{00000000-0008-0000-0600-0000A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4" name="Text Box 14">
          <a:extLst>
            <a:ext uri="{FF2B5EF4-FFF2-40B4-BE49-F238E27FC236}">
              <a16:creationId xmlns:a16="http://schemas.microsoft.com/office/drawing/2014/main" xmlns="" id="{00000000-0008-0000-0600-0000A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5" name="Text Box 15">
          <a:extLst>
            <a:ext uri="{FF2B5EF4-FFF2-40B4-BE49-F238E27FC236}">
              <a16:creationId xmlns:a16="http://schemas.microsoft.com/office/drawing/2014/main" xmlns="" id="{00000000-0008-0000-0600-0000A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6" name="Text Box 4">
          <a:extLst>
            <a:ext uri="{FF2B5EF4-FFF2-40B4-BE49-F238E27FC236}">
              <a16:creationId xmlns:a16="http://schemas.microsoft.com/office/drawing/2014/main" xmlns="" id="{00000000-0008-0000-0600-0000A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7" name="Text Box 5">
          <a:extLst>
            <a:ext uri="{FF2B5EF4-FFF2-40B4-BE49-F238E27FC236}">
              <a16:creationId xmlns:a16="http://schemas.microsoft.com/office/drawing/2014/main" xmlns="" id="{00000000-0008-0000-0600-0000A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8" name="Text Box 14">
          <a:extLst>
            <a:ext uri="{FF2B5EF4-FFF2-40B4-BE49-F238E27FC236}">
              <a16:creationId xmlns:a16="http://schemas.microsoft.com/office/drawing/2014/main" xmlns="" id="{00000000-0008-0000-0600-0000A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9" name="Text Box 15">
          <a:extLst>
            <a:ext uri="{FF2B5EF4-FFF2-40B4-BE49-F238E27FC236}">
              <a16:creationId xmlns:a16="http://schemas.microsoft.com/office/drawing/2014/main" xmlns="" id="{00000000-0008-0000-0600-0000A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0" name="Text Box 4">
          <a:extLst>
            <a:ext uri="{FF2B5EF4-FFF2-40B4-BE49-F238E27FC236}">
              <a16:creationId xmlns:a16="http://schemas.microsoft.com/office/drawing/2014/main" xmlns="" id="{00000000-0008-0000-0600-0000A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1" name="Text Box 5">
          <a:extLst>
            <a:ext uri="{FF2B5EF4-FFF2-40B4-BE49-F238E27FC236}">
              <a16:creationId xmlns:a16="http://schemas.microsoft.com/office/drawing/2014/main" xmlns="" id="{00000000-0008-0000-0600-0000A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2" name="Text Box 14">
          <a:extLst>
            <a:ext uri="{FF2B5EF4-FFF2-40B4-BE49-F238E27FC236}">
              <a16:creationId xmlns:a16="http://schemas.microsoft.com/office/drawing/2014/main" xmlns="" id="{00000000-0008-0000-0600-0000B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3" name="Text Box 15">
          <a:extLst>
            <a:ext uri="{FF2B5EF4-FFF2-40B4-BE49-F238E27FC236}">
              <a16:creationId xmlns:a16="http://schemas.microsoft.com/office/drawing/2014/main" xmlns="" id="{00000000-0008-0000-0600-0000B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4" name="Text Box 4">
          <a:extLst>
            <a:ext uri="{FF2B5EF4-FFF2-40B4-BE49-F238E27FC236}">
              <a16:creationId xmlns:a16="http://schemas.microsoft.com/office/drawing/2014/main" xmlns="" id="{00000000-0008-0000-0600-0000B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5" name="Text Box 5">
          <a:extLst>
            <a:ext uri="{FF2B5EF4-FFF2-40B4-BE49-F238E27FC236}">
              <a16:creationId xmlns:a16="http://schemas.microsoft.com/office/drawing/2014/main" xmlns="" id="{00000000-0008-0000-0600-0000B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6" name="Text Box 14">
          <a:extLst>
            <a:ext uri="{FF2B5EF4-FFF2-40B4-BE49-F238E27FC236}">
              <a16:creationId xmlns:a16="http://schemas.microsoft.com/office/drawing/2014/main" xmlns="" id="{00000000-0008-0000-0600-0000B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7" name="Text Box 15">
          <a:extLst>
            <a:ext uri="{FF2B5EF4-FFF2-40B4-BE49-F238E27FC236}">
              <a16:creationId xmlns:a16="http://schemas.microsoft.com/office/drawing/2014/main" xmlns="" id="{00000000-0008-0000-0600-0000B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8" name="Text Box 4">
          <a:extLst>
            <a:ext uri="{FF2B5EF4-FFF2-40B4-BE49-F238E27FC236}">
              <a16:creationId xmlns:a16="http://schemas.microsoft.com/office/drawing/2014/main" xmlns="" id="{00000000-0008-0000-0600-0000B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9" name="Text Box 5">
          <a:extLst>
            <a:ext uri="{FF2B5EF4-FFF2-40B4-BE49-F238E27FC236}">
              <a16:creationId xmlns:a16="http://schemas.microsoft.com/office/drawing/2014/main" xmlns="" id="{00000000-0008-0000-0600-0000B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0" name="Text Box 14">
          <a:extLst>
            <a:ext uri="{FF2B5EF4-FFF2-40B4-BE49-F238E27FC236}">
              <a16:creationId xmlns:a16="http://schemas.microsoft.com/office/drawing/2014/main" xmlns="" id="{00000000-0008-0000-0600-0000B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1" name="Text Box 15">
          <a:extLst>
            <a:ext uri="{FF2B5EF4-FFF2-40B4-BE49-F238E27FC236}">
              <a16:creationId xmlns:a16="http://schemas.microsoft.com/office/drawing/2014/main" xmlns="" id="{00000000-0008-0000-0600-0000B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2" name="Text Box 4">
          <a:extLst>
            <a:ext uri="{FF2B5EF4-FFF2-40B4-BE49-F238E27FC236}">
              <a16:creationId xmlns:a16="http://schemas.microsoft.com/office/drawing/2014/main" xmlns="" id="{00000000-0008-0000-0600-0000B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3" name="Text Box 5">
          <a:extLst>
            <a:ext uri="{FF2B5EF4-FFF2-40B4-BE49-F238E27FC236}">
              <a16:creationId xmlns:a16="http://schemas.microsoft.com/office/drawing/2014/main" xmlns="" id="{00000000-0008-0000-0600-0000B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4" name="Text Box 14">
          <a:extLst>
            <a:ext uri="{FF2B5EF4-FFF2-40B4-BE49-F238E27FC236}">
              <a16:creationId xmlns:a16="http://schemas.microsoft.com/office/drawing/2014/main" xmlns="" id="{00000000-0008-0000-0600-0000B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5" name="Text Box 15">
          <a:extLst>
            <a:ext uri="{FF2B5EF4-FFF2-40B4-BE49-F238E27FC236}">
              <a16:creationId xmlns:a16="http://schemas.microsoft.com/office/drawing/2014/main" xmlns="" id="{00000000-0008-0000-0600-0000B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6" name="Text Box 4">
          <a:extLst>
            <a:ext uri="{FF2B5EF4-FFF2-40B4-BE49-F238E27FC236}">
              <a16:creationId xmlns:a16="http://schemas.microsoft.com/office/drawing/2014/main" xmlns="" id="{00000000-0008-0000-0600-0000B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7" name="Text Box 5">
          <a:extLst>
            <a:ext uri="{FF2B5EF4-FFF2-40B4-BE49-F238E27FC236}">
              <a16:creationId xmlns:a16="http://schemas.microsoft.com/office/drawing/2014/main" xmlns="" id="{00000000-0008-0000-0600-0000B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8" name="Text Box 14">
          <a:extLst>
            <a:ext uri="{FF2B5EF4-FFF2-40B4-BE49-F238E27FC236}">
              <a16:creationId xmlns:a16="http://schemas.microsoft.com/office/drawing/2014/main" xmlns="" id="{00000000-0008-0000-0600-0000C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9" name="Text Box 15">
          <a:extLst>
            <a:ext uri="{FF2B5EF4-FFF2-40B4-BE49-F238E27FC236}">
              <a16:creationId xmlns:a16="http://schemas.microsoft.com/office/drawing/2014/main" xmlns="" id="{00000000-0008-0000-0600-0000C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0" name="Text Box 4">
          <a:extLst>
            <a:ext uri="{FF2B5EF4-FFF2-40B4-BE49-F238E27FC236}">
              <a16:creationId xmlns:a16="http://schemas.microsoft.com/office/drawing/2014/main" xmlns="" id="{00000000-0008-0000-0600-0000C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1" name="Text Box 5">
          <a:extLst>
            <a:ext uri="{FF2B5EF4-FFF2-40B4-BE49-F238E27FC236}">
              <a16:creationId xmlns:a16="http://schemas.microsoft.com/office/drawing/2014/main" xmlns="" id="{00000000-0008-0000-0600-0000C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2" name="Text Box 14">
          <a:extLst>
            <a:ext uri="{FF2B5EF4-FFF2-40B4-BE49-F238E27FC236}">
              <a16:creationId xmlns:a16="http://schemas.microsoft.com/office/drawing/2014/main" xmlns="" id="{00000000-0008-0000-0600-0000C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3" name="Text Box 15">
          <a:extLst>
            <a:ext uri="{FF2B5EF4-FFF2-40B4-BE49-F238E27FC236}">
              <a16:creationId xmlns:a16="http://schemas.microsoft.com/office/drawing/2014/main" xmlns="" id="{00000000-0008-0000-0600-0000C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4" name="Text Box 4">
          <a:extLst>
            <a:ext uri="{FF2B5EF4-FFF2-40B4-BE49-F238E27FC236}">
              <a16:creationId xmlns:a16="http://schemas.microsoft.com/office/drawing/2014/main" xmlns="" id="{00000000-0008-0000-0600-0000C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5" name="Text Box 5">
          <a:extLst>
            <a:ext uri="{FF2B5EF4-FFF2-40B4-BE49-F238E27FC236}">
              <a16:creationId xmlns:a16="http://schemas.microsoft.com/office/drawing/2014/main" xmlns="" id="{00000000-0008-0000-0600-0000C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6" name="Text Box 14">
          <a:extLst>
            <a:ext uri="{FF2B5EF4-FFF2-40B4-BE49-F238E27FC236}">
              <a16:creationId xmlns:a16="http://schemas.microsoft.com/office/drawing/2014/main" xmlns="" id="{00000000-0008-0000-0600-0000C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7" name="Text Box 15">
          <a:extLst>
            <a:ext uri="{FF2B5EF4-FFF2-40B4-BE49-F238E27FC236}">
              <a16:creationId xmlns:a16="http://schemas.microsoft.com/office/drawing/2014/main" xmlns="" id="{00000000-0008-0000-0600-0000C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8" name="Text Box 4">
          <a:extLst>
            <a:ext uri="{FF2B5EF4-FFF2-40B4-BE49-F238E27FC236}">
              <a16:creationId xmlns:a16="http://schemas.microsoft.com/office/drawing/2014/main" xmlns="" id="{00000000-0008-0000-0600-0000C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9" name="Text Box 5">
          <a:extLst>
            <a:ext uri="{FF2B5EF4-FFF2-40B4-BE49-F238E27FC236}">
              <a16:creationId xmlns:a16="http://schemas.microsoft.com/office/drawing/2014/main" xmlns="" id="{00000000-0008-0000-0600-0000C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0" name="Text Box 14">
          <a:extLst>
            <a:ext uri="{FF2B5EF4-FFF2-40B4-BE49-F238E27FC236}">
              <a16:creationId xmlns:a16="http://schemas.microsoft.com/office/drawing/2014/main" xmlns="" id="{00000000-0008-0000-0600-0000C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1" name="Text Box 15">
          <a:extLst>
            <a:ext uri="{FF2B5EF4-FFF2-40B4-BE49-F238E27FC236}">
              <a16:creationId xmlns:a16="http://schemas.microsoft.com/office/drawing/2014/main" xmlns="" id="{00000000-0008-0000-0600-0000C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2" name="Text Box 4">
          <a:extLst>
            <a:ext uri="{FF2B5EF4-FFF2-40B4-BE49-F238E27FC236}">
              <a16:creationId xmlns:a16="http://schemas.microsoft.com/office/drawing/2014/main" xmlns="" id="{00000000-0008-0000-0600-0000C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3" name="Text Box 5">
          <a:extLst>
            <a:ext uri="{FF2B5EF4-FFF2-40B4-BE49-F238E27FC236}">
              <a16:creationId xmlns:a16="http://schemas.microsoft.com/office/drawing/2014/main" xmlns="" id="{00000000-0008-0000-0600-0000C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4" name="Text Box 14">
          <a:extLst>
            <a:ext uri="{FF2B5EF4-FFF2-40B4-BE49-F238E27FC236}">
              <a16:creationId xmlns:a16="http://schemas.microsoft.com/office/drawing/2014/main" xmlns="" id="{00000000-0008-0000-0600-0000D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5" name="Text Box 15">
          <a:extLst>
            <a:ext uri="{FF2B5EF4-FFF2-40B4-BE49-F238E27FC236}">
              <a16:creationId xmlns:a16="http://schemas.microsoft.com/office/drawing/2014/main" xmlns="" id="{00000000-0008-0000-0600-0000D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6" name="Text Box 4">
          <a:extLst>
            <a:ext uri="{FF2B5EF4-FFF2-40B4-BE49-F238E27FC236}">
              <a16:creationId xmlns:a16="http://schemas.microsoft.com/office/drawing/2014/main" xmlns="" id="{00000000-0008-0000-0600-0000D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7" name="Text Box 5">
          <a:extLst>
            <a:ext uri="{FF2B5EF4-FFF2-40B4-BE49-F238E27FC236}">
              <a16:creationId xmlns:a16="http://schemas.microsoft.com/office/drawing/2014/main" xmlns="" id="{00000000-0008-0000-0600-0000D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8" name="Text Box 14">
          <a:extLst>
            <a:ext uri="{FF2B5EF4-FFF2-40B4-BE49-F238E27FC236}">
              <a16:creationId xmlns:a16="http://schemas.microsoft.com/office/drawing/2014/main" xmlns="" id="{00000000-0008-0000-0600-0000D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9" name="Text Box 15">
          <a:extLst>
            <a:ext uri="{FF2B5EF4-FFF2-40B4-BE49-F238E27FC236}">
              <a16:creationId xmlns:a16="http://schemas.microsoft.com/office/drawing/2014/main" xmlns="" id="{00000000-0008-0000-0600-0000D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0" name="Text Box 4">
          <a:extLst>
            <a:ext uri="{FF2B5EF4-FFF2-40B4-BE49-F238E27FC236}">
              <a16:creationId xmlns:a16="http://schemas.microsoft.com/office/drawing/2014/main" xmlns="" id="{00000000-0008-0000-0600-0000D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1" name="Text Box 5">
          <a:extLst>
            <a:ext uri="{FF2B5EF4-FFF2-40B4-BE49-F238E27FC236}">
              <a16:creationId xmlns:a16="http://schemas.microsoft.com/office/drawing/2014/main" xmlns="" id="{00000000-0008-0000-0600-0000D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2" name="Text Box 14">
          <a:extLst>
            <a:ext uri="{FF2B5EF4-FFF2-40B4-BE49-F238E27FC236}">
              <a16:creationId xmlns:a16="http://schemas.microsoft.com/office/drawing/2014/main" xmlns="" id="{00000000-0008-0000-0600-0000D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3" name="Text Box 15">
          <a:extLst>
            <a:ext uri="{FF2B5EF4-FFF2-40B4-BE49-F238E27FC236}">
              <a16:creationId xmlns:a16="http://schemas.microsoft.com/office/drawing/2014/main" xmlns="" id="{00000000-0008-0000-0600-0000D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4" name="Text Box 4">
          <a:extLst>
            <a:ext uri="{FF2B5EF4-FFF2-40B4-BE49-F238E27FC236}">
              <a16:creationId xmlns:a16="http://schemas.microsoft.com/office/drawing/2014/main" xmlns="" id="{00000000-0008-0000-0600-0000D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5" name="Text Box 5">
          <a:extLst>
            <a:ext uri="{FF2B5EF4-FFF2-40B4-BE49-F238E27FC236}">
              <a16:creationId xmlns:a16="http://schemas.microsoft.com/office/drawing/2014/main" xmlns="" id="{00000000-0008-0000-0600-0000D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6" name="Text Box 14">
          <a:extLst>
            <a:ext uri="{FF2B5EF4-FFF2-40B4-BE49-F238E27FC236}">
              <a16:creationId xmlns:a16="http://schemas.microsoft.com/office/drawing/2014/main" xmlns="" id="{00000000-0008-0000-0600-0000D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7" name="Text Box 15">
          <a:extLst>
            <a:ext uri="{FF2B5EF4-FFF2-40B4-BE49-F238E27FC236}">
              <a16:creationId xmlns:a16="http://schemas.microsoft.com/office/drawing/2014/main" xmlns="" id="{00000000-0008-0000-0600-0000D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8" name="Text Box 4">
          <a:extLst>
            <a:ext uri="{FF2B5EF4-FFF2-40B4-BE49-F238E27FC236}">
              <a16:creationId xmlns:a16="http://schemas.microsoft.com/office/drawing/2014/main" xmlns="" id="{00000000-0008-0000-0600-0000D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9" name="Text Box 5">
          <a:extLst>
            <a:ext uri="{FF2B5EF4-FFF2-40B4-BE49-F238E27FC236}">
              <a16:creationId xmlns:a16="http://schemas.microsoft.com/office/drawing/2014/main" xmlns="" id="{00000000-0008-0000-0600-0000D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0" name="Text Box 14">
          <a:extLst>
            <a:ext uri="{FF2B5EF4-FFF2-40B4-BE49-F238E27FC236}">
              <a16:creationId xmlns:a16="http://schemas.microsoft.com/office/drawing/2014/main" xmlns="" id="{00000000-0008-0000-0600-0000E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1" name="Text Box 15">
          <a:extLst>
            <a:ext uri="{FF2B5EF4-FFF2-40B4-BE49-F238E27FC236}">
              <a16:creationId xmlns:a16="http://schemas.microsoft.com/office/drawing/2014/main" xmlns="" id="{00000000-0008-0000-0600-0000E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2" name="Text Box 4">
          <a:extLst>
            <a:ext uri="{FF2B5EF4-FFF2-40B4-BE49-F238E27FC236}">
              <a16:creationId xmlns:a16="http://schemas.microsoft.com/office/drawing/2014/main" xmlns="" id="{00000000-0008-0000-0600-0000E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3" name="Text Box 5">
          <a:extLst>
            <a:ext uri="{FF2B5EF4-FFF2-40B4-BE49-F238E27FC236}">
              <a16:creationId xmlns:a16="http://schemas.microsoft.com/office/drawing/2014/main" xmlns="" id="{00000000-0008-0000-0600-0000E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4" name="Text Box 14">
          <a:extLst>
            <a:ext uri="{FF2B5EF4-FFF2-40B4-BE49-F238E27FC236}">
              <a16:creationId xmlns:a16="http://schemas.microsoft.com/office/drawing/2014/main" xmlns="" id="{00000000-0008-0000-0600-0000E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5" name="Text Box 15">
          <a:extLst>
            <a:ext uri="{FF2B5EF4-FFF2-40B4-BE49-F238E27FC236}">
              <a16:creationId xmlns:a16="http://schemas.microsoft.com/office/drawing/2014/main" xmlns="" id="{00000000-0008-0000-0600-0000E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6" name="Text Box 4">
          <a:extLst>
            <a:ext uri="{FF2B5EF4-FFF2-40B4-BE49-F238E27FC236}">
              <a16:creationId xmlns:a16="http://schemas.microsoft.com/office/drawing/2014/main" xmlns="" id="{00000000-0008-0000-0600-0000E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7" name="Text Box 5">
          <a:extLst>
            <a:ext uri="{FF2B5EF4-FFF2-40B4-BE49-F238E27FC236}">
              <a16:creationId xmlns:a16="http://schemas.microsoft.com/office/drawing/2014/main" xmlns="" id="{00000000-0008-0000-0600-0000E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8" name="Text Box 14">
          <a:extLst>
            <a:ext uri="{FF2B5EF4-FFF2-40B4-BE49-F238E27FC236}">
              <a16:creationId xmlns:a16="http://schemas.microsoft.com/office/drawing/2014/main" xmlns="" id="{00000000-0008-0000-0600-0000E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9" name="Text Box 15">
          <a:extLst>
            <a:ext uri="{FF2B5EF4-FFF2-40B4-BE49-F238E27FC236}">
              <a16:creationId xmlns:a16="http://schemas.microsoft.com/office/drawing/2014/main" xmlns="" id="{00000000-0008-0000-0600-0000E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0" name="Text Box 4">
          <a:extLst>
            <a:ext uri="{FF2B5EF4-FFF2-40B4-BE49-F238E27FC236}">
              <a16:creationId xmlns:a16="http://schemas.microsoft.com/office/drawing/2014/main" xmlns="" id="{00000000-0008-0000-0600-0000E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1" name="Text Box 5">
          <a:extLst>
            <a:ext uri="{FF2B5EF4-FFF2-40B4-BE49-F238E27FC236}">
              <a16:creationId xmlns:a16="http://schemas.microsoft.com/office/drawing/2014/main" xmlns="" id="{00000000-0008-0000-0600-0000E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2" name="Text Box 14">
          <a:extLst>
            <a:ext uri="{FF2B5EF4-FFF2-40B4-BE49-F238E27FC236}">
              <a16:creationId xmlns:a16="http://schemas.microsoft.com/office/drawing/2014/main" xmlns="" id="{00000000-0008-0000-0600-0000E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3" name="Text Box 15">
          <a:extLst>
            <a:ext uri="{FF2B5EF4-FFF2-40B4-BE49-F238E27FC236}">
              <a16:creationId xmlns:a16="http://schemas.microsoft.com/office/drawing/2014/main" xmlns="" id="{00000000-0008-0000-0600-0000E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4" name="Text Box 4">
          <a:extLst>
            <a:ext uri="{FF2B5EF4-FFF2-40B4-BE49-F238E27FC236}">
              <a16:creationId xmlns:a16="http://schemas.microsoft.com/office/drawing/2014/main" xmlns="" id="{00000000-0008-0000-0600-0000E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5" name="Text Box 5">
          <a:extLst>
            <a:ext uri="{FF2B5EF4-FFF2-40B4-BE49-F238E27FC236}">
              <a16:creationId xmlns:a16="http://schemas.microsoft.com/office/drawing/2014/main" xmlns="" id="{00000000-0008-0000-0600-0000E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6" name="Text Box 14">
          <a:extLst>
            <a:ext uri="{FF2B5EF4-FFF2-40B4-BE49-F238E27FC236}">
              <a16:creationId xmlns:a16="http://schemas.microsoft.com/office/drawing/2014/main" xmlns="" id="{00000000-0008-0000-0600-0000F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7" name="Text Box 15">
          <a:extLst>
            <a:ext uri="{FF2B5EF4-FFF2-40B4-BE49-F238E27FC236}">
              <a16:creationId xmlns:a16="http://schemas.microsoft.com/office/drawing/2014/main" xmlns="" id="{00000000-0008-0000-0600-0000F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8" name="Text Box 4">
          <a:extLst>
            <a:ext uri="{FF2B5EF4-FFF2-40B4-BE49-F238E27FC236}">
              <a16:creationId xmlns:a16="http://schemas.microsoft.com/office/drawing/2014/main" xmlns="" id="{00000000-0008-0000-0600-0000F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9" name="Text Box 5">
          <a:extLst>
            <a:ext uri="{FF2B5EF4-FFF2-40B4-BE49-F238E27FC236}">
              <a16:creationId xmlns:a16="http://schemas.microsoft.com/office/drawing/2014/main" xmlns="" id="{00000000-0008-0000-0600-0000F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0" name="Text Box 14">
          <a:extLst>
            <a:ext uri="{FF2B5EF4-FFF2-40B4-BE49-F238E27FC236}">
              <a16:creationId xmlns:a16="http://schemas.microsoft.com/office/drawing/2014/main" xmlns="" id="{00000000-0008-0000-0600-0000F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1" name="Text Box 15">
          <a:extLst>
            <a:ext uri="{FF2B5EF4-FFF2-40B4-BE49-F238E27FC236}">
              <a16:creationId xmlns:a16="http://schemas.microsoft.com/office/drawing/2014/main" xmlns="" id="{00000000-0008-0000-0600-0000F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2" name="Text Box 4">
          <a:extLst>
            <a:ext uri="{FF2B5EF4-FFF2-40B4-BE49-F238E27FC236}">
              <a16:creationId xmlns:a16="http://schemas.microsoft.com/office/drawing/2014/main" xmlns="" id="{00000000-0008-0000-0600-0000F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3" name="Text Box 5">
          <a:extLst>
            <a:ext uri="{FF2B5EF4-FFF2-40B4-BE49-F238E27FC236}">
              <a16:creationId xmlns:a16="http://schemas.microsoft.com/office/drawing/2014/main" xmlns="" id="{00000000-0008-0000-0600-0000F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4" name="Text Box 14">
          <a:extLst>
            <a:ext uri="{FF2B5EF4-FFF2-40B4-BE49-F238E27FC236}">
              <a16:creationId xmlns:a16="http://schemas.microsoft.com/office/drawing/2014/main" xmlns="" id="{00000000-0008-0000-0600-0000F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5" name="Text Box 15">
          <a:extLst>
            <a:ext uri="{FF2B5EF4-FFF2-40B4-BE49-F238E27FC236}">
              <a16:creationId xmlns:a16="http://schemas.microsoft.com/office/drawing/2014/main" xmlns="" id="{00000000-0008-0000-0600-0000F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6" name="Text Box 4">
          <a:extLst>
            <a:ext uri="{FF2B5EF4-FFF2-40B4-BE49-F238E27FC236}">
              <a16:creationId xmlns:a16="http://schemas.microsoft.com/office/drawing/2014/main" xmlns="" id="{00000000-0008-0000-0600-0000F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7" name="Text Box 5">
          <a:extLst>
            <a:ext uri="{FF2B5EF4-FFF2-40B4-BE49-F238E27FC236}">
              <a16:creationId xmlns:a16="http://schemas.microsoft.com/office/drawing/2014/main" xmlns="" id="{00000000-0008-0000-0600-0000F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8" name="Text Box 14">
          <a:extLst>
            <a:ext uri="{FF2B5EF4-FFF2-40B4-BE49-F238E27FC236}">
              <a16:creationId xmlns:a16="http://schemas.microsoft.com/office/drawing/2014/main" xmlns="" id="{00000000-0008-0000-0600-0000F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9" name="Text Box 15">
          <a:extLst>
            <a:ext uri="{FF2B5EF4-FFF2-40B4-BE49-F238E27FC236}">
              <a16:creationId xmlns:a16="http://schemas.microsoft.com/office/drawing/2014/main" xmlns="" id="{00000000-0008-0000-0600-0000F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0" name="Text Box 4">
          <a:extLst>
            <a:ext uri="{FF2B5EF4-FFF2-40B4-BE49-F238E27FC236}">
              <a16:creationId xmlns:a16="http://schemas.microsoft.com/office/drawing/2014/main" xmlns="" id="{00000000-0008-0000-0600-0000F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1" name="Text Box 5">
          <a:extLst>
            <a:ext uri="{FF2B5EF4-FFF2-40B4-BE49-F238E27FC236}">
              <a16:creationId xmlns:a16="http://schemas.microsoft.com/office/drawing/2014/main" xmlns="" id="{00000000-0008-0000-0600-0000F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2" name="Text Box 14">
          <a:extLst>
            <a:ext uri="{FF2B5EF4-FFF2-40B4-BE49-F238E27FC236}">
              <a16:creationId xmlns:a16="http://schemas.microsoft.com/office/drawing/2014/main" xmlns="" id="{00000000-0008-0000-0600-00000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3" name="Text Box 15">
          <a:extLst>
            <a:ext uri="{FF2B5EF4-FFF2-40B4-BE49-F238E27FC236}">
              <a16:creationId xmlns:a16="http://schemas.microsoft.com/office/drawing/2014/main" xmlns="" id="{00000000-0008-0000-0600-00000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4" name="Text Box 4">
          <a:extLst>
            <a:ext uri="{FF2B5EF4-FFF2-40B4-BE49-F238E27FC236}">
              <a16:creationId xmlns:a16="http://schemas.microsoft.com/office/drawing/2014/main" xmlns="" id="{00000000-0008-0000-0600-00000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5" name="Text Box 5">
          <a:extLst>
            <a:ext uri="{FF2B5EF4-FFF2-40B4-BE49-F238E27FC236}">
              <a16:creationId xmlns:a16="http://schemas.microsoft.com/office/drawing/2014/main" xmlns="" id="{00000000-0008-0000-0600-00000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6" name="Text Box 14">
          <a:extLst>
            <a:ext uri="{FF2B5EF4-FFF2-40B4-BE49-F238E27FC236}">
              <a16:creationId xmlns:a16="http://schemas.microsoft.com/office/drawing/2014/main" xmlns="" id="{00000000-0008-0000-0600-00000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7" name="Text Box 15">
          <a:extLst>
            <a:ext uri="{FF2B5EF4-FFF2-40B4-BE49-F238E27FC236}">
              <a16:creationId xmlns:a16="http://schemas.microsoft.com/office/drawing/2014/main" xmlns="" id="{00000000-0008-0000-0600-00000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8" name="Text Box 4">
          <a:extLst>
            <a:ext uri="{FF2B5EF4-FFF2-40B4-BE49-F238E27FC236}">
              <a16:creationId xmlns:a16="http://schemas.microsoft.com/office/drawing/2014/main" xmlns="" id="{00000000-0008-0000-0600-00000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9" name="Text Box 5">
          <a:extLst>
            <a:ext uri="{FF2B5EF4-FFF2-40B4-BE49-F238E27FC236}">
              <a16:creationId xmlns:a16="http://schemas.microsoft.com/office/drawing/2014/main" xmlns="" id="{00000000-0008-0000-0600-00000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0" name="Text Box 14">
          <a:extLst>
            <a:ext uri="{FF2B5EF4-FFF2-40B4-BE49-F238E27FC236}">
              <a16:creationId xmlns:a16="http://schemas.microsoft.com/office/drawing/2014/main" xmlns="" id="{00000000-0008-0000-0600-00000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1" name="Text Box 15">
          <a:extLst>
            <a:ext uri="{FF2B5EF4-FFF2-40B4-BE49-F238E27FC236}">
              <a16:creationId xmlns:a16="http://schemas.microsoft.com/office/drawing/2014/main" xmlns="" id="{00000000-0008-0000-0600-00000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2" name="Text Box 4">
          <a:extLst>
            <a:ext uri="{FF2B5EF4-FFF2-40B4-BE49-F238E27FC236}">
              <a16:creationId xmlns:a16="http://schemas.microsoft.com/office/drawing/2014/main" xmlns="" id="{00000000-0008-0000-0600-00000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3" name="Text Box 5">
          <a:extLst>
            <a:ext uri="{FF2B5EF4-FFF2-40B4-BE49-F238E27FC236}">
              <a16:creationId xmlns:a16="http://schemas.microsoft.com/office/drawing/2014/main" xmlns="" id="{00000000-0008-0000-0600-00000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4" name="Text Box 14">
          <a:extLst>
            <a:ext uri="{FF2B5EF4-FFF2-40B4-BE49-F238E27FC236}">
              <a16:creationId xmlns:a16="http://schemas.microsoft.com/office/drawing/2014/main" xmlns="" id="{00000000-0008-0000-0600-00000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5" name="Text Box 15">
          <a:extLst>
            <a:ext uri="{FF2B5EF4-FFF2-40B4-BE49-F238E27FC236}">
              <a16:creationId xmlns:a16="http://schemas.microsoft.com/office/drawing/2014/main" xmlns="" id="{00000000-0008-0000-0600-00000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6" name="Text Box 4">
          <a:extLst>
            <a:ext uri="{FF2B5EF4-FFF2-40B4-BE49-F238E27FC236}">
              <a16:creationId xmlns:a16="http://schemas.microsoft.com/office/drawing/2014/main" xmlns="" id="{00000000-0008-0000-0600-00000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7" name="Text Box 5">
          <a:extLst>
            <a:ext uri="{FF2B5EF4-FFF2-40B4-BE49-F238E27FC236}">
              <a16:creationId xmlns:a16="http://schemas.microsoft.com/office/drawing/2014/main" xmlns="" id="{00000000-0008-0000-0600-00000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8" name="Text Box 14">
          <a:extLst>
            <a:ext uri="{FF2B5EF4-FFF2-40B4-BE49-F238E27FC236}">
              <a16:creationId xmlns:a16="http://schemas.microsoft.com/office/drawing/2014/main" xmlns="" id="{00000000-0008-0000-0600-00001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9" name="Text Box 15">
          <a:extLst>
            <a:ext uri="{FF2B5EF4-FFF2-40B4-BE49-F238E27FC236}">
              <a16:creationId xmlns:a16="http://schemas.microsoft.com/office/drawing/2014/main" xmlns="" id="{00000000-0008-0000-0600-00001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0" name="Text Box 4">
          <a:extLst>
            <a:ext uri="{FF2B5EF4-FFF2-40B4-BE49-F238E27FC236}">
              <a16:creationId xmlns:a16="http://schemas.microsoft.com/office/drawing/2014/main" xmlns="" id="{00000000-0008-0000-0600-00001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1" name="Text Box 5">
          <a:extLst>
            <a:ext uri="{FF2B5EF4-FFF2-40B4-BE49-F238E27FC236}">
              <a16:creationId xmlns:a16="http://schemas.microsoft.com/office/drawing/2014/main" xmlns="" id="{00000000-0008-0000-0600-00001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2" name="Text Box 14">
          <a:extLst>
            <a:ext uri="{FF2B5EF4-FFF2-40B4-BE49-F238E27FC236}">
              <a16:creationId xmlns:a16="http://schemas.microsoft.com/office/drawing/2014/main" xmlns="" id="{00000000-0008-0000-0600-00001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3" name="Text Box 15">
          <a:extLst>
            <a:ext uri="{FF2B5EF4-FFF2-40B4-BE49-F238E27FC236}">
              <a16:creationId xmlns:a16="http://schemas.microsoft.com/office/drawing/2014/main" xmlns="" id="{00000000-0008-0000-0600-00001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4" name="Text Box 4">
          <a:extLst>
            <a:ext uri="{FF2B5EF4-FFF2-40B4-BE49-F238E27FC236}">
              <a16:creationId xmlns:a16="http://schemas.microsoft.com/office/drawing/2014/main" xmlns="" id="{00000000-0008-0000-0600-00001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5" name="Text Box 5">
          <a:extLst>
            <a:ext uri="{FF2B5EF4-FFF2-40B4-BE49-F238E27FC236}">
              <a16:creationId xmlns:a16="http://schemas.microsoft.com/office/drawing/2014/main" xmlns="" id="{00000000-0008-0000-0600-00001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6" name="Text Box 14">
          <a:extLst>
            <a:ext uri="{FF2B5EF4-FFF2-40B4-BE49-F238E27FC236}">
              <a16:creationId xmlns:a16="http://schemas.microsoft.com/office/drawing/2014/main" xmlns="" id="{00000000-0008-0000-0600-00001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7" name="Text Box 15">
          <a:extLst>
            <a:ext uri="{FF2B5EF4-FFF2-40B4-BE49-F238E27FC236}">
              <a16:creationId xmlns:a16="http://schemas.microsoft.com/office/drawing/2014/main" xmlns="" id="{00000000-0008-0000-0600-00001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8" name="Text Box 4">
          <a:extLst>
            <a:ext uri="{FF2B5EF4-FFF2-40B4-BE49-F238E27FC236}">
              <a16:creationId xmlns:a16="http://schemas.microsoft.com/office/drawing/2014/main" xmlns="" id="{00000000-0008-0000-0600-00001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9" name="Text Box 5">
          <a:extLst>
            <a:ext uri="{FF2B5EF4-FFF2-40B4-BE49-F238E27FC236}">
              <a16:creationId xmlns:a16="http://schemas.microsoft.com/office/drawing/2014/main" xmlns="" id="{00000000-0008-0000-0600-00001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0" name="Text Box 14">
          <a:extLst>
            <a:ext uri="{FF2B5EF4-FFF2-40B4-BE49-F238E27FC236}">
              <a16:creationId xmlns:a16="http://schemas.microsoft.com/office/drawing/2014/main" xmlns="" id="{00000000-0008-0000-0600-00001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1" name="Text Box 15">
          <a:extLst>
            <a:ext uri="{FF2B5EF4-FFF2-40B4-BE49-F238E27FC236}">
              <a16:creationId xmlns:a16="http://schemas.microsoft.com/office/drawing/2014/main" xmlns="" id="{00000000-0008-0000-0600-00001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2" name="Text Box 4">
          <a:extLst>
            <a:ext uri="{FF2B5EF4-FFF2-40B4-BE49-F238E27FC236}">
              <a16:creationId xmlns:a16="http://schemas.microsoft.com/office/drawing/2014/main" xmlns="" id="{00000000-0008-0000-0600-00001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3" name="Text Box 5">
          <a:extLst>
            <a:ext uri="{FF2B5EF4-FFF2-40B4-BE49-F238E27FC236}">
              <a16:creationId xmlns:a16="http://schemas.microsoft.com/office/drawing/2014/main" xmlns="" id="{00000000-0008-0000-0600-00001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4" name="Text Box 14">
          <a:extLst>
            <a:ext uri="{FF2B5EF4-FFF2-40B4-BE49-F238E27FC236}">
              <a16:creationId xmlns:a16="http://schemas.microsoft.com/office/drawing/2014/main" xmlns="" id="{00000000-0008-0000-0600-00002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5" name="Text Box 15">
          <a:extLst>
            <a:ext uri="{FF2B5EF4-FFF2-40B4-BE49-F238E27FC236}">
              <a16:creationId xmlns:a16="http://schemas.microsoft.com/office/drawing/2014/main" xmlns="" id="{00000000-0008-0000-0600-00002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6" name="Text Box 4">
          <a:extLst>
            <a:ext uri="{FF2B5EF4-FFF2-40B4-BE49-F238E27FC236}">
              <a16:creationId xmlns:a16="http://schemas.microsoft.com/office/drawing/2014/main" xmlns="" id="{00000000-0008-0000-0600-00002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7" name="Text Box 5">
          <a:extLst>
            <a:ext uri="{FF2B5EF4-FFF2-40B4-BE49-F238E27FC236}">
              <a16:creationId xmlns:a16="http://schemas.microsoft.com/office/drawing/2014/main" xmlns="" id="{00000000-0008-0000-0600-00002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8" name="Text Box 14">
          <a:extLst>
            <a:ext uri="{FF2B5EF4-FFF2-40B4-BE49-F238E27FC236}">
              <a16:creationId xmlns:a16="http://schemas.microsoft.com/office/drawing/2014/main" xmlns="" id="{00000000-0008-0000-0600-00002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9" name="Text Box 15">
          <a:extLst>
            <a:ext uri="{FF2B5EF4-FFF2-40B4-BE49-F238E27FC236}">
              <a16:creationId xmlns:a16="http://schemas.microsoft.com/office/drawing/2014/main" xmlns="" id="{00000000-0008-0000-0600-00002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0" name="Text Box 4">
          <a:extLst>
            <a:ext uri="{FF2B5EF4-FFF2-40B4-BE49-F238E27FC236}">
              <a16:creationId xmlns:a16="http://schemas.microsoft.com/office/drawing/2014/main" xmlns="" id="{00000000-0008-0000-0600-00002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1" name="Text Box 5">
          <a:extLst>
            <a:ext uri="{FF2B5EF4-FFF2-40B4-BE49-F238E27FC236}">
              <a16:creationId xmlns:a16="http://schemas.microsoft.com/office/drawing/2014/main" xmlns="" id="{00000000-0008-0000-0600-00002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2" name="Text Box 14">
          <a:extLst>
            <a:ext uri="{FF2B5EF4-FFF2-40B4-BE49-F238E27FC236}">
              <a16:creationId xmlns:a16="http://schemas.microsoft.com/office/drawing/2014/main" xmlns="" id="{00000000-0008-0000-0600-00002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3" name="Text Box 15">
          <a:extLst>
            <a:ext uri="{FF2B5EF4-FFF2-40B4-BE49-F238E27FC236}">
              <a16:creationId xmlns:a16="http://schemas.microsoft.com/office/drawing/2014/main" xmlns="" id="{00000000-0008-0000-0600-00002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4" name="Text Box 4">
          <a:extLst>
            <a:ext uri="{FF2B5EF4-FFF2-40B4-BE49-F238E27FC236}">
              <a16:creationId xmlns:a16="http://schemas.microsoft.com/office/drawing/2014/main" xmlns="" id="{00000000-0008-0000-0600-00002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5" name="Text Box 5">
          <a:extLst>
            <a:ext uri="{FF2B5EF4-FFF2-40B4-BE49-F238E27FC236}">
              <a16:creationId xmlns:a16="http://schemas.microsoft.com/office/drawing/2014/main" xmlns="" id="{00000000-0008-0000-0600-00002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6" name="Text Box 14">
          <a:extLst>
            <a:ext uri="{FF2B5EF4-FFF2-40B4-BE49-F238E27FC236}">
              <a16:creationId xmlns:a16="http://schemas.microsoft.com/office/drawing/2014/main" xmlns="" id="{00000000-0008-0000-0600-00002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7" name="Text Box 15">
          <a:extLst>
            <a:ext uri="{FF2B5EF4-FFF2-40B4-BE49-F238E27FC236}">
              <a16:creationId xmlns:a16="http://schemas.microsoft.com/office/drawing/2014/main" xmlns="" id="{00000000-0008-0000-0600-00002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8" name="Text Box 4">
          <a:extLst>
            <a:ext uri="{FF2B5EF4-FFF2-40B4-BE49-F238E27FC236}">
              <a16:creationId xmlns:a16="http://schemas.microsoft.com/office/drawing/2014/main" xmlns="" id="{00000000-0008-0000-0600-00002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9" name="Text Box 5">
          <a:extLst>
            <a:ext uri="{FF2B5EF4-FFF2-40B4-BE49-F238E27FC236}">
              <a16:creationId xmlns:a16="http://schemas.microsoft.com/office/drawing/2014/main" xmlns="" id="{00000000-0008-0000-0600-00002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0" name="Text Box 14">
          <a:extLst>
            <a:ext uri="{FF2B5EF4-FFF2-40B4-BE49-F238E27FC236}">
              <a16:creationId xmlns:a16="http://schemas.microsoft.com/office/drawing/2014/main" xmlns="" id="{00000000-0008-0000-0600-00003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1" name="Text Box 15">
          <a:extLst>
            <a:ext uri="{FF2B5EF4-FFF2-40B4-BE49-F238E27FC236}">
              <a16:creationId xmlns:a16="http://schemas.microsoft.com/office/drawing/2014/main" xmlns="" id="{00000000-0008-0000-0600-00003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2" name="Text Box 4">
          <a:extLst>
            <a:ext uri="{FF2B5EF4-FFF2-40B4-BE49-F238E27FC236}">
              <a16:creationId xmlns:a16="http://schemas.microsoft.com/office/drawing/2014/main" xmlns="" id="{00000000-0008-0000-0600-00003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3" name="Text Box 5">
          <a:extLst>
            <a:ext uri="{FF2B5EF4-FFF2-40B4-BE49-F238E27FC236}">
              <a16:creationId xmlns:a16="http://schemas.microsoft.com/office/drawing/2014/main" xmlns="" id="{00000000-0008-0000-0600-00003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4" name="Text Box 14">
          <a:extLst>
            <a:ext uri="{FF2B5EF4-FFF2-40B4-BE49-F238E27FC236}">
              <a16:creationId xmlns:a16="http://schemas.microsoft.com/office/drawing/2014/main" xmlns="" id="{00000000-0008-0000-0600-00003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5" name="Text Box 15">
          <a:extLst>
            <a:ext uri="{FF2B5EF4-FFF2-40B4-BE49-F238E27FC236}">
              <a16:creationId xmlns:a16="http://schemas.microsoft.com/office/drawing/2014/main" xmlns="" id="{00000000-0008-0000-0600-00003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6" name="Text Box 4">
          <a:extLst>
            <a:ext uri="{FF2B5EF4-FFF2-40B4-BE49-F238E27FC236}">
              <a16:creationId xmlns:a16="http://schemas.microsoft.com/office/drawing/2014/main" xmlns="" id="{00000000-0008-0000-0600-00003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7" name="Text Box 5">
          <a:extLst>
            <a:ext uri="{FF2B5EF4-FFF2-40B4-BE49-F238E27FC236}">
              <a16:creationId xmlns:a16="http://schemas.microsoft.com/office/drawing/2014/main" xmlns="" id="{00000000-0008-0000-0600-00003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8" name="Text Box 14">
          <a:extLst>
            <a:ext uri="{FF2B5EF4-FFF2-40B4-BE49-F238E27FC236}">
              <a16:creationId xmlns:a16="http://schemas.microsoft.com/office/drawing/2014/main" xmlns="" id="{00000000-0008-0000-0600-00003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9" name="Text Box 15">
          <a:extLst>
            <a:ext uri="{FF2B5EF4-FFF2-40B4-BE49-F238E27FC236}">
              <a16:creationId xmlns:a16="http://schemas.microsoft.com/office/drawing/2014/main" xmlns="" id="{00000000-0008-0000-0600-00003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0" name="Text Box 4">
          <a:extLst>
            <a:ext uri="{FF2B5EF4-FFF2-40B4-BE49-F238E27FC236}">
              <a16:creationId xmlns:a16="http://schemas.microsoft.com/office/drawing/2014/main" xmlns="" id="{00000000-0008-0000-0600-00003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1" name="Text Box 5">
          <a:extLst>
            <a:ext uri="{FF2B5EF4-FFF2-40B4-BE49-F238E27FC236}">
              <a16:creationId xmlns:a16="http://schemas.microsoft.com/office/drawing/2014/main" xmlns="" id="{00000000-0008-0000-0600-00003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2" name="Text Box 14">
          <a:extLst>
            <a:ext uri="{FF2B5EF4-FFF2-40B4-BE49-F238E27FC236}">
              <a16:creationId xmlns:a16="http://schemas.microsoft.com/office/drawing/2014/main" xmlns="" id="{00000000-0008-0000-0600-00003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3" name="Text Box 15">
          <a:extLst>
            <a:ext uri="{FF2B5EF4-FFF2-40B4-BE49-F238E27FC236}">
              <a16:creationId xmlns:a16="http://schemas.microsoft.com/office/drawing/2014/main" xmlns="" id="{00000000-0008-0000-0600-00003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4" name="Text Box 4">
          <a:extLst>
            <a:ext uri="{FF2B5EF4-FFF2-40B4-BE49-F238E27FC236}">
              <a16:creationId xmlns:a16="http://schemas.microsoft.com/office/drawing/2014/main" xmlns="" id="{00000000-0008-0000-0600-00003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5" name="Text Box 5">
          <a:extLst>
            <a:ext uri="{FF2B5EF4-FFF2-40B4-BE49-F238E27FC236}">
              <a16:creationId xmlns:a16="http://schemas.microsoft.com/office/drawing/2014/main" xmlns="" id="{00000000-0008-0000-0600-00003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6" name="Text Box 14">
          <a:extLst>
            <a:ext uri="{FF2B5EF4-FFF2-40B4-BE49-F238E27FC236}">
              <a16:creationId xmlns:a16="http://schemas.microsoft.com/office/drawing/2014/main" xmlns="" id="{00000000-0008-0000-0600-00004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7" name="Text Box 15">
          <a:extLst>
            <a:ext uri="{FF2B5EF4-FFF2-40B4-BE49-F238E27FC236}">
              <a16:creationId xmlns:a16="http://schemas.microsoft.com/office/drawing/2014/main" xmlns="" id="{00000000-0008-0000-0600-00004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8" name="Text Box 4">
          <a:extLst>
            <a:ext uri="{FF2B5EF4-FFF2-40B4-BE49-F238E27FC236}">
              <a16:creationId xmlns:a16="http://schemas.microsoft.com/office/drawing/2014/main" xmlns="" id="{00000000-0008-0000-0600-00004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9" name="Text Box 5">
          <a:extLst>
            <a:ext uri="{FF2B5EF4-FFF2-40B4-BE49-F238E27FC236}">
              <a16:creationId xmlns:a16="http://schemas.microsoft.com/office/drawing/2014/main" xmlns="" id="{00000000-0008-0000-0600-00004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0" name="Text Box 14">
          <a:extLst>
            <a:ext uri="{FF2B5EF4-FFF2-40B4-BE49-F238E27FC236}">
              <a16:creationId xmlns:a16="http://schemas.microsoft.com/office/drawing/2014/main" xmlns="" id="{00000000-0008-0000-0600-00004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1" name="Text Box 15">
          <a:extLst>
            <a:ext uri="{FF2B5EF4-FFF2-40B4-BE49-F238E27FC236}">
              <a16:creationId xmlns:a16="http://schemas.microsoft.com/office/drawing/2014/main" xmlns="" id="{00000000-0008-0000-0600-00004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2" name="Text Box 4">
          <a:extLst>
            <a:ext uri="{FF2B5EF4-FFF2-40B4-BE49-F238E27FC236}">
              <a16:creationId xmlns:a16="http://schemas.microsoft.com/office/drawing/2014/main" xmlns="" id="{00000000-0008-0000-0600-00004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3" name="Text Box 5">
          <a:extLst>
            <a:ext uri="{FF2B5EF4-FFF2-40B4-BE49-F238E27FC236}">
              <a16:creationId xmlns:a16="http://schemas.microsoft.com/office/drawing/2014/main" xmlns="" id="{00000000-0008-0000-0600-00004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4" name="Text Box 14">
          <a:extLst>
            <a:ext uri="{FF2B5EF4-FFF2-40B4-BE49-F238E27FC236}">
              <a16:creationId xmlns:a16="http://schemas.microsoft.com/office/drawing/2014/main" xmlns="" id="{00000000-0008-0000-0600-00004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5" name="Text Box 15">
          <a:extLst>
            <a:ext uri="{FF2B5EF4-FFF2-40B4-BE49-F238E27FC236}">
              <a16:creationId xmlns:a16="http://schemas.microsoft.com/office/drawing/2014/main" xmlns="" id="{00000000-0008-0000-0600-00004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6" name="Text Box 4">
          <a:extLst>
            <a:ext uri="{FF2B5EF4-FFF2-40B4-BE49-F238E27FC236}">
              <a16:creationId xmlns:a16="http://schemas.microsoft.com/office/drawing/2014/main" xmlns="" id="{00000000-0008-0000-0600-00004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7" name="Text Box 5">
          <a:extLst>
            <a:ext uri="{FF2B5EF4-FFF2-40B4-BE49-F238E27FC236}">
              <a16:creationId xmlns:a16="http://schemas.microsoft.com/office/drawing/2014/main" xmlns="" id="{00000000-0008-0000-0600-00004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8" name="Text Box 14">
          <a:extLst>
            <a:ext uri="{FF2B5EF4-FFF2-40B4-BE49-F238E27FC236}">
              <a16:creationId xmlns:a16="http://schemas.microsoft.com/office/drawing/2014/main" xmlns="" id="{00000000-0008-0000-0600-00004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9" name="Text Box 15">
          <a:extLst>
            <a:ext uri="{FF2B5EF4-FFF2-40B4-BE49-F238E27FC236}">
              <a16:creationId xmlns:a16="http://schemas.microsoft.com/office/drawing/2014/main" xmlns="" id="{00000000-0008-0000-0600-00004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0" name="Text Box 4">
          <a:extLst>
            <a:ext uri="{FF2B5EF4-FFF2-40B4-BE49-F238E27FC236}">
              <a16:creationId xmlns:a16="http://schemas.microsoft.com/office/drawing/2014/main" xmlns="" id="{00000000-0008-0000-0600-00004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1" name="Text Box 5">
          <a:extLst>
            <a:ext uri="{FF2B5EF4-FFF2-40B4-BE49-F238E27FC236}">
              <a16:creationId xmlns:a16="http://schemas.microsoft.com/office/drawing/2014/main" xmlns="" id="{00000000-0008-0000-0600-00004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2" name="Text Box 14">
          <a:extLst>
            <a:ext uri="{FF2B5EF4-FFF2-40B4-BE49-F238E27FC236}">
              <a16:creationId xmlns:a16="http://schemas.microsoft.com/office/drawing/2014/main" xmlns="" id="{00000000-0008-0000-0600-00005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3" name="Text Box 15">
          <a:extLst>
            <a:ext uri="{FF2B5EF4-FFF2-40B4-BE49-F238E27FC236}">
              <a16:creationId xmlns:a16="http://schemas.microsoft.com/office/drawing/2014/main" xmlns="" id="{00000000-0008-0000-0600-00005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4" name="Text Box 4">
          <a:extLst>
            <a:ext uri="{FF2B5EF4-FFF2-40B4-BE49-F238E27FC236}">
              <a16:creationId xmlns:a16="http://schemas.microsoft.com/office/drawing/2014/main" xmlns="" id="{00000000-0008-0000-0600-00005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5" name="Text Box 5">
          <a:extLst>
            <a:ext uri="{FF2B5EF4-FFF2-40B4-BE49-F238E27FC236}">
              <a16:creationId xmlns:a16="http://schemas.microsoft.com/office/drawing/2014/main" xmlns="" id="{00000000-0008-0000-0600-00005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6" name="Text Box 14">
          <a:extLst>
            <a:ext uri="{FF2B5EF4-FFF2-40B4-BE49-F238E27FC236}">
              <a16:creationId xmlns:a16="http://schemas.microsoft.com/office/drawing/2014/main" xmlns="" id="{00000000-0008-0000-0600-00005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7" name="Text Box 15">
          <a:extLst>
            <a:ext uri="{FF2B5EF4-FFF2-40B4-BE49-F238E27FC236}">
              <a16:creationId xmlns:a16="http://schemas.microsoft.com/office/drawing/2014/main" xmlns="" id="{00000000-0008-0000-0600-00005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8" name="Text Box 4">
          <a:extLst>
            <a:ext uri="{FF2B5EF4-FFF2-40B4-BE49-F238E27FC236}">
              <a16:creationId xmlns:a16="http://schemas.microsoft.com/office/drawing/2014/main" xmlns="" id="{00000000-0008-0000-0600-00005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9" name="Text Box 5">
          <a:extLst>
            <a:ext uri="{FF2B5EF4-FFF2-40B4-BE49-F238E27FC236}">
              <a16:creationId xmlns:a16="http://schemas.microsoft.com/office/drawing/2014/main" xmlns="" id="{00000000-0008-0000-0600-00005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0" name="Text Box 14">
          <a:extLst>
            <a:ext uri="{FF2B5EF4-FFF2-40B4-BE49-F238E27FC236}">
              <a16:creationId xmlns:a16="http://schemas.microsoft.com/office/drawing/2014/main" xmlns="" id="{00000000-0008-0000-0600-00005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1" name="Text Box 15">
          <a:extLst>
            <a:ext uri="{FF2B5EF4-FFF2-40B4-BE49-F238E27FC236}">
              <a16:creationId xmlns:a16="http://schemas.microsoft.com/office/drawing/2014/main" xmlns="" id="{00000000-0008-0000-0600-00005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2" name="Text Box 4">
          <a:extLst>
            <a:ext uri="{FF2B5EF4-FFF2-40B4-BE49-F238E27FC236}">
              <a16:creationId xmlns:a16="http://schemas.microsoft.com/office/drawing/2014/main" xmlns="" id="{00000000-0008-0000-0600-00005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3" name="Text Box 5">
          <a:extLst>
            <a:ext uri="{FF2B5EF4-FFF2-40B4-BE49-F238E27FC236}">
              <a16:creationId xmlns:a16="http://schemas.microsoft.com/office/drawing/2014/main" xmlns="" id="{00000000-0008-0000-0600-00005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4" name="Text Box 14">
          <a:extLst>
            <a:ext uri="{FF2B5EF4-FFF2-40B4-BE49-F238E27FC236}">
              <a16:creationId xmlns:a16="http://schemas.microsoft.com/office/drawing/2014/main" xmlns="" id="{00000000-0008-0000-0600-00005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5" name="Text Box 15">
          <a:extLst>
            <a:ext uri="{FF2B5EF4-FFF2-40B4-BE49-F238E27FC236}">
              <a16:creationId xmlns:a16="http://schemas.microsoft.com/office/drawing/2014/main" xmlns="" id="{00000000-0008-0000-0600-00005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6" name="Text Box 4">
          <a:extLst>
            <a:ext uri="{FF2B5EF4-FFF2-40B4-BE49-F238E27FC236}">
              <a16:creationId xmlns:a16="http://schemas.microsoft.com/office/drawing/2014/main" xmlns="" id="{00000000-0008-0000-0600-00005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7" name="Text Box 5">
          <a:extLst>
            <a:ext uri="{FF2B5EF4-FFF2-40B4-BE49-F238E27FC236}">
              <a16:creationId xmlns:a16="http://schemas.microsoft.com/office/drawing/2014/main" xmlns="" id="{00000000-0008-0000-0600-00005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8" name="Text Box 14">
          <a:extLst>
            <a:ext uri="{FF2B5EF4-FFF2-40B4-BE49-F238E27FC236}">
              <a16:creationId xmlns:a16="http://schemas.microsoft.com/office/drawing/2014/main" xmlns="" id="{00000000-0008-0000-0600-00006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9" name="Text Box 15">
          <a:extLst>
            <a:ext uri="{FF2B5EF4-FFF2-40B4-BE49-F238E27FC236}">
              <a16:creationId xmlns:a16="http://schemas.microsoft.com/office/drawing/2014/main" xmlns="" id="{00000000-0008-0000-0600-00006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0" name="Text Box 4">
          <a:extLst>
            <a:ext uri="{FF2B5EF4-FFF2-40B4-BE49-F238E27FC236}">
              <a16:creationId xmlns:a16="http://schemas.microsoft.com/office/drawing/2014/main" xmlns="" id="{00000000-0008-0000-0600-00006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1" name="Text Box 5">
          <a:extLst>
            <a:ext uri="{FF2B5EF4-FFF2-40B4-BE49-F238E27FC236}">
              <a16:creationId xmlns:a16="http://schemas.microsoft.com/office/drawing/2014/main" xmlns="" id="{00000000-0008-0000-0600-00006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2" name="Text Box 14">
          <a:extLst>
            <a:ext uri="{FF2B5EF4-FFF2-40B4-BE49-F238E27FC236}">
              <a16:creationId xmlns:a16="http://schemas.microsoft.com/office/drawing/2014/main" xmlns="" id="{00000000-0008-0000-0600-00006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3" name="Text Box 15">
          <a:extLst>
            <a:ext uri="{FF2B5EF4-FFF2-40B4-BE49-F238E27FC236}">
              <a16:creationId xmlns:a16="http://schemas.microsoft.com/office/drawing/2014/main" xmlns="" id="{00000000-0008-0000-0600-00006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4" name="Text Box 4">
          <a:extLst>
            <a:ext uri="{FF2B5EF4-FFF2-40B4-BE49-F238E27FC236}">
              <a16:creationId xmlns:a16="http://schemas.microsoft.com/office/drawing/2014/main" xmlns="" id="{00000000-0008-0000-0600-00006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5" name="Text Box 5">
          <a:extLst>
            <a:ext uri="{FF2B5EF4-FFF2-40B4-BE49-F238E27FC236}">
              <a16:creationId xmlns:a16="http://schemas.microsoft.com/office/drawing/2014/main" xmlns="" id="{00000000-0008-0000-0600-00006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6" name="Text Box 14">
          <a:extLst>
            <a:ext uri="{FF2B5EF4-FFF2-40B4-BE49-F238E27FC236}">
              <a16:creationId xmlns:a16="http://schemas.microsoft.com/office/drawing/2014/main" xmlns="" id="{00000000-0008-0000-0600-00006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7" name="Text Box 15">
          <a:extLst>
            <a:ext uri="{FF2B5EF4-FFF2-40B4-BE49-F238E27FC236}">
              <a16:creationId xmlns:a16="http://schemas.microsoft.com/office/drawing/2014/main" xmlns="" id="{00000000-0008-0000-0600-00006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8" name="Text Box 4">
          <a:extLst>
            <a:ext uri="{FF2B5EF4-FFF2-40B4-BE49-F238E27FC236}">
              <a16:creationId xmlns:a16="http://schemas.microsoft.com/office/drawing/2014/main" xmlns="" id="{00000000-0008-0000-0600-00006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9" name="Text Box 5">
          <a:extLst>
            <a:ext uri="{FF2B5EF4-FFF2-40B4-BE49-F238E27FC236}">
              <a16:creationId xmlns:a16="http://schemas.microsoft.com/office/drawing/2014/main" xmlns="" id="{00000000-0008-0000-0600-00006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0" name="Text Box 14">
          <a:extLst>
            <a:ext uri="{FF2B5EF4-FFF2-40B4-BE49-F238E27FC236}">
              <a16:creationId xmlns:a16="http://schemas.microsoft.com/office/drawing/2014/main" xmlns="" id="{00000000-0008-0000-0600-00006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1" name="Text Box 15">
          <a:extLst>
            <a:ext uri="{FF2B5EF4-FFF2-40B4-BE49-F238E27FC236}">
              <a16:creationId xmlns:a16="http://schemas.microsoft.com/office/drawing/2014/main" xmlns="" id="{00000000-0008-0000-0600-00006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2" name="Text Box 4">
          <a:extLst>
            <a:ext uri="{FF2B5EF4-FFF2-40B4-BE49-F238E27FC236}">
              <a16:creationId xmlns:a16="http://schemas.microsoft.com/office/drawing/2014/main" xmlns="" id="{00000000-0008-0000-0600-00006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3" name="Text Box 5">
          <a:extLst>
            <a:ext uri="{FF2B5EF4-FFF2-40B4-BE49-F238E27FC236}">
              <a16:creationId xmlns:a16="http://schemas.microsoft.com/office/drawing/2014/main" xmlns="" id="{00000000-0008-0000-0600-00006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4" name="Text Box 14">
          <a:extLst>
            <a:ext uri="{FF2B5EF4-FFF2-40B4-BE49-F238E27FC236}">
              <a16:creationId xmlns:a16="http://schemas.microsoft.com/office/drawing/2014/main" xmlns="" id="{00000000-0008-0000-0600-00007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5" name="Text Box 15">
          <a:extLst>
            <a:ext uri="{FF2B5EF4-FFF2-40B4-BE49-F238E27FC236}">
              <a16:creationId xmlns:a16="http://schemas.microsoft.com/office/drawing/2014/main" xmlns="" id="{00000000-0008-0000-0600-00007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6" name="Text Box 4">
          <a:extLst>
            <a:ext uri="{FF2B5EF4-FFF2-40B4-BE49-F238E27FC236}">
              <a16:creationId xmlns:a16="http://schemas.microsoft.com/office/drawing/2014/main" xmlns="" id="{00000000-0008-0000-0600-00007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7" name="Text Box 5">
          <a:extLst>
            <a:ext uri="{FF2B5EF4-FFF2-40B4-BE49-F238E27FC236}">
              <a16:creationId xmlns:a16="http://schemas.microsoft.com/office/drawing/2014/main" xmlns="" id="{00000000-0008-0000-0600-00007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8" name="Text Box 14">
          <a:extLst>
            <a:ext uri="{FF2B5EF4-FFF2-40B4-BE49-F238E27FC236}">
              <a16:creationId xmlns:a16="http://schemas.microsoft.com/office/drawing/2014/main" xmlns="" id="{00000000-0008-0000-0600-00007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9" name="Text Box 15">
          <a:extLst>
            <a:ext uri="{FF2B5EF4-FFF2-40B4-BE49-F238E27FC236}">
              <a16:creationId xmlns:a16="http://schemas.microsoft.com/office/drawing/2014/main" xmlns="" id="{00000000-0008-0000-0600-00007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0" name="Text Box 4">
          <a:extLst>
            <a:ext uri="{FF2B5EF4-FFF2-40B4-BE49-F238E27FC236}">
              <a16:creationId xmlns:a16="http://schemas.microsoft.com/office/drawing/2014/main" xmlns="" id="{00000000-0008-0000-0600-00007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1" name="Text Box 5">
          <a:extLst>
            <a:ext uri="{FF2B5EF4-FFF2-40B4-BE49-F238E27FC236}">
              <a16:creationId xmlns:a16="http://schemas.microsoft.com/office/drawing/2014/main" xmlns="" id="{00000000-0008-0000-0600-00007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2" name="Text Box 14">
          <a:extLst>
            <a:ext uri="{FF2B5EF4-FFF2-40B4-BE49-F238E27FC236}">
              <a16:creationId xmlns:a16="http://schemas.microsoft.com/office/drawing/2014/main" xmlns="" id="{00000000-0008-0000-0600-00007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3" name="Text Box 15">
          <a:extLst>
            <a:ext uri="{FF2B5EF4-FFF2-40B4-BE49-F238E27FC236}">
              <a16:creationId xmlns:a16="http://schemas.microsoft.com/office/drawing/2014/main" xmlns="" id="{00000000-0008-0000-0600-00007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4" name="Text Box 4">
          <a:extLst>
            <a:ext uri="{FF2B5EF4-FFF2-40B4-BE49-F238E27FC236}">
              <a16:creationId xmlns:a16="http://schemas.microsoft.com/office/drawing/2014/main" xmlns="" id="{00000000-0008-0000-0600-00007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5" name="Text Box 5">
          <a:extLst>
            <a:ext uri="{FF2B5EF4-FFF2-40B4-BE49-F238E27FC236}">
              <a16:creationId xmlns:a16="http://schemas.microsoft.com/office/drawing/2014/main" xmlns="" id="{00000000-0008-0000-0600-00007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6" name="Text Box 14">
          <a:extLst>
            <a:ext uri="{FF2B5EF4-FFF2-40B4-BE49-F238E27FC236}">
              <a16:creationId xmlns:a16="http://schemas.microsoft.com/office/drawing/2014/main" xmlns="" id="{00000000-0008-0000-0600-00007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7" name="Text Box 15">
          <a:extLst>
            <a:ext uri="{FF2B5EF4-FFF2-40B4-BE49-F238E27FC236}">
              <a16:creationId xmlns:a16="http://schemas.microsoft.com/office/drawing/2014/main" xmlns="" id="{00000000-0008-0000-0600-00007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8" name="Text Box 4">
          <a:extLst>
            <a:ext uri="{FF2B5EF4-FFF2-40B4-BE49-F238E27FC236}">
              <a16:creationId xmlns:a16="http://schemas.microsoft.com/office/drawing/2014/main" xmlns="" id="{00000000-0008-0000-0600-00007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9" name="Text Box 5">
          <a:extLst>
            <a:ext uri="{FF2B5EF4-FFF2-40B4-BE49-F238E27FC236}">
              <a16:creationId xmlns:a16="http://schemas.microsoft.com/office/drawing/2014/main" xmlns="" id="{00000000-0008-0000-0600-00007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0" name="Text Box 14">
          <a:extLst>
            <a:ext uri="{FF2B5EF4-FFF2-40B4-BE49-F238E27FC236}">
              <a16:creationId xmlns:a16="http://schemas.microsoft.com/office/drawing/2014/main" xmlns="" id="{00000000-0008-0000-0600-00008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1" name="Text Box 15">
          <a:extLst>
            <a:ext uri="{FF2B5EF4-FFF2-40B4-BE49-F238E27FC236}">
              <a16:creationId xmlns:a16="http://schemas.microsoft.com/office/drawing/2014/main" xmlns="" id="{00000000-0008-0000-0600-00008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2" name="Text Box 4">
          <a:extLst>
            <a:ext uri="{FF2B5EF4-FFF2-40B4-BE49-F238E27FC236}">
              <a16:creationId xmlns:a16="http://schemas.microsoft.com/office/drawing/2014/main" xmlns="" id="{00000000-0008-0000-0600-00008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3" name="Text Box 5">
          <a:extLst>
            <a:ext uri="{FF2B5EF4-FFF2-40B4-BE49-F238E27FC236}">
              <a16:creationId xmlns:a16="http://schemas.microsoft.com/office/drawing/2014/main" xmlns="" id="{00000000-0008-0000-0600-00008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4" name="Text Box 14">
          <a:extLst>
            <a:ext uri="{FF2B5EF4-FFF2-40B4-BE49-F238E27FC236}">
              <a16:creationId xmlns:a16="http://schemas.microsoft.com/office/drawing/2014/main" xmlns="" id="{00000000-0008-0000-0600-00008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5" name="Text Box 15">
          <a:extLst>
            <a:ext uri="{FF2B5EF4-FFF2-40B4-BE49-F238E27FC236}">
              <a16:creationId xmlns:a16="http://schemas.microsoft.com/office/drawing/2014/main" xmlns="" id="{00000000-0008-0000-0600-00008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6" name="Text Box 4">
          <a:extLst>
            <a:ext uri="{FF2B5EF4-FFF2-40B4-BE49-F238E27FC236}">
              <a16:creationId xmlns:a16="http://schemas.microsoft.com/office/drawing/2014/main" xmlns="" id="{00000000-0008-0000-0600-00008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7" name="Text Box 5">
          <a:extLst>
            <a:ext uri="{FF2B5EF4-FFF2-40B4-BE49-F238E27FC236}">
              <a16:creationId xmlns:a16="http://schemas.microsoft.com/office/drawing/2014/main" xmlns="" id="{00000000-0008-0000-0600-00008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8" name="Text Box 14">
          <a:extLst>
            <a:ext uri="{FF2B5EF4-FFF2-40B4-BE49-F238E27FC236}">
              <a16:creationId xmlns:a16="http://schemas.microsoft.com/office/drawing/2014/main" xmlns="" id="{00000000-0008-0000-0600-00008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9" name="Text Box 15">
          <a:extLst>
            <a:ext uri="{FF2B5EF4-FFF2-40B4-BE49-F238E27FC236}">
              <a16:creationId xmlns:a16="http://schemas.microsoft.com/office/drawing/2014/main" xmlns="" id="{00000000-0008-0000-0600-00008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0" name="Text Box 4">
          <a:extLst>
            <a:ext uri="{FF2B5EF4-FFF2-40B4-BE49-F238E27FC236}">
              <a16:creationId xmlns:a16="http://schemas.microsoft.com/office/drawing/2014/main" xmlns="" id="{00000000-0008-0000-0600-00008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1" name="Text Box 5">
          <a:extLst>
            <a:ext uri="{FF2B5EF4-FFF2-40B4-BE49-F238E27FC236}">
              <a16:creationId xmlns:a16="http://schemas.microsoft.com/office/drawing/2014/main" xmlns="" id="{00000000-0008-0000-0600-00008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2" name="Text Box 14">
          <a:extLst>
            <a:ext uri="{FF2B5EF4-FFF2-40B4-BE49-F238E27FC236}">
              <a16:creationId xmlns:a16="http://schemas.microsoft.com/office/drawing/2014/main" xmlns="" id="{00000000-0008-0000-0600-00008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3" name="Text Box 15">
          <a:extLst>
            <a:ext uri="{FF2B5EF4-FFF2-40B4-BE49-F238E27FC236}">
              <a16:creationId xmlns:a16="http://schemas.microsoft.com/office/drawing/2014/main" xmlns="" id="{00000000-0008-0000-0600-00008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4" name="Text Box 4">
          <a:extLst>
            <a:ext uri="{FF2B5EF4-FFF2-40B4-BE49-F238E27FC236}">
              <a16:creationId xmlns:a16="http://schemas.microsoft.com/office/drawing/2014/main" xmlns="" id="{00000000-0008-0000-0600-00008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5" name="Text Box 5">
          <a:extLst>
            <a:ext uri="{FF2B5EF4-FFF2-40B4-BE49-F238E27FC236}">
              <a16:creationId xmlns:a16="http://schemas.microsoft.com/office/drawing/2014/main" xmlns="" id="{00000000-0008-0000-0600-00008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6" name="Text Box 14">
          <a:extLst>
            <a:ext uri="{FF2B5EF4-FFF2-40B4-BE49-F238E27FC236}">
              <a16:creationId xmlns:a16="http://schemas.microsoft.com/office/drawing/2014/main" xmlns="" id="{00000000-0008-0000-0600-00009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7" name="Text Box 15">
          <a:extLst>
            <a:ext uri="{FF2B5EF4-FFF2-40B4-BE49-F238E27FC236}">
              <a16:creationId xmlns:a16="http://schemas.microsoft.com/office/drawing/2014/main" xmlns="" id="{00000000-0008-0000-0600-00009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8" name="Text Box 4">
          <a:extLst>
            <a:ext uri="{FF2B5EF4-FFF2-40B4-BE49-F238E27FC236}">
              <a16:creationId xmlns:a16="http://schemas.microsoft.com/office/drawing/2014/main" xmlns="" id="{00000000-0008-0000-0600-00009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9" name="Text Box 5">
          <a:extLst>
            <a:ext uri="{FF2B5EF4-FFF2-40B4-BE49-F238E27FC236}">
              <a16:creationId xmlns:a16="http://schemas.microsoft.com/office/drawing/2014/main" xmlns="" id="{00000000-0008-0000-0600-00009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0" name="Text Box 14">
          <a:extLst>
            <a:ext uri="{FF2B5EF4-FFF2-40B4-BE49-F238E27FC236}">
              <a16:creationId xmlns:a16="http://schemas.microsoft.com/office/drawing/2014/main" xmlns="" id="{00000000-0008-0000-0600-00009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1" name="Text Box 15">
          <a:extLst>
            <a:ext uri="{FF2B5EF4-FFF2-40B4-BE49-F238E27FC236}">
              <a16:creationId xmlns:a16="http://schemas.microsoft.com/office/drawing/2014/main" xmlns="" id="{00000000-0008-0000-0600-00009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2" name="Text Box 4">
          <a:extLst>
            <a:ext uri="{FF2B5EF4-FFF2-40B4-BE49-F238E27FC236}">
              <a16:creationId xmlns:a16="http://schemas.microsoft.com/office/drawing/2014/main" xmlns="" id="{00000000-0008-0000-0600-00009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3" name="Text Box 5">
          <a:extLst>
            <a:ext uri="{FF2B5EF4-FFF2-40B4-BE49-F238E27FC236}">
              <a16:creationId xmlns:a16="http://schemas.microsoft.com/office/drawing/2014/main" xmlns="" id="{00000000-0008-0000-0600-00009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4" name="Text Box 14">
          <a:extLst>
            <a:ext uri="{FF2B5EF4-FFF2-40B4-BE49-F238E27FC236}">
              <a16:creationId xmlns:a16="http://schemas.microsoft.com/office/drawing/2014/main" xmlns="" id="{00000000-0008-0000-0600-00009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5" name="Text Box 15">
          <a:extLst>
            <a:ext uri="{FF2B5EF4-FFF2-40B4-BE49-F238E27FC236}">
              <a16:creationId xmlns:a16="http://schemas.microsoft.com/office/drawing/2014/main" xmlns="" id="{00000000-0008-0000-0600-00009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6" name="Text Box 4">
          <a:extLst>
            <a:ext uri="{FF2B5EF4-FFF2-40B4-BE49-F238E27FC236}">
              <a16:creationId xmlns:a16="http://schemas.microsoft.com/office/drawing/2014/main" xmlns="" id="{00000000-0008-0000-0600-00009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7" name="Text Box 5">
          <a:extLst>
            <a:ext uri="{FF2B5EF4-FFF2-40B4-BE49-F238E27FC236}">
              <a16:creationId xmlns:a16="http://schemas.microsoft.com/office/drawing/2014/main" xmlns="" id="{00000000-0008-0000-0600-00009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8" name="Text Box 14">
          <a:extLst>
            <a:ext uri="{FF2B5EF4-FFF2-40B4-BE49-F238E27FC236}">
              <a16:creationId xmlns:a16="http://schemas.microsoft.com/office/drawing/2014/main" xmlns="" id="{00000000-0008-0000-0600-00009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9" name="Text Box 15">
          <a:extLst>
            <a:ext uri="{FF2B5EF4-FFF2-40B4-BE49-F238E27FC236}">
              <a16:creationId xmlns:a16="http://schemas.microsoft.com/office/drawing/2014/main" xmlns="" id="{00000000-0008-0000-0600-00009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0" name="Text Box 4">
          <a:extLst>
            <a:ext uri="{FF2B5EF4-FFF2-40B4-BE49-F238E27FC236}">
              <a16:creationId xmlns:a16="http://schemas.microsoft.com/office/drawing/2014/main" xmlns="" id="{00000000-0008-0000-0600-00009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1" name="Text Box 5">
          <a:extLst>
            <a:ext uri="{FF2B5EF4-FFF2-40B4-BE49-F238E27FC236}">
              <a16:creationId xmlns:a16="http://schemas.microsoft.com/office/drawing/2014/main" xmlns="" id="{00000000-0008-0000-0600-00009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2" name="Text Box 14">
          <a:extLst>
            <a:ext uri="{FF2B5EF4-FFF2-40B4-BE49-F238E27FC236}">
              <a16:creationId xmlns:a16="http://schemas.microsoft.com/office/drawing/2014/main" xmlns="" id="{00000000-0008-0000-0600-0000A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3" name="Text Box 15">
          <a:extLst>
            <a:ext uri="{FF2B5EF4-FFF2-40B4-BE49-F238E27FC236}">
              <a16:creationId xmlns:a16="http://schemas.microsoft.com/office/drawing/2014/main" xmlns="" id="{00000000-0008-0000-0600-0000A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4" name="Text Box 4">
          <a:extLst>
            <a:ext uri="{FF2B5EF4-FFF2-40B4-BE49-F238E27FC236}">
              <a16:creationId xmlns:a16="http://schemas.microsoft.com/office/drawing/2014/main" xmlns="" id="{00000000-0008-0000-0600-0000A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5" name="Text Box 5">
          <a:extLst>
            <a:ext uri="{FF2B5EF4-FFF2-40B4-BE49-F238E27FC236}">
              <a16:creationId xmlns:a16="http://schemas.microsoft.com/office/drawing/2014/main" xmlns="" id="{00000000-0008-0000-0600-0000A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6" name="Text Box 14">
          <a:extLst>
            <a:ext uri="{FF2B5EF4-FFF2-40B4-BE49-F238E27FC236}">
              <a16:creationId xmlns:a16="http://schemas.microsoft.com/office/drawing/2014/main" xmlns="" id="{00000000-0008-0000-0600-0000A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7" name="Text Box 15">
          <a:extLst>
            <a:ext uri="{FF2B5EF4-FFF2-40B4-BE49-F238E27FC236}">
              <a16:creationId xmlns:a16="http://schemas.microsoft.com/office/drawing/2014/main" xmlns="" id="{00000000-0008-0000-0600-0000A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8" name="Text Box 4">
          <a:extLst>
            <a:ext uri="{FF2B5EF4-FFF2-40B4-BE49-F238E27FC236}">
              <a16:creationId xmlns:a16="http://schemas.microsoft.com/office/drawing/2014/main" xmlns="" id="{00000000-0008-0000-0600-0000A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9" name="Text Box 5">
          <a:extLst>
            <a:ext uri="{FF2B5EF4-FFF2-40B4-BE49-F238E27FC236}">
              <a16:creationId xmlns:a16="http://schemas.microsoft.com/office/drawing/2014/main" xmlns="" id="{00000000-0008-0000-0600-0000A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0" name="Text Box 14">
          <a:extLst>
            <a:ext uri="{FF2B5EF4-FFF2-40B4-BE49-F238E27FC236}">
              <a16:creationId xmlns:a16="http://schemas.microsoft.com/office/drawing/2014/main" xmlns="" id="{00000000-0008-0000-0600-0000A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1" name="Text Box 15">
          <a:extLst>
            <a:ext uri="{FF2B5EF4-FFF2-40B4-BE49-F238E27FC236}">
              <a16:creationId xmlns:a16="http://schemas.microsoft.com/office/drawing/2014/main" xmlns="" id="{00000000-0008-0000-0600-0000A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2" name="Text Box 4">
          <a:extLst>
            <a:ext uri="{FF2B5EF4-FFF2-40B4-BE49-F238E27FC236}">
              <a16:creationId xmlns:a16="http://schemas.microsoft.com/office/drawing/2014/main" xmlns="" id="{00000000-0008-0000-0600-0000A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3" name="Text Box 5">
          <a:extLst>
            <a:ext uri="{FF2B5EF4-FFF2-40B4-BE49-F238E27FC236}">
              <a16:creationId xmlns:a16="http://schemas.microsoft.com/office/drawing/2014/main" xmlns="" id="{00000000-0008-0000-0600-0000A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4" name="Text Box 14">
          <a:extLst>
            <a:ext uri="{FF2B5EF4-FFF2-40B4-BE49-F238E27FC236}">
              <a16:creationId xmlns:a16="http://schemas.microsoft.com/office/drawing/2014/main" xmlns="" id="{00000000-0008-0000-0600-0000A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5" name="Text Box 15">
          <a:extLst>
            <a:ext uri="{FF2B5EF4-FFF2-40B4-BE49-F238E27FC236}">
              <a16:creationId xmlns:a16="http://schemas.microsoft.com/office/drawing/2014/main" xmlns="" id="{00000000-0008-0000-0600-0000A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6" name="Text Box 4">
          <a:extLst>
            <a:ext uri="{FF2B5EF4-FFF2-40B4-BE49-F238E27FC236}">
              <a16:creationId xmlns:a16="http://schemas.microsoft.com/office/drawing/2014/main" xmlns="" id="{00000000-0008-0000-0600-0000A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7" name="Text Box 5">
          <a:extLst>
            <a:ext uri="{FF2B5EF4-FFF2-40B4-BE49-F238E27FC236}">
              <a16:creationId xmlns:a16="http://schemas.microsoft.com/office/drawing/2014/main" xmlns="" id="{00000000-0008-0000-0600-0000A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8" name="Text Box 14">
          <a:extLst>
            <a:ext uri="{FF2B5EF4-FFF2-40B4-BE49-F238E27FC236}">
              <a16:creationId xmlns:a16="http://schemas.microsoft.com/office/drawing/2014/main" xmlns="" id="{00000000-0008-0000-0600-0000B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9" name="Text Box 15">
          <a:extLst>
            <a:ext uri="{FF2B5EF4-FFF2-40B4-BE49-F238E27FC236}">
              <a16:creationId xmlns:a16="http://schemas.microsoft.com/office/drawing/2014/main" xmlns="" id="{00000000-0008-0000-0600-0000B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0" name="Text Box 4">
          <a:extLst>
            <a:ext uri="{FF2B5EF4-FFF2-40B4-BE49-F238E27FC236}">
              <a16:creationId xmlns:a16="http://schemas.microsoft.com/office/drawing/2014/main" xmlns="" id="{00000000-0008-0000-0600-0000B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1" name="Text Box 5">
          <a:extLst>
            <a:ext uri="{FF2B5EF4-FFF2-40B4-BE49-F238E27FC236}">
              <a16:creationId xmlns:a16="http://schemas.microsoft.com/office/drawing/2014/main" xmlns="" id="{00000000-0008-0000-0600-0000B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2" name="Text Box 14">
          <a:extLst>
            <a:ext uri="{FF2B5EF4-FFF2-40B4-BE49-F238E27FC236}">
              <a16:creationId xmlns:a16="http://schemas.microsoft.com/office/drawing/2014/main" xmlns="" id="{00000000-0008-0000-0600-0000B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3" name="Text Box 15">
          <a:extLst>
            <a:ext uri="{FF2B5EF4-FFF2-40B4-BE49-F238E27FC236}">
              <a16:creationId xmlns:a16="http://schemas.microsoft.com/office/drawing/2014/main" xmlns="" id="{00000000-0008-0000-0600-0000B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4" name="Text Box 4">
          <a:extLst>
            <a:ext uri="{FF2B5EF4-FFF2-40B4-BE49-F238E27FC236}">
              <a16:creationId xmlns:a16="http://schemas.microsoft.com/office/drawing/2014/main" xmlns="" id="{00000000-0008-0000-0600-0000B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5" name="Text Box 5">
          <a:extLst>
            <a:ext uri="{FF2B5EF4-FFF2-40B4-BE49-F238E27FC236}">
              <a16:creationId xmlns:a16="http://schemas.microsoft.com/office/drawing/2014/main" xmlns="" id="{00000000-0008-0000-0600-0000B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6" name="Text Box 14">
          <a:extLst>
            <a:ext uri="{FF2B5EF4-FFF2-40B4-BE49-F238E27FC236}">
              <a16:creationId xmlns:a16="http://schemas.microsoft.com/office/drawing/2014/main" xmlns="" id="{00000000-0008-0000-0600-0000B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7" name="Text Box 15">
          <a:extLst>
            <a:ext uri="{FF2B5EF4-FFF2-40B4-BE49-F238E27FC236}">
              <a16:creationId xmlns:a16="http://schemas.microsoft.com/office/drawing/2014/main" xmlns="" id="{00000000-0008-0000-0600-0000B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8" name="Text Box 4">
          <a:extLst>
            <a:ext uri="{FF2B5EF4-FFF2-40B4-BE49-F238E27FC236}">
              <a16:creationId xmlns:a16="http://schemas.microsoft.com/office/drawing/2014/main" xmlns="" id="{00000000-0008-0000-0600-0000B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9" name="Text Box 5">
          <a:extLst>
            <a:ext uri="{FF2B5EF4-FFF2-40B4-BE49-F238E27FC236}">
              <a16:creationId xmlns:a16="http://schemas.microsoft.com/office/drawing/2014/main" xmlns="" id="{00000000-0008-0000-0600-0000B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0" name="Text Box 14">
          <a:extLst>
            <a:ext uri="{FF2B5EF4-FFF2-40B4-BE49-F238E27FC236}">
              <a16:creationId xmlns:a16="http://schemas.microsoft.com/office/drawing/2014/main" xmlns="" id="{00000000-0008-0000-0600-0000B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1" name="Text Box 15">
          <a:extLst>
            <a:ext uri="{FF2B5EF4-FFF2-40B4-BE49-F238E27FC236}">
              <a16:creationId xmlns:a16="http://schemas.microsoft.com/office/drawing/2014/main" xmlns="" id="{00000000-0008-0000-0600-0000B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2" name="Text Box 4">
          <a:extLst>
            <a:ext uri="{FF2B5EF4-FFF2-40B4-BE49-F238E27FC236}">
              <a16:creationId xmlns:a16="http://schemas.microsoft.com/office/drawing/2014/main" xmlns="" id="{00000000-0008-0000-0600-0000B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3" name="Text Box 5">
          <a:extLst>
            <a:ext uri="{FF2B5EF4-FFF2-40B4-BE49-F238E27FC236}">
              <a16:creationId xmlns:a16="http://schemas.microsoft.com/office/drawing/2014/main" xmlns="" id="{00000000-0008-0000-0600-0000B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4" name="Text Box 14">
          <a:extLst>
            <a:ext uri="{FF2B5EF4-FFF2-40B4-BE49-F238E27FC236}">
              <a16:creationId xmlns:a16="http://schemas.microsoft.com/office/drawing/2014/main" xmlns="" id="{00000000-0008-0000-0600-0000C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5" name="Text Box 15">
          <a:extLst>
            <a:ext uri="{FF2B5EF4-FFF2-40B4-BE49-F238E27FC236}">
              <a16:creationId xmlns:a16="http://schemas.microsoft.com/office/drawing/2014/main" xmlns="" id="{00000000-0008-0000-0600-0000C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6" name="Text Box 4">
          <a:extLst>
            <a:ext uri="{FF2B5EF4-FFF2-40B4-BE49-F238E27FC236}">
              <a16:creationId xmlns:a16="http://schemas.microsoft.com/office/drawing/2014/main" xmlns="" id="{00000000-0008-0000-0600-0000C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7" name="Text Box 5">
          <a:extLst>
            <a:ext uri="{FF2B5EF4-FFF2-40B4-BE49-F238E27FC236}">
              <a16:creationId xmlns:a16="http://schemas.microsoft.com/office/drawing/2014/main" xmlns="" id="{00000000-0008-0000-0600-0000C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8" name="Text Box 14">
          <a:extLst>
            <a:ext uri="{FF2B5EF4-FFF2-40B4-BE49-F238E27FC236}">
              <a16:creationId xmlns:a16="http://schemas.microsoft.com/office/drawing/2014/main" xmlns="" id="{00000000-0008-0000-0600-0000C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9" name="Text Box 15">
          <a:extLst>
            <a:ext uri="{FF2B5EF4-FFF2-40B4-BE49-F238E27FC236}">
              <a16:creationId xmlns:a16="http://schemas.microsoft.com/office/drawing/2014/main" xmlns="" id="{00000000-0008-0000-0600-0000C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0" name="Text Box 4">
          <a:extLst>
            <a:ext uri="{FF2B5EF4-FFF2-40B4-BE49-F238E27FC236}">
              <a16:creationId xmlns:a16="http://schemas.microsoft.com/office/drawing/2014/main" xmlns="" id="{00000000-0008-0000-0600-0000C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1" name="Text Box 5">
          <a:extLst>
            <a:ext uri="{FF2B5EF4-FFF2-40B4-BE49-F238E27FC236}">
              <a16:creationId xmlns:a16="http://schemas.microsoft.com/office/drawing/2014/main" xmlns="" id="{00000000-0008-0000-0600-0000C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2" name="Text Box 14">
          <a:extLst>
            <a:ext uri="{FF2B5EF4-FFF2-40B4-BE49-F238E27FC236}">
              <a16:creationId xmlns:a16="http://schemas.microsoft.com/office/drawing/2014/main" xmlns="" id="{00000000-0008-0000-0600-0000C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3" name="Text Box 15">
          <a:extLst>
            <a:ext uri="{FF2B5EF4-FFF2-40B4-BE49-F238E27FC236}">
              <a16:creationId xmlns:a16="http://schemas.microsoft.com/office/drawing/2014/main" xmlns="" id="{00000000-0008-0000-0600-0000C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4" name="Text Box 4">
          <a:extLst>
            <a:ext uri="{FF2B5EF4-FFF2-40B4-BE49-F238E27FC236}">
              <a16:creationId xmlns:a16="http://schemas.microsoft.com/office/drawing/2014/main" xmlns="" id="{00000000-0008-0000-0600-0000C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5" name="Text Box 5">
          <a:extLst>
            <a:ext uri="{FF2B5EF4-FFF2-40B4-BE49-F238E27FC236}">
              <a16:creationId xmlns:a16="http://schemas.microsoft.com/office/drawing/2014/main" xmlns="" id="{00000000-0008-0000-0600-0000C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6" name="Text Box 14">
          <a:extLst>
            <a:ext uri="{FF2B5EF4-FFF2-40B4-BE49-F238E27FC236}">
              <a16:creationId xmlns:a16="http://schemas.microsoft.com/office/drawing/2014/main" xmlns="" id="{00000000-0008-0000-0600-0000C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7" name="Text Box 15">
          <a:extLst>
            <a:ext uri="{FF2B5EF4-FFF2-40B4-BE49-F238E27FC236}">
              <a16:creationId xmlns:a16="http://schemas.microsoft.com/office/drawing/2014/main" xmlns="" id="{00000000-0008-0000-0600-0000C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8" name="Text Box 4">
          <a:extLst>
            <a:ext uri="{FF2B5EF4-FFF2-40B4-BE49-F238E27FC236}">
              <a16:creationId xmlns:a16="http://schemas.microsoft.com/office/drawing/2014/main" xmlns="" id="{00000000-0008-0000-0600-0000C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9" name="Text Box 5">
          <a:extLst>
            <a:ext uri="{FF2B5EF4-FFF2-40B4-BE49-F238E27FC236}">
              <a16:creationId xmlns:a16="http://schemas.microsoft.com/office/drawing/2014/main" xmlns="" id="{00000000-0008-0000-0600-0000C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0" name="Text Box 14">
          <a:extLst>
            <a:ext uri="{FF2B5EF4-FFF2-40B4-BE49-F238E27FC236}">
              <a16:creationId xmlns:a16="http://schemas.microsoft.com/office/drawing/2014/main" xmlns="" id="{00000000-0008-0000-0600-0000D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1" name="Text Box 15">
          <a:extLst>
            <a:ext uri="{FF2B5EF4-FFF2-40B4-BE49-F238E27FC236}">
              <a16:creationId xmlns:a16="http://schemas.microsoft.com/office/drawing/2014/main" xmlns="" id="{00000000-0008-0000-0600-0000D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2" name="Text Box 4">
          <a:extLst>
            <a:ext uri="{FF2B5EF4-FFF2-40B4-BE49-F238E27FC236}">
              <a16:creationId xmlns:a16="http://schemas.microsoft.com/office/drawing/2014/main" xmlns="" id="{00000000-0008-0000-0600-0000D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3" name="Text Box 5">
          <a:extLst>
            <a:ext uri="{FF2B5EF4-FFF2-40B4-BE49-F238E27FC236}">
              <a16:creationId xmlns:a16="http://schemas.microsoft.com/office/drawing/2014/main" xmlns="" id="{00000000-0008-0000-0600-0000D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4" name="Text Box 14">
          <a:extLst>
            <a:ext uri="{FF2B5EF4-FFF2-40B4-BE49-F238E27FC236}">
              <a16:creationId xmlns:a16="http://schemas.microsoft.com/office/drawing/2014/main" xmlns="" id="{00000000-0008-0000-0600-0000D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5" name="Text Box 15">
          <a:extLst>
            <a:ext uri="{FF2B5EF4-FFF2-40B4-BE49-F238E27FC236}">
              <a16:creationId xmlns:a16="http://schemas.microsoft.com/office/drawing/2014/main" xmlns="" id="{00000000-0008-0000-0600-0000D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6" name="Text Box 4">
          <a:extLst>
            <a:ext uri="{FF2B5EF4-FFF2-40B4-BE49-F238E27FC236}">
              <a16:creationId xmlns:a16="http://schemas.microsoft.com/office/drawing/2014/main" xmlns="" id="{00000000-0008-0000-0600-0000D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7" name="Text Box 5">
          <a:extLst>
            <a:ext uri="{FF2B5EF4-FFF2-40B4-BE49-F238E27FC236}">
              <a16:creationId xmlns:a16="http://schemas.microsoft.com/office/drawing/2014/main" xmlns="" id="{00000000-0008-0000-0600-0000D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8" name="Text Box 14">
          <a:extLst>
            <a:ext uri="{FF2B5EF4-FFF2-40B4-BE49-F238E27FC236}">
              <a16:creationId xmlns:a16="http://schemas.microsoft.com/office/drawing/2014/main" xmlns="" id="{00000000-0008-0000-0600-0000D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9" name="Text Box 15">
          <a:extLst>
            <a:ext uri="{FF2B5EF4-FFF2-40B4-BE49-F238E27FC236}">
              <a16:creationId xmlns:a16="http://schemas.microsoft.com/office/drawing/2014/main" xmlns="" id="{00000000-0008-0000-0600-0000D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0" name="Text Box 4">
          <a:extLst>
            <a:ext uri="{FF2B5EF4-FFF2-40B4-BE49-F238E27FC236}">
              <a16:creationId xmlns:a16="http://schemas.microsoft.com/office/drawing/2014/main" xmlns="" id="{00000000-0008-0000-0600-0000D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1" name="Text Box 5">
          <a:extLst>
            <a:ext uri="{FF2B5EF4-FFF2-40B4-BE49-F238E27FC236}">
              <a16:creationId xmlns:a16="http://schemas.microsoft.com/office/drawing/2014/main" xmlns="" id="{00000000-0008-0000-0600-0000D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2" name="Text Box 14">
          <a:extLst>
            <a:ext uri="{FF2B5EF4-FFF2-40B4-BE49-F238E27FC236}">
              <a16:creationId xmlns:a16="http://schemas.microsoft.com/office/drawing/2014/main" xmlns="" id="{00000000-0008-0000-0600-0000D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3" name="Text Box 15">
          <a:extLst>
            <a:ext uri="{FF2B5EF4-FFF2-40B4-BE49-F238E27FC236}">
              <a16:creationId xmlns:a16="http://schemas.microsoft.com/office/drawing/2014/main" xmlns="" id="{00000000-0008-0000-0600-0000D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4" name="Text Box 4">
          <a:extLst>
            <a:ext uri="{FF2B5EF4-FFF2-40B4-BE49-F238E27FC236}">
              <a16:creationId xmlns:a16="http://schemas.microsoft.com/office/drawing/2014/main" xmlns="" id="{00000000-0008-0000-0600-0000D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5" name="Text Box 5">
          <a:extLst>
            <a:ext uri="{FF2B5EF4-FFF2-40B4-BE49-F238E27FC236}">
              <a16:creationId xmlns:a16="http://schemas.microsoft.com/office/drawing/2014/main" xmlns="" id="{00000000-0008-0000-0600-0000D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6" name="Text Box 14">
          <a:extLst>
            <a:ext uri="{FF2B5EF4-FFF2-40B4-BE49-F238E27FC236}">
              <a16:creationId xmlns:a16="http://schemas.microsoft.com/office/drawing/2014/main" xmlns="" id="{00000000-0008-0000-0600-0000E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7" name="Text Box 15">
          <a:extLst>
            <a:ext uri="{FF2B5EF4-FFF2-40B4-BE49-F238E27FC236}">
              <a16:creationId xmlns:a16="http://schemas.microsoft.com/office/drawing/2014/main" xmlns="" id="{00000000-0008-0000-0600-0000E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8" name="Text Box 4">
          <a:extLst>
            <a:ext uri="{FF2B5EF4-FFF2-40B4-BE49-F238E27FC236}">
              <a16:creationId xmlns:a16="http://schemas.microsoft.com/office/drawing/2014/main" xmlns="" id="{00000000-0008-0000-0600-0000E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9" name="Text Box 5">
          <a:extLst>
            <a:ext uri="{FF2B5EF4-FFF2-40B4-BE49-F238E27FC236}">
              <a16:creationId xmlns:a16="http://schemas.microsoft.com/office/drawing/2014/main" xmlns="" id="{00000000-0008-0000-0600-0000E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0" name="Text Box 14">
          <a:extLst>
            <a:ext uri="{FF2B5EF4-FFF2-40B4-BE49-F238E27FC236}">
              <a16:creationId xmlns:a16="http://schemas.microsoft.com/office/drawing/2014/main" xmlns="" id="{00000000-0008-0000-0600-0000E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1" name="Text Box 15">
          <a:extLst>
            <a:ext uri="{FF2B5EF4-FFF2-40B4-BE49-F238E27FC236}">
              <a16:creationId xmlns:a16="http://schemas.microsoft.com/office/drawing/2014/main" xmlns="" id="{00000000-0008-0000-0600-0000E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2" name="Text Box 4">
          <a:extLst>
            <a:ext uri="{FF2B5EF4-FFF2-40B4-BE49-F238E27FC236}">
              <a16:creationId xmlns:a16="http://schemas.microsoft.com/office/drawing/2014/main" xmlns="" id="{00000000-0008-0000-0600-0000E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3" name="Text Box 5">
          <a:extLst>
            <a:ext uri="{FF2B5EF4-FFF2-40B4-BE49-F238E27FC236}">
              <a16:creationId xmlns:a16="http://schemas.microsoft.com/office/drawing/2014/main" xmlns="" id="{00000000-0008-0000-0600-0000E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4" name="Text Box 14">
          <a:extLst>
            <a:ext uri="{FF2B5EF4-FFF2-40B4-BE49-F238E27FC236}">
              <a16:creationId xmlns:a16="http://schemas.microsoft.com/office/drawing/2014/main" xmlns="" id="{00000000-0008-0000-0600-0000E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5" name="Text Box 15">
          <a:extLst>
            <a:ext uri="{FF2B5EF4-FFF2-40B4-BE49-F238E27FC236}">
              <a16:creationId xmlns:a16="http://schemas.microsoft.com/office/drawing/2014/main" xmlns="" id="{00000000-0008-0000-0600-0000E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6" name="Text Box 4">
          <a:extLst>
            <a:ext uri="{FF2B5EF4-FFF2-40B4-BE49-F238E27FC236}">
              <a16:creationId xmlns:a16="http://schemas.microsoft.com/office/drawing/2014/main" xmlns="" id="{00000000-0008-0000-0600-0000E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7" name="Text Box 5">
          <a:extLst>
            <a:ext uri="{FF2B5EF4-FFF2-40B4-BE49-F238E27FC236}">
              <a16:creationId xmlns:a16="http://schemas.microsoft.com/office/drawing/2014/main" xmlns="" id="{00000000-0008-0000-0600-0000E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8" name="Text Box 14">
          <a:extLst>
            <a:ext uri="{FF2B5EF4-FFF2-40B4-BE49-F238E27FC236}">
              <a16:creationId xmlns:a16="http://schemas.microsoft.com/office/drawing/2014/main" xmlns="" id="{00000000-0008-0000-0600-0000E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9" name="Text Box 15">
          <a:extLst>
            <a:ext uri="{FF2B5EF4-FFF2-40B4-BE49-F238E27FC236}">
              <a16:creationId xmlns:a16="http://schemas.microsoft.com/office/drawing/2014/main" xmlns="" id="{00000000-0008-0000-0600-0000E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0" name="Text Box 4">
          <a:extLst>
            <a:ext uri="{FF2B5EF4-FFF2-40B4-BE49-F238E27FC236}">
              <a16:creationId xmlns:a16="http://schemas.microsoft.com/office/drawing/2014/main" xmlns="" id="{00000000-0008-0000-0600-0000E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1" name="Text Box 5">
          <a:extLst>
            <a:ext uri="{FF2B5EF4-FFF2-40B4-BE49-F238E27FC236}">
              <a16:creationId xmlns:a16="http://schemas.microsoft.com/office/drawing/2014/main" xmlns="" id="{00000000-0008-0000-0600-0000E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2" name="Text Box 14">
          <a:extLst>
            <a:ext uri="{FF2B5EF4-FFF2-40B4-BE49-F238E27FC236}">
              <a16:creationId xmlns:a16="http://schemas.microsoft.com/office/drawing/2014/main" xmlns="" id="{00000000-0008-0000-0600-0000F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3" name="Text Box 15">
          <a:extLst>
            <a:ext uri="{FF2B5EF4-FFF2-40B4-BE49-F238E27FC236}">
              <a16:creationId xmlns:a16="http://schemas.microsoft.com/office/drawing/2014/main" xmlns="" id="{00000000-0008-0000-0600-0000F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4" name="Text Box 4">
          <a:extLst>
            <a:ext uri="{FF2B5EF4-FFF2-40B4-BE49-F238E27FC236}">
              <a16:creationId xmlns:a16="http://schemas.microsoft.com/office/drawing/2014/main" xmlns="" id="{00000000-0008-0000-0600-0000F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5" name="Text Box 5">
          <a:extLst>
            <a:ext uri="{FF2B5EF4-FFF2-40B4-BE49-F238E27FC236}">
              <a16:creationId xmlns:a16="http://schemas.microsoft.com/office/drawing/2014/main" xmlns="" id="{00000000-0008-0000-0600-0000F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6" name="Text Box 14">
          <a:extLst>
            <a:ext uri="{FF2B5EF4-FFF2-40B4-BE49-F238E27FC236}">
              <a16:creationId xmlns:a16="http://schemas.microsoft.com/office/drawing/2014/main" xmlns="" id="{00000000-0008-0000-0600-0000F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7" name="Text Box 15">
          <a:extLst>
            <a:ext uri="{FF2B5EF4-FFF2-40B4-BE49-F238E27FC236}">
              <a16:creationId xmlns:a16="http://schemas.microsoft.com/office/drawing/2014/main" xmlns="" id="{00000000-0008-0000-0600-0000F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8" name="Text Box 4">
          <a:extLst>
            <a:ext uri="{FF2B5EF4-FFF2-40B4-BE49-F238E27FC236}">
              <a16:creationId xmlns:a16="http://schemas.microsoft.com/office/drawing/2014/main" xmlns="" id="{00000000-0008-0000-0600-0000F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9" name="Text Box 5">
          <a:extLst>
            <a:ext uri="{FF2B5EF4-FFF2-40B4-BE49-F238E27FC236}">
              <a16:creationId xmlns:a16="http://schemas.microsoft.com/office/drawing/2014/main" xmlns="" id="{00000000-0008-0000-0600-0000F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0" name="Text Box 14">
          <a:extLst>
            <a:ext uri="{FF2B5EF4-FFF2-40B4-BE49-F238E27FC236}">
              <a16:creationId xmlns:a16="http://schemas.microsoft.com/office/drawing/2014/main" xmlns="" id="{00000000-0008-0000-0600-0000F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1" name="Text Box 15">
          <a:extLst>
            <a:ext uri="{FF2B5EF4-FFF2-40B4-BE49-F238E27FC236}">
              <a16:creationId xmlns:a16="http://schemas.microsoft.com/office/drawing/2014/main" xmlns="" id="{00000000-0008-0000-0600-0000F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2" name="Text Box 4">
          <a:extLst>
            <a:ext uri="{FF2B5EF4-FFF2-40B4-BE49-F238E27FC236}">
              <a16:creationId xmlns:a16="http://schemas.microsoft.com/office/drawing/2014/main" xmlns="" id="{00000000-0008-0000-0600-0000F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3" name="Text Box 5">
          <a:extLst>
            <a:ext uri="{FF2B5EF4-FFF2-40B4-BE49-F238E27FC236}">
              <a16:creationId xmlns:a16="http://schemas.microsoft.com/office/drawing/2014/main" xmlns="" id="{00000000-0008-0000-0600-0000F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4" name="Text Box 14">
          <a:extLst>
            <a:ext uri="{FF2B5EF4-FFF2-40B4-BE49-F238E27FC236}">
              <a16:creationId xmlns:a16="http://schemas.microsoft.com/office/drawing/2014/main" xmlns="" id="{00000000-0008-0000-0600-0000F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5" name="Text Box 15">
          <a:extLst>
            <a:ext uri="{FF2B5EF4-FFF2-40B4-BE49-F238E27FC236}">
              <a16:creationId xmlns:a16="http://schemas.microsoft.com/office/drawing/2014/main" xmlns="" id="{00000000-0008-0000-0600-0000F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6" name="Text Box 4">
          <a:extLst>
            <a:ext uri="{FF2B5EF4-FFF2-40B4-BE49-F238E27FC236}">
              <a16:creationId xmlns:a16="http://schemas.microsoft.com/office/drawing/2014/main" xmlns="" id="{00000000-0008-0000-0600-0000F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7" name="Text Box 5">
          <a:extLst>
            <a:ext uri="{FF2B5EF4-FFF2-40B4-BE49-F238E27FC236}">
              <a16:creationId xmlns:a16="http://schemas.microsoft.com/office/drawing/2014/main" xmlns="" id="{00000000-0008-0000-0600-0000F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8" name="Text Box 14">
          <a:extLst>
            <a:ext uri="{FF2B5EF4-FFF2-40B4-BE49-F238E27FC236}">
              <a16:creationId xmlns:a16="http://schemas.microsoft.com/office/drawing/2014/main" xmlns="" id="{00000000-0008-0000-0600-00000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9" name="Text Box 15">
          <a:extLst>
            <a:ext uri="{FF2B5EF4-FFF2-40B4-BE49-F238E27FC236}">
              <a16:creationId xmlns:a16="http://schemas.microsoft.com/office/drawing/2014/main" xmlns="" id="{00000000-0008-0000-0600-00000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0" name="Text Box 4">
          <a:extLst>
            <a:ext uri="{FF2B5EF4-FFF2-40B4-BE49-F238E27FC236}">
              <a16:creationId xmlns:a16="http://schemas.microsoft.com/office/drawing/2014/main" xmlns="" id="{00000000-0008-0000-0600-00000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1" name="Text Box 5">
          <a:extLst>
            <a:ext uri="{FF2B5EF4-FFF2-40B4-BE49-F238E27FC236}">
              <a16:creationId xmlns:a16="http://schemas.microsoft.com/office/drawing/2014/main" xmlns="" id="{00000000-0008-0000-0600-00000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2" name="Text Box 14">
          <a:extLst>
            <a:ext uri="{FF2B5EF4-FFF2-40B4-BE49-F238E27FC236}">
              <a16:creationId xmlns:a16="http://schemas.microsoft.com/office/drawing/2014/main" xmlns="" id="{00000000-0008-0000-0600-00000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3" name="Text Box 15">
          <a:extLst>
            <a:ext uri="{FF2B5EF4-FFF2-40B4-BE49-F238E27FC236}">
              <a16:creationId xmlns:a16="http://schemas.microsoft.com/office/drawing/2014/main" xmlns="" id="{00000000-0008-0000-0600-00000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4" name="Text Box 4">
          <a:extLst>
            <a:ext uri="{FF2B5EF4-FFF2-40B4-BE49-F238E27FC236}">
              <a16:creationId xmlns:a16="http://schemas.microsoft.com/office/drawing/2014/main" xmlns="" id="{00000000-0008-0000-0600-00000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5" name="Text Box 5">
          <a:extLst>
            <a:ext uri="{FF2B5EF4-FFF2-40B4-BE49-F238E27FC236}">
              <a16:creationId xmlns:a16="http://schemas.microsoft.com/office/drawing/2014/main" xmlns="" id="{00000000-0008-0000-0600-00000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6" name="Text Box 14">
          <a:extLst>
            <a:ext uri="{FF2B5EF4-FFF2-40B4-BE49-F238E27FC236}">
              <a16:creationId xmlns:a16="http://schemas.microsoft.com/office/drawing/2014/main" xmlns="" id="{00000000-0008-0000-0600-00000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7" name="Text Box 15">
          <a:extLst>
            <a:ext uri="{FF2B5EF4-FFF2-40B4-BE49-F238E27FC236}">
              <a16:creationId xmlns:a16="http://schemas.microsoft.com/office/drawing/2014/main" xmlns="" id="{00000000-0008-0000-0600-00000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8" name="Text Box 4">
          <a:extLst>
            <a:ext uri="{FF2B5EF4-FFF2-40B4-BE49-F238E27FC236}">
              <a16:creationId xmlns:a16="http://schemas.microsoft.com/office/drawing/2014/main" xmlns="" id="{00000000-0008-0000-0600-00000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9" name="Text Box 5">
          <a:extLst>
            <a:ext uri="{FF2B5EF4-FFF2-40B4-BE49-F238E27FC236}">
              <a16:creationId xmlns:a16="http://schemas.microsoft.com/office/drawing/2014/main" xmlns="" id="{00000000-0008-0000-0600-00000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0" name="Text Box 14">
          <a:extLst>
            <a:ext uri="{FF2B5EF4-FFF2-40B4-BE49-F238E27FC236}">
              <a16:creationId xmlns:a16="http://schemas.microsoft.com/office/drawing/2014/main" xmlns="" id="{00000000-0008-0000-0600-00000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1" name="Text Box 15">
          <a:extLst>
            <a:ext uri="{FF2B5EF4-FFF2-40B4-BE49-F238E27FC236}">
              <a16:creationId xmlns:a16="http://schemas.microsoft.com/office/drawing/2014/main" xmlns="" id="{00000000-0008-0000-0600-00000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2" name="Text Box 4">
          <a:extLst>
            <a:ext uri="{FF2B5EF4-FFF2-40B4-BE49-F238E27FC236}">
              <a16:creationId xmlns:a16="http://schemas.microsoft.com/office/drawing/2014/main" xmlns="" id="{00000000-0008-0000-0600-00000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3" name="Text Box 5">
          <a:extLst>
            <a:ext uri="{FF2B5EF4-FFF2-40B4-BE49-F238E27FC236}">
              <a16:creationId xmlns:a16="http://schemas.microsoft.com/office/drawing/2014/main" xmlns="" id="{00000000-0008-0000-0600-00000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4" name="Text Box 14">
          <a:extLst>
            <a:ext uri="{FF2B5EF4-FFF2-40B4-BE49-F238E27FC236}">
              <a16:creationId xmlns:a16="http://schemas.microsoft.com/office/drawing/2014/main" xmlns="" id="{00000000-0008-0000-0600-00001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5" name="Text Box 15">
          <a:extLst>
            <a:ext uri="{FF2B5EF4-FFF2-40B4-BE49-F238E27FC236}">
              <a16:creationId xmlns:a16="http://schemas.microsoft.com/office/drawing/2014/main" xmlns="" id="{00000000-0008-0000-0600-00001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6" name="Text Box 4">
          <a:extLst>
            <a:ext uri="{FF2B5EF4-FFF2-40B4-BE49-F238E27FC236}">
              <a16:creationId xmlns:a16="http://schemas.microsoft.com/office/drawing/2014/main" xmlns="" id="{00000000-0008-0000-0600-00001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7" name="Text Box 5">
          <a:extLst>
            <a:ext uri="{FF2B5EF4-FFF2-40B4-BE49-F238E27FC236}">
              <a16:creationId xmlns:a16="http://schemas.microsoft.com/office/drawing/2014/main" xmlns="" id="{00000000-0008-0000-0600-00001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8" name="Text Box 14">
          <a:extLst>
            <a:ext uri="{FF2B5EF4-FFF2-40B4-BE49-F238E27FC236}">
              <a16:creationId xmlns:a16="http://schemas.microsoft.com/office/drawing/2014/main" xmlns="" id="{00000000-0008-0000-0600-00001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9" name="Text Box 15">
          <a:extLst>
            <a:ext uri="{FF2B5EF4-FFF2-40B4-BE49-F238E27FC236}">
              <a16:creationId xmlns:a16="http://schemas.microsoft.com/office/drawing/2014/main" xmlns="" id="{00000000-0008-0000-0600-00001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0" name="Text Box 4">
          <a:extLst>
            <a:ext uri="{FF2B5EF4-FFF2-40B4-BE49-F238E27FC236}">
              <a16:creationId xmlns:a16="http://schemas.microsoft.com/office/drawing/2014/main" xmlns="" id="{00000000-0008-0000-0600-00001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1" name="Text Box 5">
          <a:extLst>
            <a:ext uri="{FF2B5EF4-FFF2-40B4-BE49-F238E27FC236}">
              <a16:creationId xmlns:a16="http://schemas.microsoft.com/office/drawing/2014/main" xmlns="" id="{00000000-0008-0000-0600-00001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2" name="Text Box 14">
          <a:extLst>
            <a:ext uri="{FF2B5EF4-FFF2-40B4-BE49-F238E27FC236}">
              <a16:creationId xmlns:a16="http://schemas.microsoft.com/office/drawing/2014/main" xmlns="" id="{00000000-0008-0000-0600-00001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3" name="Text Box 15">
          <a:extLst>
            <a:ext uri="{FF2B5EF4-FFF2-40B4-BE49-F238E27FC236}">
              <a16:creationId xmlns:a16="http://schemas.microsoft.com/office/drawing/2014/main" xmlns="" id="{00000000-0008-0000-0600-00001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4" name="Text Box 4">
          <a:extLst>
            <a:ext uri="{FF2B5EF4-FFF2-40B4-BE49-F238E27FC236}">
              <a16:creationId xmlns:a16="http://schemas.microsoft.com/office/drawing/2014/main" xmlns="" id="{00000000-0008-0000-0600-00001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5" name="Text Box 5">
          <a:extLst>
            <a:ext uri="{FF2B5EF4-FFF2-40B4-BE49-F238E27FC236}">
              <a16:creationId xmlns:a16="http://schemas.microsoft.com/office/drawing/2014/main" xmlns="" id="{00000000-0008-0000-0600-00001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6" name="Text Box 14">
          <a:extLst>
            <a:ext uri="{FF2B5EF4-FFF2-40B4-BE49-F238E27FC236}">
              <a16:creationId xmlns:a16="http://schemas.microsoft.com/office/drawing/2014/main" xmlns="" id="{00000000-0008-0000-0600-00001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7" name="Text Box 15">
          <a:extLst>
            <a:ext uri="{FF2B5EF4-FFF2-40B4-BE49-F238E27FC236}">
              <a16:creationId xmlns:a16="http://schemas.microsoft.com/office/drawing/2014/main" xmlns="" id="{00000000-0008-0000-0600-00001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8" name="Text Box 4">
          <a:extLst>
            <a:ext uri="{FF2B5EF4-FFF2-40B4-BE49-F238E27FC236}">
              <a16:creationId xmlns:a16="http://schemas.microsoft.com/office/drawing/2014/main" xmlns="" id="{00000000-0008-0000-0600-00001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9" name="Text Box 5">
          <a:extLst>
            <a:ext uri="{FF2B5EF4-FFF2-40B4-BE49-F238E27FC236}">
              <a16:creationId xmlns:a16="http://schemas.microsoft.com/office/drawing/2014/main" xmlns="" id="{00000000-0008-0000-0600-00001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0" name="Text Box 14">
          <a:extLst>
            <a:ext uri="{FF2B5EF4-FFF2-40B4-BE49-F238E27FC236}">
              <a16:creationId xmlns:a16="http://schemas.microsoft.com/office/drawing/2014/main" xmlns="" id="{00000000-0008-0000-0600-00002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1" name="Text Box 15">
          <a:extLst>
            <a:ext uri="{FF2B5EF4-FFF2-40B4-BE49-F238E27FC236}">
              <a16:creationId xmlns:a16="http://schemas.microsoft.com/office/drawing/2014/main" xmlns="" id="{00000000-0008-0000-0600-00002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2" name="Text Box 4">
          <a:extLst>
            <a:ext uri="{FF2B5EF4-FFF2-40B4-BE49-F238E27FC236}">
              <a16:creationId xmlns:a16="http://schemas.microsoft.com/office/drawing/2014/main" xmlns="" id="{00000000-0008-0000-0600-00002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3" name="Text Box 5">
          <a:extLst>
            <a:ext uri="{FF2B5EF4-FFF2-40B4-BE49-F238E27FC236}">
              <a16:creationId xmlns:a16="http://schemas.microsoft.com/office/drawing/2014/main" xmlns="" id="{00000000-0008-0000-0600-00002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4" name="Text Box 14">
          <a:extLst>
            <a:ext uri="{FF2B5EF4-FFF2-40B4-BE49-F238E27FC236}">
              <a16:creationId xmlns:a16="http://schemas.microsoft.com/office/drawing/2014/main" xmlns="" id="{00000000-0008-0000-0600-00002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5" name="Text Box 15">
          <a:extLst>
            <a:ext uri="{FF2B5EF4-FFF2-40B4-BE49-F238E27FC236}">
              <a16:creationId xmlns:a16="http://schemas.microsoft.com/office/drawing/2014/main" xmlns="" id="{00000000-0008-0000-0600-00002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6" name="Text Box 4">
          <a:extLst>
            <a:ext uri="{FF2B5EF4-FFF2-40B4-BE49-F238E27FC236}">
              <a16:creationId xmlns:a16="http://schemas.microsoft.com/office/drawing/2014/main" xmlns="" id="{00000000-0008-0000-0600-00002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7" name="Text Box 5">
          <a:extLst>
            <a:ext uri="{FF2B5EF4-FFF2-40B4-BE49-F238E27FC236}">
              <a16:creationId xmlns:a16="http://schemas.microsoft.com/office/drawing/2014/main" xmlns="" id="{00000000-0008-0000-0600-00002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8" name="Text Box 14">
          <a:extLst>
            <a:ext uri="{FF2B5EF4-FFF2-40B4-BE49-F238E27FC236}">
              <a16:creationId xmlns:a16="http://schemas.microsoft.com/office/drawing/2014/main" xmlns="" id="{00000000-0008-0000-0600-00002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9" name="Text Box 15">
          <a:extLst>
            <a:ext uri="{FF2B5EF4-FFF2-40B4-BE49-F238E27FC236}">
              <a16:creationId xmlns:a16="http://schemas.microsoft.com/office/drawing/2014/main" xmlns="" id="{00000000-0008-0000-0600-00002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0" name="Text Box 4">
          <a:extLst>
            <a:ext uri="{FF2B5EF4-FFF2-40B4-BE49-F238E27FC236}">
              <a16:creationId xmlns:a16="http://schemas.microsoft.com/office/drawing/2014/main" xmlns="" id="{00000000-0008-0000-0600-00002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1" name="Text Box 5">
          <a:extLst>
            <a:ext uri="{FF2B5EF4-FFF2-40B4-BE49-F238E27FC236}">
              <a16:creationId xmlns:a16="http://schemas.microsoft.com/office/drawing/2014/main" xmlns="" id="{00000000-0008-0000-0600-00002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2" name="Text Box 14">
          <a:extLst>
            <a:ext uri="{FF2B5EF4-FFF2-40B4-BE49-F238E27FC236}">
              <a16:creationId xmlns:a16="http://schemas.microsoft.com/office/drawing/2014/main" xmlns="" id="{00000000-0008-0000-0600-00002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3" name="Text Box 15">
          <a:extLst>
            <a:ext uri="{FF2B5EF4-FFF2-40B4-BE49-F238E27FC236}">
              <a16:creationId xmlns:a16="http://schemas.microsoft.com/office/drawing/2014/main" xmlns="" id="{00000000-0008-0000-0600-00002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4" name="Text Box 4">
          <a:extLst>
            <a:ext uri="{FF2B5EF4-FFF2-40B4-BE49-F238E27FC236}">
              <a16:creationId xmlns:a16="http://schemas.microsoft.com/office/drawing/2014/main" xmlns="" id="{00000000-0008-0000-0600-00002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5" name="Text Box 5">
          <a:extLst>
            <a:ext uri="{FF2B5EF4-FFF2-40B4-BE49-F238E27FC236}">
              <a16:creationId xmlns:a16="http://schemas.microsoft.com/office/drawing/2014/main" xmlns="" id="{00000000-0008-0000-0600-00002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6" name="Text Box 14">
          <a:extLst>
            <a:ext uri="{FF2B5EF4-FFF2-40B4-BE49-F238E27FC236}">
              <a16:creationId xmlns:a16="http://schemas.microsoft.com/office/drawing/2014/main" xmlns="" id="{00000000-0008-0000-0600-00003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7" name="Text Box 15">
          <a:extLst>
            <a:ext uri="{FF2B5EF4-FFF2-40B4-BE49-F238E27FC236}">
              <a16:creationId xmlns:a16="http://schemas.microsoft.com/office/drawing/2014/main" xmlns="" id="{00000000-0008-0000-0600-00003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8" name="Text Box 4">
          <a:extLst>
            <a:ext uri="{FF2B5EF4-FFF2-40B4-BE49-F238E27FC236}">
              <a16:creationId xmlns:a16="http://schemas.microsoft.com/office/drawing/2014/main" xmlns="" id="{00000000-0008-0000-0600-00003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9" name="Text Box 5">
          <a:extLst>
            <a:ext uri="{FF2B5EF4-FFF2-40B4-BE49-F238E27FC236}">
              <a16:creationId xmlns:a16="http://schemas.microsoft.com/office/drawing/2014/main" xmlns="" id="{00000000-0008-0000-0600-00003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0" name="Text Box 14">
          <a:extLst>
            <a:ext uri="{FF2B5EF4-FFF2-40B4-BE49-F238E27FC236}">
              <a16:creationId xmlns:a16="http://schemas.microsoft.com/office/drawing/2014/main" xmlns="" id="{00000000-0008-0000-0600-00003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1" name="Text Box 15">
          <a:extLst>
            <a:ext uri="{FF2B5EF4-FFF2-40B4-BE49-F238E27FC236}">
              <a16:creationId xmlns:a16="http://schemas.microsoft.com/office/drawing/2014/main" xmlns="" id="{00000000-0008-0000-0600-00003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2" name="Text Box 4">
          <a:extLst>
            <a:ext uri="{FF2B5EF4-FFF2-40B4-BE49-F238E27FC236}">
              <a16:creationId xmlns:a16="http://schemas.microsoft.com/office/drawing/2014/main" xmlns="" id="{00000000-0008-0000-0600-00003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3" name="Text Box 5">
          <a:extLst>
            <a:ext uri="{FF2B5EF4-FFF2-40B4-BE49-F238E27FC236}">
              <a16:creationId xmlns:a16="http://schemas.microsoft.com/office/drawing/2014/main" xmlns="" id="{00000000-0008-0000-0600-00003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4" name="Text Box 14">
          <a:extLst>
            <a:ext uri="{FF2B5EF4-FFF2-40B4-BE49-F238E27FC236}">
              <a16:creationId xmlns:a16="http://schemas.microsoft.com/office/drawing/2014/main" xmlns="" id="{00000000-0008-0000-0600-00003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5" name="Text Box 15">
          <a:extLst>
            <a:ext uri="{FF2B5EF4-FFF2-40B4-BE49-F238E27FC236}">
              <a16:creationId xmlns:a16="http://schemas.microsoft.com/office/drawing/2014/main" xmlns="" id="{00000000-0008-0000-0600-00003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6" name="Text Box 4">
          <a:extLst>
            <a:ext uri="{FF2B5EF4-FFF2-40B4-BE49-F238E27FC236}">
              <a16:creationId xmlns:a16="http://schemas.microsoft.com/office/drawing/2014/main" xmlns="" id="{00000000-0008-0000-0600-00003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7" name="Text Box 5">
          <a:extLst>
            <a:ext uri="{FF2B5EF4-FFF2-40B4-BE49-F238E27FC236}">
              <a16:creationId xmlns:a16="http://schemas.microsoft.com/office/drawing/2014/main" xmlns="" id="{00000000-0008-0000-0600-00003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8" name="Text Box 14">
          <a:extLst>
            <a:ext uri="{FF2B5EF4-FFF2-40B4-BE49-F238E27FC236}">
              <a16:creationId xmlns:a16="http://schemas.microsoft.com/office/drawing/2014/main" xmlns="" id="{00000000-0008-0000-0600-00003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9" name="Text Box 15">
          <a:extLst>
            <a:ext uri="{FF2B5EF4-FFF2-40B4-BE49-F238E27FC236}">
              <a16:creationId xmlns:a16="http://schemas.microsoft.com/office/drawing/2014/main" xmlns="" id="{00000000-0008-0000-0600-00003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0" name="Text Box 4">
          <a:extLst>
            <a:ext uri="{FF2B5EF4-FFF2-40B4-BE49-F238E27FC236}">
              <a16:creationId xmlns:a16="http://schemas.microsoft.com/office/drawing/2014/main" xmlns="" id="{00000000-0008-0000-0600-00003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1" name="Text Box 5">
          <a:extLst>
            <a:ext uri="{FF2B5EF4-FFF2-40B4-BE49-F238E27FC236}">
              <a16:creationId xmlns:a16="http://schemas.microsoft.com/office/drawing/2014/main" xmlns="" id="{00000000-0008-0000-0600-00003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2" name="Text Box 14">
          <a:extLst>
            <a:ext uri="{FF2B5EF4-FFF2-40B4-BE49-F238E27FC236}">
              <a16:creationId xmlns:a16="http://schemas.microsoft.com/office/drawing/2014/main" xmlns="" id="{00000000-0008-0000-0600-00004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3" name="Text Box 15">
          <a:extLst>
            <a:ext uri="{FF2B5EF4-FFF2-40B4-BE49-F238E27FC236}">
              <a16:creationId xmlns:a16="http://schemas.microsoft.com/office/drawing/2014/main" xmlns="" id="{00000000-0008-0000-0600-00004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4" name="Text Box 4">
          <a:extLst>
            <a:ext uri="{FF2B5EF4-FFF2-40B4-BE49-F238E27FC236}">
              <a16:creationId xmlns:a16="http://schemas.microsoft.com/office/drawing/2014/main" xmlns="" id="{00000000-0008-0000-0600-00004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5" name="Text Box 5">
          <a:extLst>
            <a:ext uri="{FF2B5EF4-FFF2-40B4-BE49-F238E27FC236}">
              <a16:creationId xmlns:a16="http://schemas.microsoft.com/office/drawing/2014/main" xmlns="" id="{00000000-0008-0000-0600-00004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6" name="Text Box 14">
          <a:extLst>
            <a:ext uri="{FF2B5EF4-FFF2-40B4-BE49-F238E27FC236}">
              <a16:creationId xmlns:a16="http://schemas.microsoft.com/office/drawing/2014/main" xmlns="" id="{00000000-0008-0000-0600-00004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7" name="Text Box 15">
          <a:extLst>
            <a:ext uri="{FF2B5EF4-FFF2-40B4-BE49-F238E27FC236}">
              <a16:creationId xmlns:a16="http://schemas.microsoft.com/office/drawing/2014/main" xmlns="" id="{00000000-0008-0000-0600-00004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8" name="Text Box 4">
          <a:extLst>
            <a:ext uri="{FF2B5EF4-FFF2-40B4-BE49-F238E27FC236}">
              <a16:creationId xmlns:a16="http://schemas.microsoft.com/office/drawing/2014/main" xmlns="" id="{00000000-0008-0000-0600-00004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9" name="Text Box 5">
          <a:extLst>
            <a:ext uri="{FF2B5EF4-FFF2-40B4-BE49-F238E27FC236}">
              <a16:creationId xmlns:a16="http://schemas.microsoft.com/office/drawing/2014/main" xmlns="" id="{00000000-0008-0000-0600-00004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0" name="Text Box 14">
          <a:extLst>
            <a:ext uri="{FF2B5EF4-FFF2-40B4-BE49-F238E27FC236}">
              <a16:creationId xmlns:a16="http://schemas.microsoft.com/office/drawing/2014/main" xmlns="" id="{00000000-0008-0000-0600-00004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1" name="Text Box 15">
          <a:extLst>
            <a:ext uri="{FF2B5EF4-FFF2-40B4-BE49-F238E27FC236}">
              <a16:creationId xmlns:a16="http://schemas.microsoft.com/office/drawing/2014/main" xmlns="" id="{00000000-0008-0000-0600-00004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2" name="Text Box 4">
          <a:extLst>
            <a:ext uri="{FF2B5EF4-FFF2-40B4-BE49-F238E27FC236}">
              <a16:creationId xmlns:a16="http://schemas.microsoft.com/office/drawing/2014/main" xmlns="" id="{00000000-0008-0000-0600-00004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3" name="Text Box 5">
          <a:extLst>
            <a:ext uri="{FF2B5EF4-FFF2-40B4-BE49-F238E27FC236}">
              <a16:creationId xmlns:a16="http://schemas.microsoft.com/office/drawing/2014/main" xmlns="" id="{00000000-0008-0000-0600-00004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4" name="Text Box 14">
          <a:extLst>
            <a:ext uri="{FF2B5EF4-FFF2-40B4-BE49-F238E27FC236}">
              <a16:creationId xmlns:a16="http://schemas.microsoft.com/office/drawing/2014/main" xmlns="" id="{00000000-0008-0000-0600-00004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5" name="Text Box 15">
          <a:extLst>
            <a:ext uri="{FF2B5EF4-FFF2-40B4-BE49-F238E27FC236}">
              <a16:creationId xmlns:a16="http://schemas.microsoft.com/office/drawing/2014/main" xmlns="" id="{00000000-0008-0000-0600-00004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6" name="Text Box 4">
          <a:extLst>
            <a:ext uri="{FF2B5EF4-FFF2-40B4-BE49-F238E27FC236}">
              <a16:creationId xmlns:a16="http://schemas.microsoft.com/office/drawing/2014/main" xmlns="" id="{00000000-0008-0000-0600-00004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7" name="Text Box 5">
          <a:extLst>
            <a:ext uri="{FF2B5EF4-FFF2-40B4-BE49-F238E27FC236}">
              <a16:creationId xmlns:a16="http://schemas.microsoft.com/office/drawing/2014/main" xmlns="" id="{00000000-0008-0000-0600-00004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8" name="Text Box 14">
          <a:extLst>
            <a:ext uri="{FF2B5EF4-FFF2-40B4-BE49-F238E27FC236}">
              <a16:creationId xmlns:a16="http://schemas.microsoft.com/office/drawing/2014/main" xmlns="" id="{00000000-0008-0000-0600-00005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9" name="Text Box 15">
          <a:extLst>
            <a:ext uri="{FF2B5EF4-FFF2-40B4-BE49-F238E27FC236}">
              <a16:creationId xmlns:a16="http://schemas.microsoft.com/office/drawing/2014/main" xmlns="" id="{00000000-0008-0000-0600-00005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0" name="Text Box 4">
          <a:extLst>
            <a:ext uri="{FF2B5EF4-FFF2-40B4-BE49-F238E27FC236}">
              <a16:creationId xmlns:a16="http://schemas.microsoft.com/office/drawing/2014/main" xmlns="" id="{00000000-0008-0000-0600-00005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1" name="Text Box 5">
          <a:extLst>
            <a:ext uri="{FF2B5EF4-FFF2-40B4-BE49-F238E27FC236}">
              <a16:creationId xmlns:a16="http://schemas.microsoft.com/office/drawing/2014/main" xmlns="" id="{00000000-0008-0000-0600-00005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2" name="Text Box 14">
          <a:extLst>
            <a:ext uri="{FF2B5EF4-FFF2-40B4-BE49-F238E27FC236}">
              <a16:creationId xmlns:a16="http://schemas.microsoft.com/office/drawing/2014/main" xmlns="" id="{00000000-0008-0000-0600-00005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3" name="Text Box 15">
          <a:extLst>
            <a:ext uri="{FF2B5EF4-FFF2-40B4-BE49-F238E27FC236}">
              <a16:creationId xmlns:a16="http://schemas.microsoft.com/office/drawing/2014/main" xmlns="" id="{00000000-0008-0000-0600-00005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4" name="Text Box 4">
          <a:extLst>
            <a:ext uri="{FF2B5EF4-FFF2-40B4-BE49-F238E27FC236}">
              <a16:creationId xmlns:a16="http://schemas.microsoft.com/office/drawing/2014/main" xmlns="" id="{00000000-0008-0000-0600-00005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5" name="Text Box 5">
          <a:extLst>
            <a:ext uri="{FF2B5EF4-FFF2-40B4-BE49-F238E27FC236}">
              <a16:creationId xmlns:a16="http://schemas.microsoft.com/office/drawing/2014/main" xmlns="" id="{00000000-0008-0000-0600-00005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6" name="Text Box 14">
          <a:extLst>
            <a:ext uri="{FF2B5EF4-FFF2-40B4-BE49-F238E27FC236}">
              <a16:creationId xmlns:a16="http://schemas.microsoft.com/office/drawing/2014/main" xmlns="" id="{00000000-0008-0000-0600-00005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7" name="Text Box 15">
          <a:extLst>
            <a:ext uri="{FF2B5EF4-FFF2-40B4-BE49-F238E27FC236}">
              <a16:creationId xmlns:a16="http://schemas.microsoft.com/office/drawing/2014/main" xmlns="" id="{00000000-0008-0000-0600-00005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8" name="Text Box 4">
          <a:extLst>
            <a:ext uri="{FF2B5EF4-FFF2-40B4-BE49-F238E27FC236}">
              <a16:creationId xmlns:a16="http://schemas.microsoft.com/office/drawing/2014/main" xmlns="" id="{00000000-0008-0000-0600-00005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9" name="Text Box 5">
          <a:extLst>
            <a:ext uri="{FF2B5EF4-FFF2-40B4-BE49-F238E27FC236}">
              <a16:creationId xmlns:a16="http://schemas.microsoft.com/office/drawing/2014/main" xmlns="" id="{00000000-0008-0000-0600-00005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0" name="Text Box 14">
          <a:extLst>
            <a:ext uri="{FF2B5EF4-FFF2-40B4-BE49-F238E27FC236}">
              <a16:creationId xmlns:a16="http://schemas.microsoft.com/office/drawing/2014/main" xmlns="" id="{00000000-0008-0000-0600-00005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1" name="Text Box 15">
          <a:extLst>
            <a:ext uri="{FF2B5EF4-FFF2-40B4-BE49-F238E27FC236}">
              <a16:creationId xmlns:a16="http://schemas.microsoft.com/office/drawing/2014/main" xmlns="" id="{00000000-0008-0000-0600-00005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2" name="Text Box 4">
          <a:extLst>
            <a:ext uri="{FF2B5EF4-FFF2-40B4-BE49-F238E27FC236}">
              <a16:creationId xmlns:a16="http://schemas.microsoft.com/office/drawing/2014/main" xmlns="" id="{00000000-0008-0000-0600-00005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3" name="Text Box 5">
          <a:extLst>
            <a:ext uri="{FF2B5EF4-FFF2-40B4-BE49-F238E27FC236}">
              <a16:creationId xmlns:a16="http://schemas.microsoft.com/office/drawing/2014/main" xmlns="" id="{00000000-0008-0000-0600-00005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4" name="Text Box 14">
          <a:extLst>
            <a:ext uri="{FF2B5EF4-FFF2-40B4-BE49-F238E27FC236}">
              <a16:creationId xmlns:a16="http://schemas.microsoft.com/office/drawing/2014/main" xmlns="" id="{00000000-0008-0000-0600-00006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5" name="Text Box 15">
          <a:extLst>
            <a:ext uri="{FF2B5EF4-FFF2-40B4-BE49-F238E27FC236}">
              <a16:creationId xmlns:a16="http://schemas.microsoft.com/office/drawing/2014/main" xmlns="" id="{00000000-0008-0000-0600-00006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6" name="Text Box 4">
          <a:extLst>
            <a:ext uri="{FF2B5EF4-FFF2-40B4-BE49-F238E27FC236}">
              <a16:creationId xmlns:a16="http://schemas.microsoft.com/office/drawing/2014/main" xmlns="" id="{00000000-0008-0000-0600-00006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7" name="Text Box 5">
          <a:extLst>
            <a:ext uri="{FF2B5EF4-FFF2-40B4-BE49-F238E27FC236}">
              <a16:creationId xmlns:a16="http://schemas.microsoft.com/office/drawing/2014/main" xmlns="" id="{00000000-0008-0000-0600-00006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8" name="Text Box 14">
          <a:extLst>
            <a:ext uri="{FF2B5EF4-FFF2-40B4-BE49-F238E27FC236}">
              <a16:creationId xmlns:a16="http://schemas.microsoft.com/office/drawing/2014/main" xmlns="" id="{00000000-0008-0000-0600-00006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9" name="Text Box 15">
          <a:extLst>
            <a:ext uri="{FF2B5EF4-FFF2-40B4-BE49-F238E27FC236}">
              <a16:creationId xmlns:a16="http://schemas.microsoft.com/office/drawing/2014/main" xmlns="" id="{00000000-0008-0000-0600-00006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0" name="Text Box 4">
          <a:extLst>
            <a:ext uri="{FF2B5EF4-FFF2-40B4-BE49-F238E27FC236}">
              <a16:creationId xmlns:a16="http://schemas.microsoft.com/office/drawing/2014/main" xmlns="" id="{00000000-0008-0000-0600-00006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1" name="Text Box 5">
          <a:extLst>
            <a:ext uri="{FF2B5EF4-FFF2-40B4-BE49-F238E27FC236}">
              <a16:creationId xmlns:a16="http://schemas.microsoft.com/office/drawing/2014/main" xmlns="" id="{00000000-0008-0000-0600-00006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2" name="Text Box 14">
          <a:extLst>
            <a:ext uri="{FF2B5EF4-FFF2-40B4-BE49-F238E27FC236}">
              <a16:creationId xmlns:a16="http://schemas.microsoft.com/office/drawing/2014/main" xmlns="" id="{00000000-0008-0000-0600-00006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3" name="Text Box 15">
          <a:extLst>
            <a:ext uri="{FF2B5EF4-FFF2-40B4-BE49-F238E27FC236}">
              <a16:creationId xmlns:a16="http://schemas.microsoft.com/office/drawing/2014/main" xmlns="" id="{00000000-0008-0000-0600-00006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4" name="Text Box 4">
          <a:extLst>
            <a:ext uri="{FF2B5EF4-FFF2-40B4-BE49-F238E27FC236}">
              <a16:creationId xmlns:a16="http://schemas.microsoft.com/office/drawing/2014/main" xmlns="" id="{00000000-0008-0000-0600-00006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5" name="Text Box 5">
          <a:extLst>
            <a:ext uri="{FF2B5EF4-FFF2-40B4-BE49-F238E27FC236}">
              <a16:creationId xmlns:a16="http://schemas.microsoft.com/office/drawing/2014/main" xmlns="" id="{00000000-0008-0000-0600-00006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6" name="Text Box 14">
          <a:extLst>
            <a:ext uri="{FF2B5EF4-FFF2-40B4-BE49-F238E27FC236}">
              <a16:creationId xmlns:a16="http://schemas.microsoft.com/office/drawing/2014/main" xmlns="" id="{00000000-0008-0000-0600-00006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7" name="Text Box 15">
          <a:extLst>
            <a:ext uri="{FF2B5EF4-FFF2-40B4-BE49-F238E27FC236}">
              <a16:creationId xmlns:a16="http://schemas.microsoft.com/office/drawing/2014/main" xmlns="" id="{00000000-0008-0000-0600-00006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8" name="Text Box 4">
          <a:extLst>
            <a:ext uri="{FF2B5EF4-FFF2-40B4-BE49-F238E27FC236}">
              <a16:creationId xmlns:a16="http://schemas.microsoft.com/office/drawing/2014/main" xmlns="" id="{00000000-0008-0000-0600-00006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9" name="Text Box 5">
          <a:extLst>
            <a:ext uri="{FF2B5EF4-FFF2-40B4-BE49-F238E27FC236}">
              <a16:creationId xmlns:a16="http://schemas.microsoft.com/office/drawing/2014/main" xmlns="" id="{00000000-0008-0000-0600-00006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0" name="Text Box 14">
          <a:extLst>
            <a:ext uri="{FF2B5EF4-FFF2-40B4-BE49-F238E27FC236}">
              <a16:creationId xmlns:a16="http://schemas.microsoft.com/office/drawing/2014/main" xmlns="" id="{00000000-0008-0000-0600-00007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1" name="Text Box 15">
          <a:extLst>
            <a:ext uri="{FF2B5EF4-FFF2-40B4-BE49-F238E27FC236}">
              <a16:creationId xmlns:a16="http://schemas.microsoft.com/office/drawing/2014/main" xmlns="" id="{00000000-0008-0000-0600-00007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2" name="Text Box 4">
          <a:extLst>
            <a:ext uri="{FF2B5EF4-FFF2-40B4-BE49-F238E27FC236}">
              <a16:creationId xmlns:a16="http://schemas.microsoft.com/office/drawing/2014/main" xmlns="" id="{00000000-0008-0000-0600-00007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3" name="Text Box 5">
          <a:extLst>
            <a:ext uri="{FF2B5EF4-FFF2-40B4-BE49-F238E27FC236}">
              <a16:creationId xmlns:a16="http://schemas.microsoft.com/office/drawing/2014/main" xmlns="" id="{00000000-0008-0000-0600-00007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4" name="Text Box 14">
          <a:extLst>
            <a:ext uri="{FF2B5EF4-FFF2-40B4-BE49-F238E27FC236}">
              <a16:creationId xmlns:a16="http://schemas.microsoft.com/office/drawing/2014/main" xmlns="" id="{00000000-0008-0000-0600-00007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5" name="Text Box 15">
          <a:extLst>
            <a:ext uri="{FF2B5EF4-FFF2-40B4-BE49-F238E27FC236}">
              <a16:creationId xmlns:a16="http://schemas.microsoft.com/office/drawing/2014/main" xmlns="" id="{00000000-0008-0000-0600-00007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6" name="Text Box 4">
          <a:extLst>
            <a:ext uri="{FF2B5EF4-FFF2-40B4-BE49-F238E27FC236}">
              <a16:creationId xmlns:a16="http://schemas.microsoft.com/office/drawing/2014/main" xmlns="" id="{00000000-0008-0000-0600-00007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7" name="Text Box 5">
          <a:extLst>
            <a:ext uri="{FF2B5EF4-FFF2-40B4-BE49-F238E27FC236}">
              <a16:creationId xmlns:a16="http://schemas.microsoft.com/office/drawing/2014/main" xmlns="" id="{00000000-0008-0000-0600-00007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8" name="Text Box 14">
          <a:extLst>
            <a:ext uri="{FF2B5EF4-FFF2-40B4-BE49-F238E27FC236}">
              <a16:creationId xmlns:a16="http://schemas.microsoft.com/office/drawing/2014/main" xmlns="" id="{00000000-0008-0000-0600-00007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9" name="Text Box 15">
          <a:extLst>
            <a:ext uri="{FF2B5EF4-FFF2-40B4-BE49-F238E27FC236}">
              <a16:creationId xmlns:a16="http://schemas.microsoft.com/office/drawing/2014/main" xmlns="" id="{00000000-0008-0000-0600-00007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0" name="Text Box 4">
          <a:extLst>
            <a:ext uri="{FF2B5EF4-FFF2-40B4-BE49-F238E27FC236}">
              <a16:creationId xmlns:a16="http://schemas.microsoft.com/office/drawing/2014/main" xmlns="" id="{00000000-0008-0000-0600-00007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1" name="Text Box 5">
          <a:extLst>
            <a:ext uri="{FF2B5EF4-FFF2-40B4-BE49-F238E27FC236}">
              <a16:creationId xmlns:a16="http://schemas.microsoft.com/office/drawing/2014/main" xmlns="" id="{00000000-0008-0000-0600-00007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2" name="Text Box 14">
          <a:extLst>
            <a:ext uri="{FF2B5EF4-FFF2-40B4-BE49-F238E27FC236}">
              <a16:creationId xmlns:a16="http://schemas.microsoft.com/office/drawing/2014/main" xmlns="" id="{00000000-0008-0000-0600-00007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3" name="Text Box 15">
          <a:extLst>
            <a:ext uri="{FF2B5EF4-FFF2-40B4-BE49-F238E27FC236}">
              <a16:creationId xmlns:a16="http://schemas.microsoft.com/office/drawing/2014/main" xmlns="" id="{00000000-0008-0000-0600-00007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4" name="Text Box 4">
          <a:extLst>
            <a:ext uri="{FF2B5EF4-FFF2-40B4-BE49-F238E27FC236}">
              <a16:creationId xmlns:a16="http://schemas.microsoft.com/office/drawing/2014/main" xmlns="" id="{00000000-0008-0000-0600-00007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5" name="Text Box 5">
          <a:extLst>
            <a:ext uri="{FF2B5EF4-FFF2-40B4-BE49-F238E27FC236}">
              <a16:creationId xmlns:a16="http://schemas.microsoft.com/office/drawing/2014/main" xmlns="" id="{00000000-0008-0000-0600-00007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6" name="Text Box 14">
          <a:extLst>
            <a:ext uri="{FF2B5EF4-FFF2-40B4-BE49-F238E27FC236}">
              <a16:creationId xmlns:a16="http://schemas.microsoft.com/office/drawing/2014/main" xmlns="" id="{00000000-0008-0000-0600-00008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7" name="Text Box 15">
          <a:extLst>
            <a:ext uri="{FF2B5EF4-FFF2-40B4-BE49-F238E27FC236}">
              <a16:creationId xmlns:a16="http://schemas.microsoft.com/office/drawing/2014/main" xmlns="" id="{00000000-0008-0000-0600-00008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8" name="Text Box 4">
          <a:extLst>
            <a:ext uri="{FF2B5EF4-FFF2-40B4-BE49-F238E27FC236}">
              <a16:creationId xmlns:a16="http://schemas.microsoft.com/office/drawing/2014/main" xmlns="" id="{00000000-0008-0000-0600-00008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9" name="Text Box 5">
          <a:extLst>
            <a:ext uri="{FF2B5EF4-FFF2-40B4-BE49-F238E27FC236}">
              <a16:creationId xmlns:a16="http://schemas.microsoft.com/office/drawing/2014/main" xmlns="" id="{00000000-0008-0000-0600-00008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0" name="Text Box 14">
          <a:extLst>
            <a:ext uri="{FF2B5EF4-FFF2-40B4-BE49-F238E27FC236}">
              <a16:creationId xmlns:a16="http://schemas.microsoft.com/office/drawing/2014/main" xmlns="" id="{00000000-0008-0000-0600-00008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1" name="Text Box 15">
          <a:extLst>
            <a:ext uri="{FF2B5EF4-FFF2-40B4-BE49-F238E27FC236}">
              <a16:creationId xmlns:a16="http://schemas.microsoft.com/office/drawing/2014/main" xmlns="" id="{00000000-0008-0000-0600-00008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2" name="Text Box 4">
          <a:extLst>
            <a:ext uri="{FF2B5EF4-FFF2-40B4-BE49-F238E27FC236}">
              <a16:creationId xmlns:a16="http://schemas.microsoft.com/office/drawing/2014/main" xmlns="" id="{00000000-0008-0000-0600-00008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3" name="Text Box 5">
          <a:extLst>
            <a:ext uri="{FF2B5EF4-FFF2-40B4-BE49-F238E27FC236}">
              <a16:creationId xmlns:a16="http://schemas.microsoft.com/office/drawing/2014/main" xmlns="" id="{00000000-0008-0000-0600-00008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4" name="Text Box 14">
          <a:extLst>
            <a:ext uri="{FF2B5EF4-FFF2-40B4-BE49-F238E27FC236}">
              <a16:creationId xmlns:a16="http://schemas.microsoft.com/office/drawing/2014/main" xmlns="" id="{00000000-0008-0000-0600-00008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5" name="Text Box 15">
          <a:extLst>
            <a:ext uri="{FF2B5EF4-FFF2-40B4-BE49-F238E27FC236}">
              <a16:creationId xmlns:a16="http://schemas.microsoft.com/office/drawing/2014/main" xmlns="" id="{00000000-0008-0000-0600-00008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6" name="Text Box 4">
          <a:extLst>
            <a:ext uri="{FF2B5EF4-FFF2-40B4-BE49-F238E27FC236}">
              <a16:creationId xmlns:a16="http://schemas.microsoft.com/office/drawing/2014/main" xmlns="" id="{00000000-0008-0000-0600-00008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7" name="Text Box 5">
          <a:extLst>
            <a:ext uri="{FF2B5EF4-FFF2-40B4-BE49-F238E27FC236}">
              <a16:creationId xmlns:a16="http://schemas.microsoft.com/office/drawing/2014/main" xmlns="" id="{00000000-0008-0000-0600-00008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8" name="Text Box 14">
          <a:extLst>
            <a:ext uri="{FF2B5EF4-FFF2-40B4-BE49-F238E27FC236}">
              <a16:creationId xmlns:a16="http://schemas.microsoft.com/office/drawing/2014/main" xmlns="" id="{00000000-0008-0000-0600-00008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9" name="Text Box 15">
          <a:extLst>
            <a:ext uri="{FF2B5EF4-FFF2-40B4-BE49-F238E27FC236}">
              <a16:creationId xmlns:a16="http://schemas.microsoft.com/office/drawing/2014/main" xmlns="" id="{00000000-0008-0000-0600-00008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0" name="Text Box 4">
          <a:extLst>
            <a:ext uri="{FF2B5EF4-FFF2-40B4-BE49-F238E27FC236}">
              <a16:creationId xmlns:a16="http://schemas.microsoft.com/office/drawing/2014/main" xmlns="" id="{00000000-0008-0000-0600-00008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1" name="Text Box 5">
          <a:extLst>
            <a:ext uri="{FF2B5EF4-FFF2-40B4-BE49-F238E27FC236}">
              <a16:creationId xmlns:a16="http://schemas.microsoft.com/office/drawing/2014/main" xmlns="" id="{00000000-0008-0000-0600-00008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2" name="Text Box 14">
          <a:extLst>
            <a:ext uri="{FF2B5EF4-FFF2-40B4-BE49-F238E27FC236}">
              <a16:creationId xmlns:a16="http://schemas.microsoft.com/office/drawing/2014/main" xmlns="" id="{00000000-0008-0000-0600-00009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3" name="Text Box 15">
          <a:extLst>
            <a:ext uri="{FF2B5EF4-FFF2-40B4-BE49-F238E27FC236}">
              <a16:creationId xmlns:a16="http://schemas.microsoft.com/office/drawing/2014/main" xmlns="" id="{00000000-0008-0000-0600-00009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4" name="Text Box 4">
          <a:extLst>
            <a:ext uri="{FF2B5EF4-FFF2-40B4-BE49-F238E27FC236}">
              <a16:creationId xmlns:a16="http://schemas.microsoft.com/office/drawing/2014/main" xmlns="" id="{00000000-0008-0000-0600-00009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5" name="Text Box 5">
          <a:extLst>
            <a:ext uri="{FF2B5EF4-FFF2-40B4-BE49-F238E27FC236}">
              <a16:creationId xmlns:a16="http://schemas.microsoft.com/office/drawing/2014/main" xmlns="" id="{00000000-0008-0000-0600-00009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6" name="Text Box 14">
          <a:extLst>
            <a:ext uri="{FF2B5EF4-FFF2-40B4-BE49-F238E27FC236}">
              <a16:creationId xmlns:a16="http://schemas.microsoft.com/office/drawing/2014/main" xmlns="" id="{00000000-0008-0000-0600-00009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7" name="Text Box 15">
          <a:extLst>
            <a:ext uri="{FF2B5EF4-FFF2-40B4-BE49-F238E27FC236}">
              <a16:creationId xmlns:a16="http://schemas.microsoft.com/office/drawing/2014/main" xmlns="" id="{00000000-0008-0000-0600-00009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8" name="Text Box 4">
          <a:extLst>
            <a:ext uri="{FF2B5EF4-FFF2-40B4-BE49-F238E27FC236}">
              <a16:creationId xmlns:a16="http://schemas.microsoft.com/office/drawing/2014/main" xmlns="" id="{00000000-0008-0000-0600-00009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9" name="Text Box 5">
          <a:extLst>
            <a:ext uri="{FF2B5EF4-FFF2-40B4-BE49-F238E27FC236}">
              <a16:creationId xmlns:a16="http://schemas.microsoft.com/office/drawing/2014/main" xmlns="" id="{00000000-0008-0000-0600-00009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0" name="Text Box 14">
          <a:extLst>
            <a:ext uri="{FF2B5EF4-FFF2-40B4-BE49-F238E27FC236}">
              <a16:creationId xmlns:a16="http://schemas.microsoft.com/office/drawing/2014/main" xmlns="" id="{00000000-0008-0000-0600-00009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1" name="Text Box 15">
          <a:extLst>
            <a:ext uri="{FF2B5EF4-FFF2-40B4-BE49-F238E27FC236}">
              <a16:creationId xmlns:a16="http://schemas.microsoft.com/office/drawing/2014/main" xmlns="" id="{00000000-0008-0000-0600-00009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2" name="Text Box 4">
          <a:extLst>
            <a:ext uri="{FF2B5EF4-FFF2-40B4-BE49-F238E27FC236}">
              <a16:creationId xmlns:a16="http://schemas.microsoft.com/office/drawing/2014/main" xmlns="" id="{00000000-0008-0000-0600-00009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3" name="Text Box 5">
          <a:extLst>
            <a:ext uri="{FF2B5EF4-FFF2-40B4-BE49-F238E27FC236}">
              <a16:creationId xmlns:a16="http://schemas.microsoft.com/office/drawing/2014/main" xmlns="" id="{00000000-0008-0000-0600-00009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4" name="Text Box 14">
          <a:extLst>
            <a:ext uri="{FF2B5EF4-FFF2-40B4-BE49-F238E27FC236}">
              <a16:creationId xmlns:a16="http://schemas.microsoft.com/office/drawing/2014/main" xmlns="" id="{00000000-0008-0000-0600-00009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5" name="Text Box 15">
          <a:extLst>
            <a:ext uri="{FF2B5EF4-FFF2-40B4-BE49-F238E27FC236}">
              <a16:creationId xmlns:a16="http://schemas.microsoft.com/office/drawing/2014/main" xmlns="" id="{00000000-0008-0000-0600-00009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6" name="Text Box 4">
          <a:extLst>
            <a:ext uri="{FF2B5EF4-FFF2-40B4-BE49-F238E27FC236}">
              <a16:creationId xmlns:a16="http://schemas.microsoft.com/office/drawing/2014/main" xmlns="" id="{00000000-0008-0000-0600-00009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7" name="Text Box 5">
          <a:extLst>
            <a:ext uri="{FF2B5EF4-FFF2-40B4-BE49-F238E27FC236}">
              <a16:creationId xmlns:a16="http://schemas.microsoft.com/office/drawing/2014/main" xmlns="" id="{00000000-0008-0000-0600-00009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8" name="Text Box 14">
          <a:extLst>
            <a:ext uri="{FF2B5EF4-FFF2-40B4-BE49-F238E27FC236}">
              <a16:creationId xmlns:a16="http://schemas.microsoft.com/office/drawing/2014/main" xmlns="" id="{00000000-0008-0000-0600-0000A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9" name="Text Box 15">
          <a:extLst>
            <a:ext uri="{FF2B5EF4-FFF2-40B4-BE49-F238E27FC236}">
              <a16:creationId xmlns:a16="http://schemas.microsoft.com/office/drawing/2014/main" xmlns="" id="{00000000-0008-0000-0600-0000A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0" name="Text Box 4">
          <a:extLst>
            <a:ext uri="{FF2B5EF4-FFF2-40B4-BE49-F238E27FC236}">
              <a16:creationId xmlns:a16="http://schemas.microsoft.com/office/drawing/2014/main" xmlns="" id="{00000000-0008-0000-0600-0000A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1" name="Text Box 5">
          <a:extLst>
            <a:ext uri="{FF2B5EF4-FFF2-40B4-BE49-F238E27FC236}">
              <a16:creationId xmlns:a16="http://schemas.microsoft.com/office/drawing/2014/main" xmlns="" id="{00000000-0008-0000-0600-0000A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2" name="Text Box 14">
          <a:extLst>
            <a:ext uri="{FF2B5EF4-FFF2-40B4-BE49-F238E27FC236}">
              <a16:creationId xmlns:a16="http://schemas.microsoft.com/office/drawing/2014/main" xmlns="" id="{00000000-0008-0000-0600-0000A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3" name="Text Box 15">
          <a:extLst>
            <a:ext uri="{FF2B5EF4-FFF2-40B4-BE49-F238E27FC236}">
              <a16:creationId xmlns:a16="http://schemas.microsoft.com/office/drawing/2014/main" xmlns="" id="{00000000-0008-0000-0600-0000A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4" name="Text Box 4">
          <a:extLst>
            <a:ext uri="{FF2B5EF4-FFF2-40B4-BE49-F238E27FC236}">
              <a16:creationId xmlns:a16="http://schemas.microsoft.com/office/drawing/2014/main" xmlns="" id="{00000000-0008-0000-0600-0000A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5" name="Text Box 5">
          <a:extLst>
            <a:ext uri="{FF2B5EF4-FFF2-40B4-BE49-F238E27FC236}">
              <a16:creationId xmlns:a16="http://schemas.microsoft.com/office/drawing/2014/main" xmlns="" id="{00000000-0008-0000-0600-0000A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6" name="Text Box 14">
          <a:extLst>
            <a:ext uri="{FF2B5EF4-FFF2-40B4-BE49-F238E27FC236}">
              <a16:creationId xmlns:a16="http://schemas.microsoft.com/office/drawing/2014/main" xmlns="" id="{00000000-0008-0000-0600-0000A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7" name="Text Box 15">
          <a:extLst>
            <a:ext uri="{FF2B5EF4-FFF2-40B4-BE49-F238E27FC236}">
              <a16:creationId xmlns:a16="http://schemas.microsoft.com/office/drawing/2014/main" xmlns="" id="{00000000-0008-0000-0600-0000A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8" name="Text Box 4">
          <a:extLst>
            <a:ext uri="{FF2B5EF4-FFF2-40B4-BE49-F238E27FC236}">
              <a16:creationId xmlns:a16="http://schemas.microsoft.com/office/drawing/2014/main" xmlns="" id="{00000000-0008-0000-0600-0000A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9" name="Text Box 5">
          <a:extLst>
            <a:ext uri="{FF2B5EF4-FFF2-40B4-BE49-F238E27FC236}">
              <a16:creationId xmlns:a16="http://schemas.microsoft.com/office/drawing/2014/main" xmlns="" id="{00000000-0008-0000-0600-0000A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0" name="Text Box 14">
          <a:extLst>
            <a:ext uri="{FF2B5EF4-FFF2-40B4-BE49-F238E27FC236}">
              <a16:creationId xmlns:a16="http://schemas.microsoft.com/office/drawing/2014/main" xmlns="" id="{00000000-0008-0000-0600-0000A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1" name="Text Box 15">
          <a:extLst>
            <a:ext uri="{FF2B5EF4-FFF2-40B4-BE49-F238E27FC236}">
              <a16:creationId xmlns:a16="http://schemas.microsoft.com/office/drawing/2014/main" xmlns="" id="{00000000-0008-0000-0600-0000A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2" name="Text Box 4">
          <a:extLst>
            <a:ext uri="{FF2B5EF4-FFF2-40B4-BE49-F238E27FC236}">
              <a16:creationId xmlns:a16="http://schemas.microsoft.com/office/drawing/2014/main" xmlns="" id="{00000000-0008-0000-0600-0000A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3" name="Text Box 5">
          <a:extLst>
            <a:ext uri="{FF2B5EF4-FFF2-40B4-BE49-F238E27FC236}">
              <a16:creationId xmlns:a16="http://schemas.microsoft.com/office/drawing/2014/main" xmlns="" id="{00000000-0008-0000-0600-0000A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4" name="Text Box 14">
          <a:extLst>
            <a:ext uri="{FF2B5EF4-FFF2-40B4-BE49-F238E27FC236}">
              <a16:creationId xmlns:a16="http://schemas.microsoft.com/office/drawing/2014/main" xmlns="" id="{00000000-0008-0000-0600-0000B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5" name="Text Box 15">
          <a:extLst>
            <a:ext uri="{FF2B5EF4-FFF2-40B4-BE49-F238E27FC236}">
              <a16:creationId xmlns:a16="http://schemas.microsoft.com/office/drawing/2014/main" xmlns="" id="{00000000-0008-0000-0600-0000B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6" name="Text Box 4">
          <a:extLst>
            <a:ext uri="{FF2B5EF4-FFF2-40B4-BE49-F238E27FC236}">
              <a16:creationId xmlns:a16="http://schemas.microsoft.com/office/drawing/2014/main" xmlns="" id="{00000000-0008-0000-0600-0000B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7" name="Text Box 5">
          <a:extLst>
            <a:ext uri="{FF2B5EF4-FFF2-40B4-BE49-F238E27FC236}">
              <a16:creationId xmlns:a16="http://schemas.microsoft.com/office/drawing/2014/main" xmlns="" id="{00000000-0008-0000-0600-0000B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8" name="Text Box 14">
          <a:extLst>
            <a:ext uri="{FF2B5EF4-FFF2-40B4-BE49-F238E27FC236}">
              <a16:creationId xmlns:a16="http://schemas.microsoft.com/office/drawing/2014/main" xmlns="" id="{00000000-0008-0000-0600-0000B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9" name="Text Box 15">
          <a:extLst>
            <a:ext uri="{FF2B5EF4-FFF2-40B4-BE49-F238E27FC236}">
              <a16:creationId xmlns:a16="http://schemas.microsoft.com/office/drawing/2014/main" xmlns="" id="{00000000-0008-0000-0600-0000B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0" name="Text Box 4">
          <a:extLst>
            <a:ext uri="{FF2B5EF4-FFF2-40B4-BE49-F238E27FC236}">
              <a16:creationId xmlns:a16="http://schemas.microsoft.com/office/drawing/2014/main" xmlns="" id="{00000000-0008-0000-0600-0000B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1" name="Text Box 5">
          <a:extLst>
            <a:ext uri="{FF2B5EF4-FFF2-40B4-BE49-F238E27FC236}">
              <a16:creationId xmlns:a16="http://schemas.microsoft.com/office/drawing/2014/main" xmlns="" id="{00000000-0008-0000-0600-0000B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2" name="Text Box 14">
          <a:extLst>
            <a:ext uri="{FF2B5EF4-FFF2-40B4-BE49-F238E27FC236}">
              <a16:creationId xmlns:a16="http://schemas.microsoft.com/office/drawing/2014/main" xmlns="" id="{00000000-0008-0000-0600-0000B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3" name="Text Box 15">
          <a:extLst>
            <a:ext uri="{FF2B5EF4-FFF2-40B4-BE49-F238E27FC236}">
              <a16:creationId xmlns:a16="http://schemas.microsoft.com/office/drawing/2014/main" xmlns="" id="{00000000-0008-0000-0600-0000B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4" name="Text Box 4">
          <a:extLst>
            <a:ext uri="{FF2B5EF4-FFF2-40B4-BE49-F238E27FC236}">
              <a16:creationId xmlns:a16="http://schemas.microsoft.com/office/drawing/2014/main" xmlns="" id="{00000000-0008-0000-0600-0000B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5" name="Text Box 5">
          <a:extLst>
            <a:ext uri="{FF2B5EF4-FFF2-40B4-BE49-F238E27FC236}">
              <a16:creationId xmlns:a16="http://schemas.microsoft.com/office/drawing/2014/main" xmlns="" id="{00000000-0008-0000-0600-0000B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6" name="Text Box 14">
          <a:extLst>
            <a:ext uri="{FF2B5EF4-FFF2-40B4-BE49-F238E27FC236}">
              <a16:creationId xmlns:a16="http://schemas.microsoft.com/office/drawing/2014/main" xmlns="" id="{00000000-0008-0000-0600-0000B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7" name="Text Box 15">
          <a:extLst>
            <a:ext uri="{FF2B5EF4-FFF2-40B4-BE49-F238E27FC236}">
              <a16:creationId xmlns:a16="http://schemas.microsoft.com/office/drawing/2014/main" xmlns="" id="{00000000-0008-0000-0600-0000B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8" name="Text Box 4">
          <a:extLst>
            <a:ext uri="{FF2B5EF4-FFF2-40B4-BE49-F238E27FC236}">
              <a16:creationId xmlns:a16="http://schemas.microsoft.com/office/drawing/2014/main" xmlns="" id="{00000000-0008-0000-0600-0000B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9" name="Text Box 5">
          <a:extLst>
            <a:ext uri="{FF2B5EF4-FFF2-40B4-BE49-F238E27FC236}">
              <a16:creationId xmlns:a16="http://schemas.microsoft.com/office/drawing/2014/main" xmlns="" id="{00000000-0008-0000-0600-0000B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0" name="Text Box 14">
          <a:extLst>
            <a:ext uri="{FF2B5EF4-FFF2-40B4-BE49-F238E27FC236}">
              <a16:creationId xmlns:a16="http://schemas.microsoft.com/office/drawing/2014/main" xmlns="" id="{00000000-0008-0000-0600-0000C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1" name="Text Box 15">
          <a:extLst>
            <a:ext uri="{FF2B5EF4-FFF2-40B4-BE49-F238E27FC236}">
              <a16:creationId xmlns:a16="http://schemas.microsoft.com/office/drawing/2014/main" xmlns="" id="{00000000-0008-0000-0600-0000C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2" name="Text Box 4">
          <a:extLst>
            <a:ext uri="{FF2B5EF4-FFF2-40B4-BE49-F238E27FC236}">
              <a16:creationId xmlns:a16="http://schemas.microsoft.com/office/drawing/2014/main" xmlns="" id="{00000000-0008-0000-0600-0000C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3" name="Text Box 5">
          <a:extLst>
            <a:ext uri="{FF2B5EF4-FFF2-40B4-BE49-F238E27FC236}">
              <a16:creationId xmlns:a16="http://schemas.microsoft.com/office/drawing/2014/main" xmlns="" id="{00000000-0008-0000-0600-0000C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4" name="Text Box 14">
          <a:extLst>
            <a:ext uri="{FF2B5EF4-FFF2-40B4-BE49-F238E27FC236}">
              <a16:creationId xmlns:a16="http://schemas.microsoft.com/office/drawing/2014/main" xmlns="" id="{00000000-0008-0000-0600-0000C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5" name="Text Box 15">
          <a:extLst>
            <a:ext uri="{FF2B5EF4-FFF2-40B4-BE49-F238E27FC236}">
              <a16:creationId xmlns:a16="http://schemas.microsoft.com/office/drawing/2014/main" xmlns="" id="{00000000-0008-0000-0600-0000C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6" name="Text Box 4">
          <a:extLst>
            <a:ext uri="{FF2B5EF4-FFF2-40B4-BE49-F238E27FC236}">
              <a16:creationId xmlns:a16="http://schemas.microsoft.com/office/drawing/2014/main" xmlns="" id="{00000000-0008-0000-0600-0000C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7" name="Text Box 5">
          <a:extLst>
            <a:ext uri="{FF2B5EF4-FFF2-40B4-BE49-F238E27FC236}">
              <a16:creationId xmlns:a16="http://schemas.microsoft.com/office/drawing/2014/main" xmlns="" id="{00000000-0008-0000-0600-0000C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8" name="Text Box 14">
          <a:extLst>
            <a:ext uri="{FF2B5EF4-FFF2-40B4-BE49-F238E27FC236}">
              <a16:creationId xmlns:a16="http://schemas.microsoft.com/office/drawing/2014/main" xmlns="" id="{00000000-0008-0000-0600-0000C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9" name="Text Box 15">
          <a:extLst>
            <a:ext uri="{FF2B5EF4-FFF2-40B4-BE49-F238E27FC236}">
              <a16:creationId xmlns:a16="http://schemas.microsoft.com/office/drawing/2014/main" xmlns="" id="{00000000-0008-0000-0600-0000C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0" name="Text Box 4">
          <a:extLst>
            <a:ext uri="{FF2B5EF4-FFF2-40B4-BE49-F238E27FC236}">
              <a16:creationId xmlns:a16="http://schemas.microsoft.com/office/drawing/2014/main" xmlns="" id="{00000000-0008-0000-0600-0000C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1" name="Text Box 5">
          <a:extLst>
            <a:ext uri="{FF2B5EF4-FFF2-40B4-BE49-F238E27FC236}">
              <a16:creationId xmlns:a16="http://schemas.microsoft.com/office/drawing/2014/main" xmlns="" id="{00000000-0008-0000-0600-0000C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2" name="Text Box 14">
          <a:extLst>
            <a:ext uri="{FF2B5EF4-FFF2-40B4-BE49-F238E27FC236}">
              <a16:creationId xmlns:a16="http://schemas.microsoft.com/office/drawing/2014/main" xmlns="" id="{00000000-0008-0000-0600-0000C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3" name="Text Box 15">
          <a:extLst>
            <a:ext uri="{FF2B5EF4-FFF2-40B4-BE49-F238E27FC236}">
              <a16:creationId xmlns:a16="http://schemas.microsoft.com/office/drawing/2014/main" xmlns="" id="{00000000-0008-0000-0600-0000C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4" name="Text Box 4">
          <a:extLst>
            <a:ext uri="{FF2B5EF4-FFF2-40B4-BE49-F238E27FC236}">
              <a16:creationId xmlns:a16="http://schemas.microsoft.com/office/drawing/2014/main" xmlns="" id="{00000000-0008-0000-0600-0000C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5" name="Text Box 5">
          <a:extLst>
            <a:ext uri="{FF2B5EF4-FFF2-40B4-BE49-F238E27FC236}">
              <a16:creationId xmlns:a16="http://schemas.microsoft.com/office/drawing/2014/main" xmlns="" id="{00000000-0008-0000-0600-0000C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6" name="Text Box 14">
          <a:extLst>
            <a:ext uri="{FF2B5EF4-FFF2-40B4-BE49-F238E27FC236}">
              <a16:creationId xmlns:a16="http://schemas.microsoft.com/office/drawing/2014/main" xmlns="" id="{00000000-0008-0000-0600-0000D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7" name="Text Box 15">
          <a:extLst>
            <a:ext uri="{FF2B5EF4-FFF2-40B4-BE49-F238E27FC236}">
              <a16:creationId xmlns:a16="http://schemas.microsoft.com/office/drawing/2014/main" xmlns="" id="{00000000-0008-0000-0600-0000D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8" name="Text Box 4">
          <a:extLst>
            <a:ext uri="{FF2B5EF4-FFF2-40B4-BE49-F238E27FC236}">
              <a16:creationId xmlns:a16="http://schemas.microsoft.com/office/drawing/2014/main" xmlns="" id="{00000000-0008-0000-0600-0000D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9" name="Text Box 5">
          <a:extLst>
            <a:ext uri="{FF2B5EF4-FFF2-40B4-BE49-F238E27FC236}">
              <a16:creationId xmlns:a16="http://schemas.microsoft.com/office/drawing/2014/main" xmlns="" id="{00000000-0008-0000-0600-0000D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0" name="Text Box 14">
          <a:extLst>
            <a:ext uri="{FF2B5EF4-FFF2-40B4-BE49-F238E27FC236}">
              <a16:creationId xmlns:a16="http://schemas.microsoft.com/office/drawing/2014/main" xmlns="" id="{00000000-0008-0000-0600-0000D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1" name="Text Box 15">
          <a:extLst>
            <a:ext uri="{FF2B5EF4-FFF2-40B4-BE49-F238E27FC236}">
              <a16:creationId xmlns:a16="http://schemas.microsoft.com/office/drawing/2014/main" xmlns="" id="{00000000-0008-0000-0600-0000D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2" name="Text Box 4">
          <a:extLst>
            <a:ext uri="{FF2B5EF4-FFF2-40B4-BE49-F238E27FC236}">
              <a16:creationId xmlns:a16="http://schemas.microsoft.com/office/drawing/2014/main" xmlns="" id="{00000000-0008-0000-0600-0000D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3" name="Text Box 5">
          <a:extLst>
            <a:ext uri="{FF2B5EF4-FFF2-40B4-BE49-F238E27FC236}">
              <a16:creationId xmlns:a16="http://schemas.microsoft.com/office/drawing/2014/main" xmlns="" id="{00000000-0008-0000-0600-0000D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4" name="Text Box 14">
          <a:extLst>
            <a:ext uri="{FF2B5EF4-FFF2-40B4-BE49-F238E27FC236}">
              <a16:creationId xmlns:a16="http://schemas.microsoft.com/office/drawing/2014/main" xmlns="" id="{00000000-0008-0000-0600-0000D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5" name="Text Box 15">
          <a:extLst>
            <a:ext uri="{FF2B5EF4-FFF2-40B4-BE49-F238E27FC236}">
              <a16:creationId xmlns:a16="http://schemas.microsoft.com/office/drawing/2014/main" xmlns="" id="{00000000-0008-0000-0600-0000D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6" name="Text Box 4">
          <a:extLst>
            <a:ext uri="{FF2B5EF4-FFF2-40B4-BE49-F238E27FC236}">
              <a16:creationId xmlns:a16="http://schemas.microsoft.com/office/drawing/2014/main" xmlns="" id="{00000000-0008-0000-0600-0000D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7" name="Text Box 5">
          <a:extLst>
            <a:ext uri="{FF2B5EF4-FFF2-40B4-BE49-F238E27FC236}">
              <a16:creationId xmlns:a16="http://schemas.microsoft.com/office/drawing/2014/main" xmlns="" id="{00000000-0008-0000-0600-0000D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8" name="Text Box 14">
          <a:extLst>
            <a:ext uri="{FF2B5EF4-FFF2-40B4-BE49-F238E27FC236}">
              <a16:creationId xmlns:a16="http://schemas.microsoft.com/office/drawing/2014/main" xmlns="" id="{00000000-0008-0000-0600-0000D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9" name="Text Box 15">
          <a:extLst>
            <a:ext uri="{FF2B5EF4-FFF2-40B4-BE49-F238E27FC236}">
              <a16:creationId xmlns:a16="http://schemas.microsoft.com/office/drawing/2014/main" xmlns="" id="{00000000-0008-0000-0600-0000D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0" name="Text Box 4">
          <a:extLst>
            <a:ext uri="{FF2B5EF4-FFF2-40B4-BE49-F238E27FC236}">
              <a16:creationId xmlns:a16="http://schemas.microsoft.com/office/drawing/2014/main" xmlns="" id="{00000000-0008-0000-0600-0000D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1" name="Text Box 5">
          <a:extLst>
            <a:ext uri="{FF2B5EF4-FFF2-40B4-BE49-F238E27FC236}">
              <a16:creationId xmlns:a16="http://schemas.microsoft.com/office/drawing/2014/main" xmlns="" id="{00000000-0008-0000-0600-0000D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2" name="Text Box 14">
          <a:extLst>
            <a:ext uri="{FF2B5EF4-FFF2-40B4-BE49-F238E27FC236}">
              <a16:creationId xmlns:a16="http://schemas.microsoft.com/office/drawing/2014/main" xmlns="" id="{00000000-0008-0000-0600-0000E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3" name="Text Box 15">
          <a:extLst>
            <a:ext uri="{FF2B5EF4-FFF2-40B4-BE49-F238E27FC236}">
              <a16:creationId xmlns:a16="http://schemas.microsoft.com/office/drawing/2014/main" xmlns="" id="{00000000-0008-0000-0600-0000E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>
          <a:extLst>
            <a:ext uri="{FF2B5EF4-FFF2-40B4-BE49-F238E27FC236}">
              <a16:creationId xmlns:a16="http://schemas.microsoft.com/office/drawing/2014/main" xmlns="" id="{00000000-0008-0000-0A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>
          <a:extLst>
            <a:ext uri="{FF2B5EF4-FFF2-40B4-BE49-F238E27FC236}">
              <a16:creationId xmlns:a16="http://schemas.microsoft.com/office/drawing/2014/main" xmlns="" id="{00000000-0008-0000-0B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>
          <a:extLst>
            <a:ext uri="{FF2B5EF4-FFF2-40B4-BE49-F238E27FC236}">
              <a16:creationId xmlns:a16="http://schemas.microsoft.com/office/drawing/2014/main" xmlns="" id="{00000000-0008-0000-0B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4"/>
  <sheetViews>
    <sheetView tabSelected="1" topLeftCell="D1" zoomScaleNormal="100" workbookViewId="0">
      <selection activeCell="R14" sqref="R14"/>
    </sheetView>
  </sheetViews>
  <sheetFormatPr defaultColWidth="11.5546875" defaultRowHeight="14.4" x14ac:dyDescent="0.3"/>
  <cols>
    <col min="1" max="1" width="3.109375" style="125" customWidth="1"/>
    <col min="2" max="2" width="6.88671875" style="125" customWidth="1"/>
    <col min="3" max="3" width="57.109375" style="125" customWidth="1"/>
    <col min="4" max="6" width="15.6640625" style="221" customWidth="1"/>
    <col min="7" max="7" width="9.33203125" style="221" customWidth="1"/>
    <col min="8" max="8" width="10.109375" style="221" customWidth="1"/>
    <col min="9" max="9" width="10" style="125" customWidth="1"/>
    <col min="10" max="10" width="17.33203125" style="125" customWidth="1"/>
    <col min="11" max="11" width="17.33203125" style="125" bestFit="1" customWidth="1"/>
    <col min="12" max="12" width="17.33203125" style="125" customWidth="1"/>
    <col min="13" max="13" width="9.6640625" style="125" bestFit="1" customWidth="1"/>
    <col min="14" max="15" width="8.6640625" style="125" customWidth="1"/>
    <col min="16" max="16384" width="11.5546875" style="125"/>
  </cols>
  <sheetData>
    <row r="1" spans="1:15" ht="17.399999999999999" x14ac:dyDescent="0.3">
      <c r="B1" s="265" t="s">
        <v>182</v>
      </c>
      <c r="C1" s="265"/>
    </row>
    <row r="3" spans="1:15" x14ac:dyDescent="0.3">
      <c r="B3" s="6" t="s">
        <v>123</v>
      </c>
      <c r="C3" s="6"/>
      <c r="D3" s="141"/>
      <c r="E3" s="141"/>
      <c r="F3" s="141"/>
      <c r="G3" s="141"/>
      <c r="H3" s="141"/>
      <c r="I3" s="6"/>
      <c r="J3" s="115"/>
      <c r="K3" s="115"/>
      <c r="L3" s="115"/>
      <c r="M3" s="115"/>
      <c r="N3" s="115"/>
      <c r="O3" s="115"/>
    </row>
    <row r="4" spans="1:15" x14ac:dyDescent="0.3">
      <c r="B4" s="6" t="s">
        <v>124</v>
      </c>
      <c r="C4" s="6"/>
      <c r="D4" s="141"/>
      <c r="E4" s="266"/>
      <c r="F4" s="266"/>
      <c r="G4" s="141"/>
      <c r="H4" s="141"/>
      <c r="I4" s="6"/>
      <c r="J4" s="7"/>
      <c r="K4" s="266"/>
      <c r="L4" s="266"/>
      <c r="M4" s="115"/>
      <c r="N4" s="115"/>
      <c r="O4" s="115"/>
    </row>
    <row r="5" spans="1:15" x14ac:dyDescent="0.3">
      <c r="B5" s="6" t="s">
        <v>131</v>
      </c>
      <c r="C5" s="6"/>
      <c r="D5" s="141"/>
      <c r="E5" s="115"/>
      <c r="F5" s="115"/>
      <c r="G5" s="141"/>
      <c r="H5" s="141"/>
      <c r="I5" s="6"/>
      <c r="J5" s="115"/>
      <c r="K5" s="115"/>
      <c r="L5" s="115"/>
      <c r="M5" s="115"/>
      <c r="N5" s="115"/>
      <c r="O5" s="115"/>
    </row>
    <row r="6" spans="1:15" hidden="1" x14ac:dyDescent="0.3">
      <c r="B6" s="115"/>
      <c r="C6" s="6"/>
      <c r="D6" s="141"/>
      <c r="E6" s="141"/>
      <c r="F6" s="141"/>
      <c r="G6" s="141"/>
      <c r="H6" s="141"/>
      <c r="I6" s="6"/>
      <c r="J6" s="115"/>
      <c r="K6" s="115"/>
      <c r="L6" s="115"/>
      <c r="M6" s="115"/>
      <c r="N6" s="115"/>
      <c r="O6" s="115"/>
    </row>
    <row r="7" spans="1:15" hidden="1" x14ac:dyDescent="0.3">
      <c r="B7" s="11"/>
      <c r="C7" s="1"/>
      <c r="D7" s="141"/>
      <c r="E7" s="141"/>
      <c r="F7" s="141"/>
      <c r="G7" s="141"/>
      <c r="H7" s="141"/>
      <c r="I7" s="6"/>
      <c r="J7" s="115"/>
      <c r="K7" s="115"/>
      <c r="L7" s="115"/>
      <c r="M7" s="115"/>
      <c r="N7" s="115"/>
      <c r="O7" s="115"/>
    </row>
    <row r="8" spans="1:15" ht="15" thickBot="1" x14ac:dyDescent="0.35">
      <c r="A8" s="267"/>
      <c r="B8" s="268" t="s">
        <v>106</v>
      </c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</row>
    <row r="9" spans="1:15" ht="63" customHeight="1" x14ac:dyDescent="0.3">
      <c r="A9" s="267"/>
      <c r="B9" s="8"/>
      <c r="C9" s="18"/>
      <c r="D9" s="122" t="s">
        <v>183</v>
      </c>
      <c r="E9" s="123" t="s">
        <v>184</v>
      </c>
      <c r="F9" s="123" t="s">
        <v>185</v>
      </c>
      <c r="G9" s="231" t="s">
        <v>173</v>
      </c>
      <c r="H9" s="231" t="s">
        <v>177</v>
      </c>
      <c r="I9" s="243" t="s">
        <v>180</v>
      </c>
      <c r="J9" s="123" t="s">
        <v>186</v>
      </c>
      <c r="K9" s="123" t="s">
        <v>187</v>
      </c>
      <c r="L9" s="123" t="s">
        <v>188</v>
      </c>
      <c r="M9" s="231" t="s">
        <v>173</v>
      </c>
      <c r="N9" s="231" t="s">
        <v>177</v>
      </c>
      <c r="O9" s="241" t="s">
        <v>180</v>
      </c>
    </row>
    <row r="10" spans="1:15" s="136" customFormat="1" ht="19.2" customHeight="1" x14ac:dyDescent="0.25">
      <c r="A10" s="267"/>
      <c r="B10" s="9" t="s">
        <v>60</v>
      </c>
      <c r="C10" s="19" t="s">
        <v>125</v>
      </c>
      <c r="D10" s="13">
        <v>1</v>
      </c>
      <c r="E10" s="10">
        <v>2</v>
      </c>
      <c r="F10" s="10">
        <v>3</v>
      </c>
      <c r="G10" s="227" t="s">
        <v>178</v>
      </c>
      <c r="H10" s="227" t="s">
        <v>179</v>
      </c>
      <c r="I10" s="14" t="s">
        <v>181</v>
      </c>
      <c r="J10" s="10">
        <v>1</v>
      </c>
      <c r="K10" s="10">
        <v>2</v>
      </c>
      <c r="L10" s="10">
        <v>3</v>
      </c>
      <c r="M10" s="10" t="s">
        <v>178</v>
      </c>
      <c r="N10" s="10" t="s">
        <v>179</v>
      </c>
      <c r="O10" s="242" t="s">
        <v>181</v>
      </c>
    </row>
    <row r="11" spans="1:15" s="136" customFormat="1" ht="22.95" customHeight="1" x14ac:dyDescent="0.3">
      <c r="A11" s="267"/>
      <c r="B11" s="118" t="s">
        <v>21</v>
      </c>
      <c r="C11" s="142" t="s">
        <v>98</v>
      </c>
      <c r="D11" s="119">
        <v>1523377264.5900004</v>
      </c>
      <c r="E11" s="120">
        <v>1411749569.3400004</v>
      </c>
      <c r="F11" s="120">
        <v>1383371867.9099991</v>
      </c>
      <c r="G11" s="144">
        <v>107.90704652399408</v>
      </c>
      <c r="H11" s="144">
        <v>110.12059012675468</v>
      </c>
      <c r="I11" s="143">
        <v>102.05134296050666</v>
      </c>
      <c r="J11" s="120">
        <v>13513995060.320002</v>
      </c>
      <c r="K11" s="120">
        <v>11237081252.32</v>
      </c>
      <c r="L11" s="120">
        <v>12438607969.210001</v>
      </c>
      <c r="M11" s="144">
        <v>120.26250195111751</v>
      </c>
      <c r="N11" s="144">
        <v>108.64555819889145</v>
      </c>
      <c r="O11" s="222">
        <v>90.340344193946706</v>
      </c>
    </row>
    <row r="12" spans="1:15" s="136" customFormat="1" ht="31.95" customHeight="1" x14ac:dyDescent="0.3">
      <c r="A12" s="267"/>
      <c r="B12" s="146" t="s">
        <v>22</v>
      </c>
      <c r="C12" s="147" t="s">
        <v>119</v>
      </c>
      <c r="D12" s="254">
        <v>318490127.66999966</v>
      </c>
      <c r="E12" s="148">
        <v>310172254.98999965</v>
      </c>
      <c r="F12" s="148">
        <v>288016661.59000015</v>
      </c>
      <c r="G12" s="150">
        <v>102.68169462167664</v>
      </c>
      <c r="H12" s="150">
        <v>110.58045250291086</v>
      </c>
      <c r="I12" s="149">
        <v>107.69246934454738</v>
      </c>
      <c r="J12" s="138">
        <v>2947923571.04</v>
      </c>
      <c r="K12" s="138">
        <v>2348144214.1499996</v>
      </c>
      <c r="L12" s="148">
        <v>2636397682.79</v>
      </c>
      <c r="M12" s="150">
        <v>125.5426967933106</v>
      </c>
      <c r="N12" s="150">
        <v>111.81634661127163</v>
      </c>
      <c r="O12" s="223">
        <v>89.066388939662829</v>
      </c>
    </row>
    <row r="13" spans="1:15" s="136" customFormat="1" ht="22.95" customHeight="1" x14ac:dyDescent="0.25">
      <c r="A13" s="267"/>
      <c r="B13" s="2" t="s">
        <v>23</v>
      </c>
      <c r="C13" s="151" t="s">
        <v>61</v>
      </c>
      <c r="D13" s="255">
        <v>240553597.43999967</v>
      </c>
      <c r="E13" s="152">
        <v>230563189.90999991</v>
      </c>
      <c r="F13" s="152">
        <v>215107374.14000019</v>
      </c>
      <c r="G13" s="154">
        <v>104.33304532865783</v>
      </c>
      <c r="H13" s="154">
        <v>111.8295448502096</v>
      </c>
      <c r="I13" s="153">
        <v>107.18516314551843</v>
      </c>
      <c r="J13" s="127">
        <v>2074176173.8199997</v>
      </c>
      <c r="K13" s="127">
        <v>1785205099.2099998</v>
      </c>
      <c r="L13" s="152">
        <v>1832783551.4700003</v>
      </c>
      <c r="M13" s="154">
        <v>116.18699581005438</v>
      </c>
      <c r="N13" s="154">
        <v>113.17081998888459</v>
      </c>
      <c r="O13" s="224">
        <v>97.404033213750765</v>
      </c>
    </row>
    <row r="14" spans="1:15" s="136" customFormat="1" ht="19.95" customHeight="1" x14ac:dyDescent="0.25">
      <c r="A14" s="267"/>
      <c r="B14" s="155" t="s">
        <v>24</v>
      </c>
      <c r="C14" s="156" t="s">
        <v>62</v>
      </c>
      <c r="D14" s="256">
        <v>-7269633.7300000191</v>
      </c>
      <c r="E14" s="157">
        <v>4888472.1200000048</v>
      </c>
      <c r="F14" s="157">
        <v>-6628408.1199999899</v>
      </c>
      <c r="G14" s="160">
        <v>-148.70973080235163</v>
      </c>
      <c r="H14" s="160">
        <v>109.67390055638322</v>
      </c>
      <c r="I14" s="158">
        <v>-73.750318802035565</v>
      </c>
      <c r="J14" s="159">
        <v>-285724750.75</v>
      </c>
      <c r="K14" s="159">
        <v>-242765196.38</v>
      </c>
      <c r="L14" s="157">
        <v>-206818504.27999997</v>
      </c>
      <c r="M14" s="160">
        <v>117.69592800392832</v>
      </c>
      <c r="N14" s="160">
        <v>138.15241133509664</v>
      </c>
      <c r="O14" s="232">
        <v>117.38079105887635</v>
      </c>
    </row>
    <row r="15" spans="1:15" s="136" customFormat="1" ht="19.95" customHeight="1" x14ac:dyDescent="0.25">
      <c r="A15" s="267"/>
      <c r="B15" s="161" t="s">
        <v>63</v>
      </c>
      <c r="C15" s="162" t="s">
        <v>0</v>
      </c>
      <c r="D15" s="257">
        <v>3484294.7099999785</v>
      </c>
      <c r="E15" s="163">
        <v>5513660.3100000024</v>
      </c>
      <c r="F15" s="163">
        <v>4647888.8599999994</v>
      </c>
      <c r="G15" s="167">
        <v>63.193858781626268</v>
      </c>
      <c r="H15" s="167">
        <v>74.965103834259466</v>
      </c>
      <c r="I15" s="164">
        <v>118.62719776823585</v>
      </c>
      <c r="J15" s="166">
        <v>50582882.790000021</v>
      </c>
      <c r="K15" s="166">
        <v>54358239.49000001</v>
      </c>
      <c r="L15" s="163">
        <v>72450245.799999997</v>
      </c>
      <c r="M15" s="167">
        <v>93.054674442327141</v>
      </c>
      <c r="N15" s="167">
        <v>69.817406734043161</v>
      </c>
      <c r="O15" s="233">
        <v>75.028371387526761</v>
      </c>
    </row>
    <row r="16" spans="1:15" s="136" customFormat="1" ht="19.95" customHeight="1" x14ac:dyDescent="0.25">
      <c r="A16" s="267"/>
      <c r="B16" s="161" t="s">
        <v>25</v>
      </c>
      <c r="C16" s="162" t="s">
        <v>1</v>
      </c>
      <c r="D16" s="257">
        <v>10753928.439999998</v>
      </c>
      <c r="E16" s="163">
        <v>625188.18999999762</v>
      </c>
      <c r="F16" s="163">
        <v>11276296.979999989</v>
      </c>
      <c r="G16" s="167">
        <v>1720.1106182124199</v>
      </c>
      <c r="H16" s="167">
        <v>95.36755247820733</v>
      </c>
      <c r="I16" s="164">
        <v>5.5442685760126036</v>
      </c>
      <c r="J16" s="166">
        <v>336307633.54000002</v>
      </c>
      <c r="K16" s="166">
        <v>297123435.87</v>
      </c>
      <c r="L16" s="163">
        <v>279268750.07999998</v>
      </c>
      <c r="M16" s="167">
        <v>113.18785155915612</v>
      </c>
      <c r="N16" s="167">
        <v>120.42437023249488</v>
      </c>
      <c r="O16" s="233">
        <v>106.39337046657936</v>
      </c>
    </row>
    <row r="17" spans="1:15" s="136" customFormat="1" ht="19.95" customHeight="1" x14ac:dyDescent="0.25">
      <c r="A17" s="267"/>
      <c r="B17" s="155" t="s">
        <v>26</v>
      </c>
      <c r="C17" s="156" t="s">
        <v>64</v>
      </c>
      <c r="D17" s="256">
        <v>229823768.58999968</v>
      </c>
      <c r="E17" s="157">
        <v>209528597.31999993</v>
      </c>
      <c r="F17" s="157">
        <v>206200722.83000016</v>
      </c>
      <c r="G17" s="160">
        <v>109.68611040668792</v>
      </c>
      <c r="H17" s="160">
        <v>111.45633508737758</v>
      </c>
      <c r="I17" s="158">
        <v>101.61390049672299</v>
      </c>
      <c r="J17" s="159">
        <v>2162417680.3199997</v>
      </c>
      <c r="K17" s="159">
        <v>1870447255.0199997</v>
      </c>
      <c r="L17" s="157">
        <v>1881683188.0400002</v>
      </c>
      <c r="M17" s="160">
        <v>115.60965830586214</v>
      </c>
      <c r="N17" s="160">
        <v>114.91932829417573</v>
      </c>
      <c r="O17" s="232">
        <v>99.402878598723944</v>
      </c>
    </row>
    <row r="18" spans="1:15" s="136" customFormat="1" ht="19.95" customHeight="1" x14ac:dyDescent="0.25">
      <c r="A18" s="267"/>
      <c r="B18" s="155" t="s">
        <v>27</v>
      </c>
      <c r="C18" s="156" t="s">
        <v>145</v>
      </c>
      <c r="D18" s="256">
        <v>18280103.180000007</v>
      </c>
      <c r="E18" s="157">
        <v>16134427.879999965</v>
      </c>
      <c r="F18" s="157">
        <v>15476341.470000029</v>
      </c>
      <c r="G18" s="160">
        <v>113.29873805230983</v>
      </c>
      <c r="H18" s="160">
        <v>118.11643737271437</v>
      </c>
      <c r="I18" s="158">
        <v>104.25220916245352</v>
      </c>
      <c r="J18" s="159">
        <v>207883837.09999999</v>
      </c>
      <c r="K18" s="159">
        <v>155769377.73999998</v>
      </c>
      <c r="L18" s="157">
        <v>157234741.05000001</v>
      </c>
      <c r="M18" s="160">
        <v>133.45616456591748</v>
      </c>
      <c r="N18" s="160">
        <v>132.2124078379687</v>
      </c>
      <c r="O18" s="232">
        <v>99.068041006577516</v>
      </c>
    </row>
    <row r="19" spans="1:15" s="136" customFormat="1" ht="19.95" customHeight="1" x14ac:dyDescent="0.25">
      <c r="A19" s="267"/>
      <c r="B19" s="155" t="s">
        <v>28</v>
      </c>
      <c r="C19" s="156" t="s">
        <v>2</v>
      </c>
      <c r="D19" s="256">
        <v>-280640.59999999963</v>
      </c>
      <c r="E19" s="157">
        <v>11692.590000000084</v>
      </c>
      <c r="F19" s="157">
        <v>58717.960000000079</v>
      </c>
      <c r="G19" s="160">
        <v>-2400.1577067185081</v>
      </c>
      <c r="H19" s="160">
        <v>-477.94678152987478</v>
      </c>
      <c r="I19" s="158">
        <v>19.913140715379193</v>
      </c>
      <c r="J19" s="159">
        <v>-10400592.85</v>
      </c>
      <c r="K19" s="159">
        <v>1753662.83</v>
      </c>
      <c r="L19" s="157">
        <v>684126.66</v>
      </c>
      <c r="M19" s="160">
        <v>-593.07825153595797</v>
      </c>
      <c r="N19" s="160">
        <v>-1520.2729930156499</v>
      </c>
      <c r="O19" s="232">
        <v>256.33598754944001</v>
      </c>
    </row>
    <row r="20" spans="1:15" s="136" customFormat="1" ht="22.95" customHeight="1" x14ac:dyDescent="0.25">
      <c r="A20" s="267"/>
      <c r="B20" s="2" t="s">
        <v>29</v>
      </c>
      <c r="C20" s="151" t="s">
        <v>176</v>
      </c>
      <c r="D20" s="255">
        <v>77514110.319999993</v>
      </c>
      <c r="E20" s="152">
        <v>79503164.299999803</v>
      </c>
      <c r="F20" s="152">
        <v>74867342.4799999</v>
      </c>
      <c r="G20" s="154">
        <v>97.498144888303756</v>
      </c>
      <c r="H20" s="154">
        <v>103.5352768674902</v>
      </c>
      <c r="I20" s="153">
        <v>106.19204804984004</v>
      </c>
      <c r="J20" s="127">
        <v>864159771.79999995</v>
      </c>
      <c r="K20" s="127">
        <v>561395870.55999994</v>
      </c>
      <c r="L20" s="152">
        <v>778320860.88999999</v>
      </c>
      <c r="M20" s="154">
        <v>153.93055366402837</v>
      </c>
      <c r="N20" s="154">
        <v>111.02873059471183</v>
      </c>
      <c r="O20" s="224">
        <v>72.129104944977442</v>
      </c>
    </row>
    <row r="21" spans="1:15" s="136" customFormat="1" ht="22.95" customHeight="1" x14ac:dyDescent="0.25">
      <c r="A21" s="267"/>
      <c r="B21" s="161" t="s">
        <v>174</v>
      </c>
      <c r="C21" s="162" t="s">
        <v>104</v>
      </c>
      <c r="D21" s="257">
        <v>78291384.159999967</v>
      </c>
      <c r="E21" s="163">
        <v>80045237.71999979</v>
      </c>
      <c r="F21" s="163">
        <v>75439709.059999943</v>
      </c>
      <c r="G21" s="154">
        <v>97.80892204213967</v>
      </c>
      <c r="H21" s="154">
        <v>103.78007170962442</v>
      </c>
      <c r="I21" s="153">
        <v>106.10491307215528</v>
      </c>
      <c r="J21" s="166">
        <v>1041001050.9399999</v>
      </c>
      <c r="K21" s="166">
        <v>761065309.15999997</v>
      </c>
      <c r="L21" s="163">
        <v>908053308.94000006</v>
      </c>
      <c r="M21" s="154">
        <v>136.7820919454297</v>
      </c>
      <c r="N21" s="154">
        <v>114.64096223108244</v>
      </c>
      <c r="O21" s="224">
        <v>83.812844649882507</v>
      </c>
    </row>
    <row r="22" spans="1:15" s="136" customFormat="1" ht="22.95" customHeight="1" x14ac:dyDescent="0.25">
      <c r="A22" s="267"/>
      <c r="B22" s="161" t="s">
        <v>175</v>
      </c>
      <c r="C22" s="162" t="s">
        <v>1</v>
      </c>
      <c r="D22" s="257">
        <v>777273.83999997377</v>
      </c>
      <c r="E22" s="163">
        <v>542073.41999998689</v>
      </c>
      <c r="F22" s="163">
        <v>572366.57999999821</v>
      </c>
      <c r="G22" s="154">
        <v>143.38903390614365</v>
      </c>
      <c r="H22" s="154">
        <v>135.80000425600954</v>
      </c>
      <c r="I22" s="153">
        <v>94.707384907062291</v>
      </c>
      <c r="J22" s="166">
        <v>176841279.13999999</v>
      </c>
      <c r="K22" s="166">
        <v>199669438.59999999</v>
      </c>
      <c r="L22" s="163">
        <v>129732448.05</v>
      </c>
      <c r="M22" s="154">
        <v>88.567023766851023</v>
      </c>
      <c r="N22" s="154">
        <v>136.31229642089528</v>
      </c>
      <c r="O22" s="224">
        <v>153.90863396260409</v>
      </c>
    </row>
    <row r="23" spans="1:15" s="136" customFormat="1" ht="22.95" customHeight="1" x14ac:dyDescent="0.25">
      <c r="A23" s="267"/>
      <c r="B23" s="2" t="s">
        <v>30</v>
      </c>
      <c r="C23" s="151" t="s">
        <v>4</v>
      </c>
      <c r="D23" s="255">
        <v>422419.91000000015</v>
      </c>
      <c r="E23" s="152">
        <v>105900.78000000003</v>
      </c>
      <c r="F23" s="152">
        <v>-1958055.0300000012</v>
      </c>
      <c r="G23" s="154">
        <v>398.88271833314167</v>
      </c>
      <c r="H23" s="154">
        <v>-21.573444235630081</v>
      </c>
      <c r="I23" s="153">
        <v>-5.4084680143029464</v>
      </c>
      <c r="J23" s="127">
        <v>9587625.4200000018</v>
      </c>
      <c r="K23" s="127">
        <v>1543244.3800000001</v>
      </c>
      <c r="L23" s="152">
        <v>25293270.43</v>
      </c>
      <c r="M23" s="154">
        <v>621.26423684108931</v>
      </c>
      <c r="N23" s="154">
        <v>37.905835255800888</v>
      </c>
      <c r="O23" s="224">
        <v>6.1014030758536437</v>
      </c>
    </row>
    <row r="24" spans="1:15" s="136" customFormat="1" ht="34.950000000000003" customHeight="1" x14ac:dyDescent="0.3">
      <c r="A24" s="267"/>
      <c r="B24" s="146" t="s">
        <v>31</v>
      </c>
      <c r="C24" s="147" t="s">
        <v>65</v>
      </c>
      <c r="D24" s="254">
        <v>642984152.98000121</v>
      </c>
      <c r="E24" s="148">
        <v>606075959.11000049</v>
      </c>
      <c r="F24" s="148">
        <v>577753484.14999914</v>
      </c>
      <c r="G24" s="150">
        <v>106.08969772109076</v>
      </c>
      <c r="H24" s="150">
        <v>111.29039817491895</v>
      </c>
      <c r="I24" s="149">
        <v>104.90217294001607</v>
      </c>
      <c r="J24" s="138">
        <v>5868949817.9499998</v>
      </c>
      <c r="K24" s="138">
        <v>4761888502.04</v>
      </c>
      <c r="L24" s="148">
        <v>5181685066.7699995</v>
      </c>
      <c r="M24" s="150">
        <v>123.24836701732376</v>
      </c>
      <c r="N24" s="150">
        <v>113.26334469046391</v>
      </c>
      <c r="O24" s="223">
        <v>91.89845466637594</v>
      </c>
    </row>
    <row r="25" spans="1:15" s="136" customFormat="1" ht="22.95" customHeight="1" x14ac:dyDescent="0.25">
      <c r="A25" s="267"/>
      <c r="B25" s="2" t="s">
        <v>32</v>
      </c>
      <c r="C25" s="151" t="s">
        <v>5</v>
      </c>
      <c r="D25" s="255">
        <v>3645208.8900000043</v>
      </c>
      <c r="E25" s="152">
        <v>3416096.7199999988</v>
      </c>
      <c r="F25" s="152">
        <v>3293067.5399999991</v>
      </c>
      <c r="G25" s="154">
        <v>106.70684084143865</v>
      </c>
      <c r="H25" s="154">
        <v>110.69341414115075</v>
      </c>
      <c r="I25" s="153">
        <v>103.73600536598772</v>
      </c>
      <c r="J25" s="127">
        <v>33588573.790000007</v>
      </c>
      <c r="K25" s="127">
        <v>29672566.620000001</v>
      </c>
      <c r="L25" s="152">
        <v>29712852.289999999</v>
      </c>
      <c r="M25" s="154">
        <v>113.19739953793051</v>
      </c>
      <c r="N25" s="154">
        <v>113.0439227515845</v>
      </c>
      <c r="O25" s="224">
        <v>99.864416685389855</v>
      </c>
    </row>
    <row r="26" spans="1:15" s="136" customFormat="1" ht="22.95" customHeight="1" x14ac:dyDescent="0.25">
      <c r="A26" s="267"/>
      <c r="B26" s="2" t="s">
        <v>33</v>
      </c>
      <c r="C26" s="151" t="s">
        <v>6</v>
      </c>
      <c r="D26" s="255">
        <v>3301422.0800000019</v>
      </c>
      <c r="E26" s="152">
        <v>3094519.3999999948</v>
      </c>
      <c r="F26" s="152">
        <v>2955054.1599999964</v>
      </c>
      <c r="G26" s="154">
        <v>106.68610059448997</v>
      </c>
      <c r="H26" s="154">
        <v>111.72120378328383</v>
      </c>
      <c r="I26" s="153">
        <v>104.71954937028967</v>
      </c>
      <c r="J26" s="127">
        <v>30415594.890000001</v>
      </c>
      <c r="K26" s="127">
        <v>26805235.349999998</v>
      </c>
      <c r="L26" s="152">
        <v>26625334.649999999</v>
      </c>
      <c r="M26" s="154">
        <v>113.46885969423136</v>
      </c>
      <c r="N26" s="154">
        <v>114.23554028456128</v>
      </c>
      <c r="O26" s="224">
        <v>100.67567488771452</v>
      </c>
    </row>
    <row r="27" spans="1:15" s="136" customFormat="1" ht="22.95" customHeight="1" x14ac:dyDescent="0.25">
      <c r="A27" s="267"/>
      <c r="B27" s="2" t="s">
        <v>34</v>
      </c>
      <c r="C27" s="151" t="s">
        <v>7</v>
      </c>
      <c r="D27" s="255">
        <v>409581907.05000067</v>
      </c>
      <c r="E27" s="152">
        <v>386977716.02999926</v>
      </c>
      <c r="F27" s="152">
        <v>368636305.24999952</v>
      </c>
      <c r="G27" s="154">
        <v>105.84121257727644</v>
      </c>
      <c r="H27" s="154">
        <v>111.1073166741493</v>
      </c>
      <c r="I27" s="153">
        <v>104.97547596880375</v>
      </c>
      <c r="J27" s="127">
        <v>3731028527.9400001</v>
      </c>
      <c r="K27" s="127">
        <v>2874551410.6499996</v>
      </c>
      <c r="L27" s="152">
        <v>3302328912.6300001</v>
      </c>
      <c r="M27" s="154">
        <v>129.79515739801403</v>
      </c>
      <c r="N27" s="154">
        <v>112.98173581893695</v>
      </c>
      <c r="O27" s="224">
        <v>87.046187303029271</v>
      </c>
    </row>
    <row r="28" spans="1:15" s="136" customFormat="1" ht="22.95" customHeight="1" x14ac:dyDescent="0.25">
      <c r="A28" s="267"/>
      <c r="B28" s="2" t="s">
        <v>35</v>
      </c>
      <c r="C28" s="151" t="s">
        <v>8</v>
      </c>
      <c r="D28" s="255">
        <v>226455614.96000051</v>
      </c>
      <c r="E28" s="152">
        <v>212587626.96000123</v>
      </c>
      <c r="F28" s="152">
        <v>202869057.19999957</v>
      </c>
      <c r="G28" s="154">
        <v>106.52342198758753</v>
      </c>
      <c r="H28" s="154">
        <v>111.62649350548715</v>
      </c>
      <c r="I28" s="153">
        <v>104.79056288531008</v>
      </c>
      <c r="J28" s="127">
        <v>2073917121.3300002</v>
      </c>
      <c r="K28" s="127">
        <v>1830859289.4200003</v>
      </c>
      <c r="L28" s="152">
        <v>1823017967.1999996</v>
      </c>
      <c r="M28" s="154">
        <v>113.27561507946351</v>
      </c>
      <c r="N28" s="154">
        <v>113.76284593153846</v>
      </c>
      <c r="O28" s="224">
        <v>100.43012863071472</v>
      </c>
    </row>
    <row r="29" spans="1:15" s="136" customFormat="1" ht="31.95" customHeight="1" x14ac:dyDescent="0.3">
      <c r="A29" s="267"/>
      <c r="B29" s="146" t="s">
        <v>36</v>
      </c>
      <c r="C29" s="147" t="s">
        <v>66</v>
      </c>
      <c r="D29" s="254">
        <v>1896611.9900000002</v>
      </c>
      <c r="E29" s="148">
        <v>1835736.7100000009</v>
      </c>
      <c r="F29" s="148">
        <v>1632433.17</v>
      </c>
      <c r="G29" s="150">
        <v>103.31612260453184</v>
      </c>
      <c r="H29" s="150">
        <v>116.18313232387946</v>
      </c>
      <c r="I29" s="149">
        <v>112.45401917433477</v>
      </c>
      <c r="J29" s="138">
        <v>16876733.280000001</v>
      </c>
      <c r="K29" s="138">
        <v>15505964.310000001</v>
      </c>
      <c r="L29" s="148">
        <v>16591822.83</v>
      </c>
      <c r="M29" s="150">
        <v>108.84026908997832</v>
      </c>
      <c r="N29" s="150">
        <v>101.7171738929423</v>
      </c>
      <c r="O29" s="223">
        <v>93.455459769998043</v>
      </c>
    </row>
    <row r="30" spans="1:15" s="136" customFormat="1" ht="22.95" customHeight="1" x14ac:dyDescent="0.25">
      <c r="A30" s="267"/>
      <c r="B30" s="2" t="s">
        <v>37</v>
      </c>
      <c r="C30" s="151" t="s">
        <v>9</v>
      </c>
      <c r="D30" s="255">
        <v>1896611.9900000002</v>
      </c>
      <c r="E30" s="152">
        <v>1835736.7100000009</v>
      </c>
      <c r="F30" s="152">
        <v>1632433.17</v>
      </c>
      <c r="G30" s="154">
        <v>103.31612260453184</v>
      </c>
      <c r="H30" s="154">
        <v>116.18313232387946</v>
      </c>
      <c r="I30" s="153">
        <v>112.45401917433477</v>
      </c>
      <c r="J30" s="127">
        <v>16876733.280000001</v>
      </c>
      <c r="K30" s="127">
        <v>15505964.310000001</v>
      </c>
      <c r="L30" s="152">
        <v>16591822.83</v>
      </c>
      <c r="M30" s="154">
        <v>108.84026908997832</v>
      </c>
      <c r="N30" s="154">
        <v>101.7171738929423</v>
      </c>
      <c r="O30" s="224">
        <v>93.455459769998043</v>
      </c>
    </row>
    <row r="31" spans="1:15" s="136" customFormat="1" ht="31.95" customHeight="1" x14ac:dyDescent="0.3">
      <c r="A31" s="267"/>
      <c r="B31" s="146" t="s">
        <v>38</v>
      </c>
      <c r="C31" s="168" t="s">
        <v>67</v>
      </c>
      <c r="D31" s="254">
        <v>32285663.289999992</v>
      </c>
      <c r="E31" s="148">
        <v>32627519.279999997</v>
      </c>
      <c r="F31" s="148">
        <v>48483133.829999998</v>
      </c>
      <c r="G31" s="150">
        <v>98.95224645469888</v>
      </c>
      <c r="H31" s="150">
        <v>66.591535529047292</v>
      </c>
      <c r="I31" s="149">
        <v>67.29663844421502</v>
      </c>
      <c r="J31" s="138">
        <v>220520433.30999997</v>
      </c>
      <c r="K31" s="138">
        <v>191427128.91999996</v>
      </c>
      <c r="L31" s="148">
        <v>214794101.53999999</v>
      </c>
      <c r="M31" s="150">
        <v>115.19810935583665</v>
      </c>
      <c r="N31" s="150">
        <v>102.66596323127317</v>
      </c>
      <c r="O31" s="223">
        <v>89.121222392762718</v>
      </c>
    </row>
    <row r="32" spans="1:15" s="136" customFormat="1" ht="22.95" customHeight="1" x14ac:dyDescent="0.25">
      <c r="A32" s="267"/>
      <c r="B32" s="2" t="s">
        <v>39</v>
      </c>
      <c r="C32" s="151" t="s">
        <v>10</v>
      </c>
      <c r="D32" s="255">
        <v>26953713.039999992</v>
      </c>
      <c r="E32" s="152">
        <v>28181719.25</v>
      </c>
      <c r="F32" s="152">
        <v>39650317.920000002</v>
      </c>
      <c r="G32" s="154">
        <v>95.642543312895967</v>
      </c>
      <c r="H32" s="154">
        <v>67.978554659720089</v>
      </c>
      <c r="I32" s="153">
        <v>71.075645110489432</v>
      </c>
      <c r="J32" s="127">
        <v>173008987.29999998</v>
      </c>
      <c r="K32" s="127">
        <v>154113374.47999999</v>
      </c>
      <c r="L32" s="152">
        <v>167278606.19</v>
      </c>
      <c r="M32" s="154">
        <v>112.26085204075014</v>
      </c>
      <c r="N32" s="154">
        <v>103.42565091885764</v>
      </c>
      <c r="O32" s="224">
        <v>92.129757648119963</v>
      </c>
    </row>
    <row r="33" spans="1:15" s="136" customFormat="1" ht="19.95" customHeight="1" x14ac:dyDescent="0.25">
      <c r="A33" s="267"/>
      <c r="B33" s="169" t="s">
        <v>68</v>
      </c>
      <c r="C33" s="170" t="s">
        <v>69</v>
      </c>
      <c r="D33" s="258">
        <v>2694.21</v>
      </c>
      <c r="E33" s="171">
        <v>120.49000000000024</v>
      </c>
      <c r="F33" s="171">
        <v>2138.2699999999968</v>
      </c>
      <c r="G33" s="93">
        <v>2236.0444850194995</v>
      </c>
      <c r="H33" s="93">
        <v>125.99952297885693</v>
      </c>
      <c r="I33" s="172">
        <v>5.6349291717136012</v>
      </c>
      <c r="J33" s="92">
        <v>10265.94</v>
      </c>
      <c r="K33" s="92">
        <v>832.16000000000031</v>
      </c>
      <c r="L33" s="171">
        <v>29986.03</v>
      </c>
      <c r="M33" s="93">
        <v>1233.649778888675</v>
      </c>
      <c r="N33" s="93">
        <v>34.23574244406479</v>
      </c>
      <c r="O33" s="234">
        <v>2.7751589656916917</v>
      </c>
    </row>
    <row r="34" spans="1:15" s="136" customFormat="1" ht="22.95" customHeight="1" x14ac:dyDescent="0.25">
      <c r="A34" s="267"/>
      <c r="B34" s="2" t="s">
        <v>40</v>
      </c>
      <c r="C34" s="151" t="s">
        <v>11</v>
      </c>
      <c r="D34" s="255">
        <v>14283.139999999781</v>
      </c>
      <c r="E34" s="152">
        <v>3112.5100000000093</v>
      </c>
      <c r="F34" s="152">
        <v>3061.6300000001211</v>
      </c>
      <c r="G34" s="154">
        <v>458.89458989689149</v>
      </c>
      <c r="H34" s="154">
        <v>466.52077488132846</v>
      </c>
      <c r="I34" s="153">
        <v>101.6618598589603</v>
      </c>
      <c r="J34" s="127">
        <v>674587.91999999993</v>
      </c>
      <c r="K34" s="127">
        <v>633110.20000000007</v>
      </c>
      <c r="L34" s="152">
        <v>625236.97000000009</v>
      </c>
      <c r="M34" s="154">
        <v>106.55142185357303</v>
      </c>
      <c r="N34" s="154">
        <v>107.89315929286775</v>
      </c>
      <c r="O34" s="224">
        <v>101.25923935687935</v>
      </c>
    </row>
    <row r="35" spans="1:15" s="136" customFormat="1" ht="19.95" customHeight="1" x14ac:dyDescent="0.25">
      <c r="A35" s="267"/>
      <c r="B35" s="169" t="s">
        <v>70</v>
      </c>
      <c r="C35" s="170" t="s">
        <v>71</v>
      </c>
      <c r="D35" s="258">
        <v>6651.3499999999767</v>
      </c>
      <c r="E35" s="171">
        <v>1028.1499999999942</v>
      </c>
      <c r="F35" s="171">
        <v>811.3300000000163</v>
      </c>
      <c r="G35" s="93">
        <v>646.92408695229437</v>
      </c>
      <c r="H35" s="93">
        <v>819.80821613891305</v>
      </c>
      <c r="I35" s="172">
        <v>126.72402105184987</v>
      </c>
      <c r="J35" s="92">
        <v>270020.06</v>
      </c>
      <c r="K35" s="92">
        <v>252387.53</v>
      </c>
      <c r="L35" s="171">
        <v>245363.76</v>
      </c>
      <c r="M35" s="93">
        <v>106.98629207235398</v>
      </c>
      <c r="N35" s="93">
        <v>110.04887600353041</v>
      </c>
      <c r="O35" s="234">
        <v>102.86259470428722</v>
      </c>
    </row>
    <row r="36" spans="1:15" s="136" customFormat="1" ht="22.95" customHeight="1" x14ac:dyDescent="0.25">
      <c r="A36" s="267"/>
      <c r="B36" s="2" t="s">
        <v>41</v>
      </c>
      <c r="C36" s="173" t="s">
        <v>12</v>
      </c>
      <c r="D36" s="255">
        <v>908490.21</v>
      </c>
      <c r="E36" s="152">
        <v>926257</v>
      </c>
      <c r="F36" s="152">
        <v>5676507.0899999999</v>
      </c>
      <c r="G36" s="154">
        <v>98.081872525659719</v>
      </c>
      <c r="H36" s="154">
        <v>16.004387832095528</v>
      </c>
      <c r="I36" s="153">
        <v>16.317375902370273</v>
      </c>
      <c r="J36" s="127">
        <v>7504713.5</v>
      </c>
      <c r="K36" s="127">
        <v>7591334.3899999997</v>
      </c>
      <c r="L36" s="152">
        <v>13702534.93</v>
      </c>
      <c r="M36" s="154">
        <v>98.858950409112467</v>
      </c>
      <c r="N36" s="154">
        <v>54.768796710522238</v>
      </c>
      <c r="O36" s="224">
        <v>55.400949012578074</v>
      </c>
    </row>
    <row r="37" spans="1:15" s="136" customFormat="1" ht="22.95" customHeight="1" x14ac:dyDescent="0.25">
      <c r="A37" s="267"/>
      <c r="B37" s="2" t="s">
        <v>42</v>
      </c>
      <c r="C37" s="173" t="s">
        <v>13</v>
      </c>
      <c r="D37" s="255">
        <v>4409176.8999999985</v>
      </c>
      <c r="E37" s="152">
        <v>3516430.5199999958</v>
      </c>
      <c r="F37" s="152">
        <v>3153247.1900000013</v>
      </c>
      <c r="G37" s="154">
        <v>125.38785779848149</v>
      </c>
      <c r="H37" s="154">
        <v>139.82972581353499</v>
      </c>
      <c r="I37" s="153">
        <v>111.51775639892014</v>
      </c>
      <c r="J37" s="127">
        <v>39332144.589999996</v>
      </c>
      <c r="K37" s="127">
        <v>29089309.849999998</v>
      </c>
      <c r="L37" s="152">
        <v>33187723.449999999</v>
      </c>
      <c r="M37" s="154">
        <v>135.21168014235306</v>
      </c>
      <c r="N37" s="154">
        <v>118.51413866714017</v>
      </c>
      <c r="O37" s="224">
        <v>87.650814295308351</v>
      </c>
    </row>
    <row r="38" spans="1:15" s="136" customFormat="1" ht="26.4" customHeight="1" x14ac:dyDescent="0.25">
      <c r="A38" s="267"/>
      <c r="B38" s="169" t="s">
        <v>72</v>
      </c>
      <c r="C38" s="174" t="s">
        <v>73</v>
      </c>
      <c r="D38" s="258">
        <v>206.76999999999953</v>
      </c>
      <c r="E38" s="171">
        <v>6765.0000000000146</v>
      </c>
      <c r="F38" s="171">
        <v>9086.61</v>
      </c>
      <c r="G38" s="93">
        <v>3.0564671101256331</v>
      </c>
      <c r="H38" s="93">
        <v>2.2755461057534054</v>
      </c>
      <c r="I38" s="172">
        <v>74.450207503128382</v>
      </c>
      <c r="J38" s="92">
        <v>5537.91</v>
      </c>
      <c r="K38" s="92">
        <v>109035.07</v>
      </c>
      <c r="L38" s="171">
        <v>99935.64</v>
      </c>
      <c r="M38" s="93">
        <v>5.0790172372980544</v>
      </c>
      <c r="N38" s="93">
        <v>5.5414764942717127</v>
      </c>
      <c r="O38" s="234">
        <v>109.10529016475003</v>
      </c>
    </row>
    <row r="39" spans="1:15" s="136" customFormat="1" ht="34.950000000000003" customHeight="1" x14ac:dyDescent="0.3">
      <c r="A39" s="267"/>
      <c r="B39" s="146" t="s">
        <v>43</v>
      </c>
      <c r="C39" s="147" t="s">
        <v>129</v>
      </c>
      <c r="D39" s="254">
        <v>512544418.24999952</v>
      </c>
      <c r="E39" s="148">
        <v>452095821.67000008</v>
      </c>
      <c r="F39" s="148">
        <v>460243079.05999982</v>
      </c>
      <c r="G39" s="150">
        <v>113.37074878434133</v>
      </c>
      <c r="H39" s="150">
        <v>111.36385131457489</v>
      </c>
      <c r="I39" s="149">
        <v>98.229792524715492</v>
      </c>
      <c r="J39" s="138">
        <v>4360327904.7799997</v>
      </c>
      <c r="K39" s="138">
        <v>3846372376.7899995</v>
      </c>
      <c r="L39" s="148">
        <v>4312634681.8900003</v>
      </c>
      <c r="M39" s="150">
        <v>113.362084521284</v>
      </c>
      <c r="N39" s="150">
        <v>101.10589526839074</v>
      </c>
      <c r="O39" s="223">
        <v>89.188458112207584</v>
      </c>
    </row>
    <row r="40" spans="1:15" s="136" customFormat="1" ht="22.95" customHeight="1" x14ac:dyDescent="0.25">
      <c r="A40" s="267"/>
      <c r="B40" s="2" t="s">
        <v>44</v>
      </c>
      <c r="C40" s="173" t="s">
        <v>111</v>
      </c>
      <c r="D40" s="259">
        <v>337582948.10999954</v>
      </c>
      <c r="E40" s="132">
        <v>294777413.52000016</v>
      </c>
      <c r="F40" s="132">
        <v>280234075.19999981</v>
      </c>
      <c r="G40" s="176">
        <v>114.5213074770042</v>
      </c>
      <c r="H40" s="176">
        <v>120.46463224326682</v>
      </c>
      <c r="I40" s="153">
        <v>105.189710890662</v>
      </c>
      <c r="J40" s="128">
        <v>2961174731.7699995</v>
      </c>
      <c r="K40" s="128">
        <v>2520934798.5300002</v>
      </c>
      <c r="L40" s="132">
        <v>2793671715.3200002</v>
      </c>
      <c r="M40" s="176">
        <v>117.4633605556443</v>
      </c>
      <c r="N40" s="176">
        <v>105.99580170896397</v>
      </c>
      <c r="O40" s="131">
        <v>90.23733120486709</v>
      </c>
    </row>
    <row r="41" spans="1:15" s="136" customFormat="1" ht="19.95" customHeight="1" x14ac:dyDescent="0.25">
      <c r="A41" s="267"/>
      <c r="B41" s="155" t="s">
        <v>45</v>
      </c>
      <c r="C41" s="156" t="s">
        <v>109</v>
      </c>
      <c r="D41" s="256">
        <v>321670950.24999952</v>
      </c>
      <c r="E41" s="157">
        <v>286469359.31000018</v>
      </c>
      <c r="F41" s="157">
        <v>271432014.18999982</v>
      </c>
      <c r="G41" s="160">
        <v>112.28808240601616</v>
      </c>
      <c r="H41" s="160">
        <v>118.50884694273127</v>
      </c>
      <c r="I41" s="158">
        <v>105.54000424926824</v>
      </c>
      <c r="J41" s="159">
        <v>2845946350.2499995</v>
      </c>
      <c r="K41" s="159">
        <v>2436818574.75</v>
      </c>
      <c r="L41" s="157">
        <v>2699853980.1199999</v>
      </c>
      <c r="M41" s="160">
        <v>116.78942288684635</v>
      </c>
      <c r="N41" s="160">
        <v>105.41112116454188</v>
      </c>
      <c r="O41" s="232">
        <v>90.257421056589564</v>
      </c>
    </row>
    <row r="42" spans="1:15" s="136" customFormat="1" ht="19.95" customHeight="1" x14ac:dyDescent="0.25">
      <c r="A42" s="267"/>
      <c r="B42" s="161" t="s">
        <v>107</v>
      </c>
      <c r="C42" s="162" t="s">
        <v>104</v>
      </c>
      <c r="D42" s="260">
        <v>494674617.97999954</v>
      </c>
      <c r="E42" s="177">
        <v>433639068.05000019</v>
      </c>
      <c r="F42" s="177">
        <v>442163646.06999969</v>
      </c>
      <c r="G42" s="180">
        <v>114.0751962696686</v>
      </c>
      <c r="H42" s="180">
        <v>111.87591344895115</v>
      </c>
      <c r="I42" s="178">
        <v>98.072076233365877</v>
      </c>
      <c r="J42" s="179">
        <v>4483335246.0599995</v>
      </c>
      <c r="K42" s="179">
        <v>3878511724.7600002</v>
      </c>
      <c r="L42" s="177">
        <v>4275330105.4299998</v>
      </c>
      <c r="M42" s="180">
        <v>115.59421665374559</v>
      </c>
      <c r="N42" s="180">
        <v>104.8652416421791</v>
      </c>
      <c r="O42" s="235">
        <v>90.718415399877316</v>
      </c>
    </row>
    <row r="43" spans="1:15" s="136" customFormat="1" ht="19.95" customHeight="1" x14ac:dyDescent="0.25">
      <c r="A43" s="267"/>
      <c r="B43" s="161" t="s">
        <v>108</v>
      </c>
      <c r="C43" s="162" t="s">
        <v>1</v>
      </c>
      <c r="D43" s="260">
        <v>173003667.73000002</v>
      </c>
      <c r="E43" s="177">
        <v>147169708.74000001</v>
      </c>
      <c r="F43" s="177">
        <v>170731631.87999988</v>
      </c>
      <c r="G43" s="182">
        <v>117.55385616454541</v>
      </c>
      <c r="H43" s="182">
        <v>101.33076444299265</v>
      </c>
      <c r="I43" s="181">
        <v>86.199438920281295</v>
      </c>
      <c r="J43" s="179">
        <v>1637388895.8099999</v>
      </c>
      <c r="K43" s="179">
        <v>1441693150.01</v>
      </c>
      <c r="L43" s="177">
        <v>1575476125.3099999</v>
      </c>
      <c r="M43" s="182">
        <v>113.57402203087685</v>
      </c>
      <c r="N43" s="182">
        <v>103.92978157557403</v>
      </c>
      <c r="O43" s="236">
        <v>91.508409860944354</v>
      </c>
    </row>
    <row r="44" spans="1:15" s="136" customFormat="1" ht="22.95" customHeight="1" x14ac:dyDescent="0.25">
      <c r="A44" s="267"/>
      <c r="B44" s="155" t="s">
        <v>46</v>
      </c>
      <c r="C44" s="156" t="s">
        <v>105</v>
      </c>
      <c r="D44" s="256">
        <v>15911997.859999994</v>
      </c>
      <c r="E44" s="157">
        <v>8308054.2100000009</v>
      </c>
      <c r="F44" s="157">
        <v>8802061.0100000016</v>
      </c>
      <c r="G44" s="160">
        <v>191.52496430328409</v>
      </c>
      <c r="H44" s="160">
        <v>180.7758187761072</v>
      </c>
      <c r="I44" s="158">
        <v>94.38760081941308</v>
      </c>
      <c r="J44" s="159">
        <v>115228381.51999994</v>
      </c>
      <c r="K44" s="159">
        <v>84116223.780000031</v>
      </c>
      <c r="L44" s="157">
        <v>93817735.200000063</v>
      </c>
      <c r="M44" s="160">
        <v>136.98710705484299</v>
      </c>
      <c r="N44" s="160">
        <v>122.82153398220154</v>
      </c>
      <c r="O44" s="232">
        <v>89.659192476434853</v>
      </c>
    </row>
    <row r="45" spans="1:15" s="136" customFormat="1" ht="22.95" customHeight="1" x14ac:dyDescent="0.25">
      <c r="A45" s="267"/>
      <c r="B45" s="3" t="s">
        <v>47</v>
      </c>
      <c r="C45" s="34" t="s">
        <v>112</v>
      </c>
      <c r="D45" s="261">
        <v>11360200.140000004</v>
      </c>
      <c r="E45" s="183">
        <v>9588661.3200000003</v>
      </c>
      <c r="F45" s="183">
        <v>11311923.669999998</v>
      </c>
      <c r="G45" s="130">
        <v>118.47535084282239</v>
      </c>
      <c r="H45" s="130">
        <v>100.42677506857687</v>
      </c>
      <c r="I45" s="184">
        <v>84.76596553979401</v>
      </c>
      <c r="J45" s="129">
        <v>95237076.910000011</v>
      </c>
      <c r="K45" s="129">
        <v>94299230.969999999</v>
      </c>
      <c r="L45" s="183">
        <v>103417865.21000001</v>
      </c>
      <c r="M45" s="130">
        <v>100.99454251148492</v>
      </c>
      <c r="N45" s="130">
        <v>92.089579219810702</v>
      </c>
      <c r="O45" s="131">
        <v>91.182728224486425</v>
      </c>
    </row>
    <row r="46" spans="1:15" s="136" customFormat="1" ht="22.95" customHeight="1" x14ac:dyDescent="0.25">
      <c r="A46" s="267"/>
      <c r="B46" s="2" t="s">
        <v>48</v>
      </c>
      <c r="C46" s="35" t="s">
        <v>114</v>
      </c>
      <c r="D46" s="259">
        <v>137582514.93000001</v>
      </c>
      <c r="E46" s="132">
        <v>121957386.65999997</v>
      </c>
      <c r="F46" s="132">
        <v>141459769.40000001</v>
      </c>
      <c r="G46" s="130">
        <v>112.81195727287982</v>
      </c>
      <c r="H46" s="130">
        <v>97.259111557692108</v>
      </c>
      <c r="I46" s="175">
        <v>86.213477639106046</v>
      </c>
      <c r="J46" s="128">
        <v>1075456137.2</v>
      </c>
      <c r="K46" s="128">
        <v>994602371.15999997</v>
      </c>
      <c r="L46" s="132">
        <v>1150186875.3600001</v>
      </c>
      <c r="M46" s="130">
        <v>108.12925530689222</v>
      </c>
      <c r="N46" s="130">
        <v>93.502730750895594</v>
      </c>
      <c r="O46" s="131">
        <v>86.473110801990032</v>
      </c>
    </row>
    <row r="47" spans="1:15" s="136" customFormat="1" ht="19.95" customHeight="1" x14ac:dyDescent="0.25">
      <c r="A47" s="267"/>
      <c r="B47" s="161" t="s">
        <v>77</v>
      </c>
      <c r="C47" s="185" t="s">
        <v>104</v>
      </c>
      <c r="D47" s="262">
        <v>143848018.22</v>
      </c>
      <c r="E47" s="186">
        <v>125393022.99999997</v>
      </c>
      <c r="F47" s="186">
        <v>146418967.12</v>
      </c>
      <c r="G47" s="182">
        <v>114.71772095326232</v>
      </c>
      <c r="H47" s="182">
        <v>98.244114850302864</v>
      </c>
      <c r="I47" s="181">
        <v>85.639876763528946</v>
      </c>
      <c r="J47" s="187">
        <v>1152645842.02</v>
      </c>
      <c r="K47" s="165">
        <v>1053019046.28</v>
      </c>
      <c r="L47" s="186">
        <v>1213431176.1300001</v>
      </c>
      <c r="M47" s="182">
        <v>109.46106303508485</v>
      </c>
      <c r="N47" s="182">
        <v>94.990623670650777</v>
      </c>
      <c r="O47" s="236">
        <v>86.780286100642058</v>
      </c>
    </row>
    <row r="48" spans="1:15" s="136" customFormat="1" ht="19.95" customHeight="1" x14ac:dyDescent="0.25">
      <c r="A48" s="267"/>
      <c r="B48" s="161" t="s">
        <v>113</v>
      </c>
      <c r="C48" s="185" t="s">
        <v>1</v>
      </c>
      <c r="D48" s="257">
        <v>6265503.2899999991</v>
      </c>
      <c r="E48" s="163">
        <v>3435636.3399999989</v>
      </c>
      <c r="F48" s="163">
        <v>4959197.7199999988</v>
      </c>
      <c r="G48" s="167">
        <v>182.36805848898433</v>
      </c>
      <c r="H48" s="167">
        <v>126.3410665142829</v>
      </c>
      <c r="I48" s="164">
        <v>69.278067420953732</v>
      </c>
      <c r="J48" s="166">
        <v>77189704.819999993</v>
      </c>
      <c r="K48" s="188">
        <v>58416675.120000005</v>
      </c>
      <c r="L48" s="163">
        <v>63244300.770000011</v>
      </c>
      <c r="M48" s="167">
        <v>132.13642279612162</v>
      </c>
      <c r="N48" s="167">
        <v>122.05005649554907</v>
      </c>
      <c r="O48" s="233">
        <v>92.366702467694921</v>
      </c>
    </row>
    <row r="49" spans="1:15" s="136" customFormat="1" ht="22.95" customHeight="1" x14ac:dyDescent="0.25">
      <c r="A49" s="267"/>
      <c r="B49" s="2" t="s">
        <v>49</v>
      </c>
      <c r="C49" s="173" t="s">
        <v>74</v>
      </c>
      <c r="D49" s="259">
        <v>20373326.00999999</v>
      </c>
      <c r="E49" s="152">
        <v>18028224.419999957</v>
      </c>
      <c r="F49" s="152">
        <v>19900806.00999999</v>
      </c>
      <c r="G49" s="130">
        <v>113.0079454047535</v>
      </c>
      <c r="H49" s="130">
        <v>102.37437619241435</v>
      </c>
      <c r="I49" s="184">
        <v>90.590423377530144</v>
      </c>
      <c r="J49" s="127">
        <v>172297776.44999999</v>
      </c>
      <c r="K49" s="124">
        <v>167365088.11999995</v>
      </c>
      <c r="L49" s="152">
        <v>187048690.73000002</v>
      </c>
      <c r="M49" s="130">
        <v>102.94726241022461</v>
      </c>
      <c r="N49" s="130">
        <v>92.113863923649376</v>
      </c>
      <c r="O49" s="131">
        <v>89.476749324905541</v>
      </c>
    </row>
    <row r="50" spans="1:15" s="136" customFormat="1" ht="19.95" customHeight="1" x14ac:dyDescent="0.25">
      <c r="A50" s="267"/>
      <c r="B50" s="169" t="s">
        <v>110</v>
      </c>
      <c r="C50" s="170" t="s">
        <v>75</v>
      </c>
      <c r="D50" s="258">
        <v>20128604.469999999</v>
      </c>
      <c r="E50" s="171">
        <v>17929867.279999971</v>
      </c>
      <c r="F50" s="171">
        <v>19025411.449999988</v>
      </c>
      <c r="G50" s="93">
        <v>112.26298642183832</v>
      </c>
      <c r="H50" s="93">
        <v>105.79852384743045</v>
      </c>
      <c r="I50" s="172">
        <v>94.241679488093183</v>
      </c>
      <c r="J50" s="92">
        <v>169700173.37</v>
      </c>
      <c r="K50" s="189">
        <v>166030133.72999996</v>
      </c>
      <c r="L50" s="171">
        <v>184570320.02000001</v>
      </c>
      <c r="M50" s="93">
        <v>102.21046599044985</v>
      </c>
      <c r="N50" s="93">
        <v>91.943370608888429</v>
      </c>
      <c r="O50" s="234">
        <v>89.954947096591127</v>
      </c>
    </row>
    <row r="51" spans="1:15" s="136" customFormat="1" ht="22.95" customHeight="1" x14ac:dyDescent="0.25">
      <c r="A51" s="267"/>
      <c r="B51" s="2" t="s">
        <v>91</v>
      </c>
      <c r="C51" s="173" t="s">
        <v>76</v>
      </c>
      <c r="D51" s="255">
        <v>4543871.7800000031</v>
      </c>
      <c r="E51" s="152">
        <v>4847569.9499999965</v>
      </c>
      <c r="F51" s="152">
        <v>4944528.41</v>
      </c>
      <c r="G51" s="154">
        <v>93.735043060080159</v>
      </c>
      <c r="H51" s="154">
        <v>91.89696980626718</v>
      </c>
      <c r="I51" s="153">
        <v>98.039075682042579</v>
      </c>
      <c r="J51" s="127">
        <v>46692294.530000009</v>
      </c>
      <c r="K51" s="127">
        <v>45942958.75999999</v>
      </c>
      <c r="L51" s="152">
        <v>43562931.020000003</v>
      </c>
      <c r="M51" s="154">
        <v>101.63101330481229</v>
      </c>
      <c r="N51" s="154">
        <v>107.18354673739307</v>
      </c>
      <c r="O51" s="224">
        <v>105.46342425606601</v>
      </c>
    </row>
    <row r="52" spans="1:15" s="136" customFormat="1" ht="19.95" customHeight="1" x14ac:dyDescent="0.25">
      <c r="A52" s="267"/>
      <c r="B52" s="169" t="s">
        <v>99</v>
      </c>
      <c r="C52" s="170" t="s">
        <v>78</v>
      </c>
      <c r="D52" s="258">
        <v>2434187.6199999955</v>
      </c>
      <c r="E52" s="171">
        <v>2263215.2499999991</v>
      </c>
      <c r="F52" s="171">
        <v>2429538.7999999975</v>
      </c>
      <c r="G52" s="93">
        <v>107.55440164164661</v>
      </c>
      <c r="H52" s="93">
        <v>100.19134578134738</v>
      </c>
      <c r="I52" s="172">
        <v>93.15411015456931</v>
      </c>
      <c r="J52" s="92">
        <v>26140367.719999999</v>
      </c>
      <c r="K52" s="92">
        <v>23902502.049999997</v>
      </c>
      <c r="L52" s="171">
        <v>23303550.18</v>
      </c>
      <c r="M52" s="93">
        <v>109.36247454479353</v>
      </c>
      <c r="N52" s="93">
        <v>112.17332774657942</v>
      </c>
      <c r="O52" s="234">
        <v>102.57021726463825</v>
      </c>
    </row>
    <row r="53" spans="1:15" s="136" customFormat="1" ht="22.95" customHeight="1" x14ac:dyDescent="0.25">
      <c r="A53" s="267"/>
      <c r="B53" s="2" t="s">
        <v>100</v>
      </c>
      <c r="C53" s="173" t="s">
        <v>14</v>
      </c>
      <c r="D53" s="255">
        <v>1101557.2799999993</v>
      </c>
      <c r="E53" s="152">
        <v>2896565.799999997</v>
      </c>
      <c r="F53" s="152">
        <v>2391976.369999995</v>
      </c>
      <c r="G53" s="154">
        <v>38.02976890771825</v>
      </c>
      <c r="H53" s="154">
        <v>46.052180691066006</v>
      </c>
      <c r="I53" s="153">
        <v>121.09508422944843</v>
      </c>
      <c r="J53" s="127">
        <v>9469887.9199999999</v>
      </c>
      <c r="K53" s="127">
        <v>23227929.249999996</v>
      </c>
      <c r="L53" s="152">
        <v>34746604.25</v>
      </c>
      <c r="M53" s="154">
        <v>40.769402291855187</v>
      </c>
      <c r="N53" s="154">
        <v>27.254139287582323</v>
      </c>
      <c r="O53" s="224">
        <v>66.849494364618366</v>
      </c>
    </row>
    <row r="54" spans="1:15" s="136" customFormat="1" ht="31.95" customHeight="1" x14ac:dyDescent="0.3">
      <c r="A54" s="267"/>
      <c r="B54" s="146" t="s">
        <v>50</v>
      </c>
      <c r="C54" s="147" t="s">
        <v>90</v>
      </c>
      <c r="D54" s="254">
        <v>15176290.409999998</v>
      </c>
      <c r="E54" s="148">
        <v>8942269.6499999855</v>
      </c>
      <c r="F54" s="148">
        <v>7242847.0700000012</v>
      </c>
      <c r="G54" s="150">
        <v>169.71407711911286</v>
      </c>
      <c r="H54" s="150">
        <v>209.53487300402153</v>
      </c>
      <c r="I54" s="149">
        <v>123.4634607575662</v>
      </c>
      <c r="J54" s="138">
        <v>99394537.350000009</v>
      </c>
      <c r="K54" s="138">
        <v>73724065.669999942</v>
      </c>
      <c r="L54" s="148">
        <v>76489911.939999953</v>
      </c>
      <c r="M54" s="150">
        <v>134.81966362911263</v>
      </c>
      <c r="N54" s="150">
        <v>129.94463561151287</v>
      </c>
      <c r="O54" s="223">
        <v>96.384037842572511</v>
      </c>
    </row>
    <row r="55" spans="1:15" s="136" customFormat="1" ht="22.95" customHeight="1" x14ac:dyDescent="0.25">
      <c r="A55" s="267"/>
      <c r="B55" s="2" t="s">
        <v>102</v>
      </c>
      <c r="C55" s="35" t="s">
        <v>103</v>
      </c>
      <c r="D55" s="259">
        <v>15176290.409999998</v>
      </c>
      <c r="E55" s="132">
        <v>8942269.6499999855</v>
      </c>
      <c r="F55" s="132">
        <v>7242847.0700000012</v>
      </c>
      <c r="G55" s="130">
        <v>169.71407711911286</v>
      </c>
      <c r="H55" s="130">
        <v>209.53487300402153</v>
      </c>
      <c r="I55" s="184">
        <v>123.4634607575662</v>
      </c>
      <c r="J55" s="128">
        <v>99394537.350000009</v>
      </c>
      <c r="K55" s="128">
        <v>73724065.669999942</v>
      </c>
      <c r="L55" s="132">
        <v>76489911.939999953</v>
      </c>
      <c r="M55" s="130">
        <v>134.81966362911263</v>
      </c>
      <c r="N55" s="130">
        <v>129.94463561151287</v>
      </c>
      <c r="O55" s="131">
        <v>96.384037842572511</v>
      </c>
    </row>
    <row r="56" spans="1:15" s="136" customFormat="1" ht="31.95" customHeight="1" x14ac:dyDescent="0.3">
      <c r="A56" s="267"/>
      <c r="B56" s="146" t="s">
        <v>52</v>
      </c>
      <c r="C56" s="190" t="s">
        <v>15</v>
      </c>
      <c r="D56" s="254">
        <v>0</v>
      </c>
      <c r="E56" s="148">
        <v>7.930000000000291</v>
      </c>
      <c r="F56" s="148">
        <v>229.04000000000087</v>
      </c>
      <c r="G56" s="150">
        <v>0</v>
      </c>
      <c r="H56" s="150">
        <v>0</v>
      </c>
      <c r="I56" s="149">
        <v>3.4622773314705992</v>
      </c>
      <c r="J56" s="138">
        <v>2062.61</v>
      </c>
      <c r="K56" s="138">
        <v>19000.440000000002</v>
      </c>
      <c r="L56" s="148">
        <v>14701.45</v>
      </c>
      <c r="M56" s="150">
        <v>10.855590712636127</v>
      </c>
      <c r="N56" s="150">
        <v>14.029976634957778</v>
      </c>
      <c r="O56" s="223">
        <v>129.24194552238046</v>
      </c>
    </row>
    <row r="57" spans="1:15" s="136" customFormat="1" ht="22.95" customHeight="1" x14ac:dyDescent="0.3">
      <c r="A57" s="267"/>
      <c r="B57" s="118" t="s">
        <v>51</v>
      </c>
      <c r="C57" s="142" t="s">
        <v>117</v>
      </c>
      <c r="D57" s="119">
        <v>10288611.320000002</v>
      </c>
      <c r="E57" s="120">
        <v>8922088.7400000039</v>
      </c>
      <c r="F57" s="120">
        <v>10572059.389999999</v>
      </c>
      <c r="G57" s="144">
        <v>115.316173373994</v>
      </c>
      <c r="H57" s="144">
        <v>97.31889445997524</v>
      </c>
      <c r="I57" s="191">
        <v>84.393100822336606</v>
      </c>
      <c r="J57" s="226">
        <v>54641681.289999992</v>
      </c>
      <c r="K57" s="121">
        <v>58009942.959999993</v>
      </c>
      <c r="L57" s="120">
        <v>80606172.950000003</v>
      </c>
      <c r="M57" s="144">
        <v>94.193647678084176</v>
      </c>
      <c r="N57" s="144">
        <v>67.788457496790258</v>
      </c>
      <c r="O57" s="222">
        <v>71.967122165672777</v>
      </c>
    </row>
    <row r="58" spans="1:15" s="136" customFormat="1" ht="33" customHeight="1" x14ac:dyDescent="0.3">
      <c r="A58" s="267"/>
      <c r="B58" s="146" t="s">
        <v>53</v>
      </c>
      <c r="C58" s="192" t="s">
        <v>101</v>
      </c>
      <c r="D58" s="254">
        <v>7721325.4400000013</v>
      </c>
      <c r="E58" s="148">
        <v>6329986.5200000042</v>
      </c>
      <c r="F58" s="148">
        <v>7768940.1499999985</v>
      </c>
      <c r="G58" s="150">
        <v>121.98012453271379</v>
      </c>
      <c r="H58" s="150">
        <v>99.387114470176513</v>
      </c>
      <c r="I58" s="193">
        <v>81.478121825922486</v>
      </c>
      <c r="J58" s="138">
        <v>30353596.219999999</v>
      </c>
      <c r="K58" s="138">
        <v>37191124.869999997</v>
      </c>
      <c r="L58" s="148">
        <v>52774207.019999996</v>
      </c>
      <c r="M58" s="150">
        <v>81.615160407488901</v>
      </c>
      <c r="N58" s="150">
        <v>57.515968375416435</v>
      </c>
      <c r="O58" s="223">
        <v>70.472162387784564</v>
      </c>
    </row>
    <row r="59" spans="1:15" s="136" customFormat="1" ht="22.95" customHeight="1" x14ac:dyDescent="0.25">
      <c r="A59" s="267"/>
      <c r="B59" s="2" t="s">
        <v>92</v>
      </c>
      <c r="C59" s="194" t="s">
        <v>79</v>
      </c>
      <c r="D59" s="255">
        <v>3339931.1900000004</v>
      </c>
      <c r="E59" s="152">
        <v>3175868.4700000025</v>
      </c>
      <c r="F59" s="152">
        <v>3676978.9799999967</v>
      </c>
      <c r="G59" s="154">
        <v>105.16591671065009</v>
      </c>
      <c r="H59" s="154">
        <v>90.833567669728794</v>
      </c>
      <c r="I59" s="153">
        <v>86.371678687159786</v>
      </c>
      <c r="J59" s="127">
        <v>8857189.5800000001</v>
      </c>
      <c r="K59" s="127">
        <v>19041683.210000001</v>
      </c>
      <c r="L59" s="152">
        <v>29422399.77</v>
      </c>
      <c r="M59" s="154">
        <v>46.514740752269873</v>
      </c>
      <c r="N59" s="154">
        <v>30.103559360345134</v>
      </c>
      <c r="O59" s="224">
        <v>64.718321275124197</v>
      </c>
    </row>
    <row r="60" spans="1:15" s="136" customFormat="1" ht="28.95" customHeight="1" x14ac:dyDescent="0.25">
      <c r="A60" s="267"/>
      <c r="B60" s="2" t="s">
        <v>93</v>
      </c>
      <c r="C60" s="195" t="s">
        <v>120</v>
      </c>
      <c r="D60" s="255">
        <v>3844919.0700000003</v>
      </c>
      <c r="E60" s="152">
        <v>2747710.6000000015</v>
      </c>
      <c r="F60" s="152">
        <v>3625083.910000002</v>
      </c>
      <c r="G60" s="130">
        <v>139.93173334921073</v>
      </c>
      <c r="H60" s="130">
        <v>106.06427783350256</v>
      </c>
      <c r="I60" s="184">
        <v>75.797158582185759</v>
      </c>
      <c r="J60" s="127">
        <v>17535220.559999999</v>
      </c>
      <c r="K60" s="127">
        <v>14682232.790000001</v>
      </c>
      <c r="L60" s="152">
        <v>19137943.060000002</v>
      </c>
      <c r="M60" s="130">
        <v>119.43156610310083</v>
      </c>
      <c r="N60" s="130">
        <v>91.62541922621854</v>
      </c>
      <c r="O60" s="131">
        <v>76.717924930433981</v>
      </c>
    </row>
    <row r="61" spans="1:15" s="136" customFormat="1" ht="25.95" customHeight="1" x14ac:dyDescent="0.25">
      <c r="A61" s="267"/>
      <c r="B61" s="2" t="s">
        <v>94</v>
      </c>
      <c r="C61" s="195" t="s">
        <v>80</v>
      </c>
      <c r="D61" s="255">
        <v>536475.18000000017</v>
      </c>
      <c r="E61" s="152">
        <v>406407.45000000019</v>
      </c>
      <c r="F61" s="152">
        <v>466877.26000000024</v>
      </c>
      <c r="G61" s="130">
        <v>132.00426813041935</v>
      </c>
      <c r="H61" s="130">
        <v>114.90711284589014</v>
      </c>
      <c r="I61" s="184">
        <v>87.048028426143517</v>
      </c>
      <c r="J61" s="127">
        <v>3961186.08</v>
      </c>
      <c r="K61" s="127">
        <v>3467208.87</v>
      </c>
      <c r="L61" s="152">
        <v>4213864.1900000004</v>
      </c>
      <c r="M61" s="130">
        <v>114.24711427898487</v>
      </c>
      <c r="N61" s="130">
        <v>94.003648465946398</v>
      </c>
      <c r="O61" s="131">
        <v>82.280982814493598</v>
      </c>
    </row>
    <row r="62" spans="1:15" s="136" customFormat="1" ht="21" customHeight="1" x14ac:dyDescent="0.3">
      <c r="A62" s="267"/>
      <c r="B62" s="146" t="s">
        <v>54</v>
      </c>
      <c r="C62" s="190" t="s">
        <v>81</v>
      </c>
      <c r="D62" s="254">
        <v>2552.33</v>
      </c>
      <c r="E62" s="148">
        <v>4405.4199999999992</v>
      </c>
      <c r="F62" s="148">
        <v>3965.0200000000009</v>
      </c>
      <c r="G62" s="150">
        <v>57.936133217718186</v>
      </c>
      <c r="H62" s="150">
        <v>64.37117593353878</v>
      </c>
      <c r="I62" s="149">
        <v>111.10713186818725</v>
      </c>
      <c r="J62" s="138">
        <v>19833.469999999998</v>
      </c>
      <c r="K62" s="139">
        <v>19416.8</v>
      </c>
      <c r="L62" s="148">
        <v>37234.42</v>
      </c>
      <c r="M62" s="150">
        <v>102.14592517819618</v>
      </c>
      <c r="N62" s="150">
        <v>53.266493744229123</v>
      </c>
      <c r="O62" s="223">
        <v>52.147448516721894</v>
      </c>
    </row>
    <row r="63" spans="1:15" s="136" customFormat="1" ht="21" customHeight="1" x14ac:dyDescent="0.3">
      <c r="A63" s="267"/>
      <c r="B63" s="146" t="s">
        <v>55</v>
      </c>
      <c r="C63" s="190" t="s">
        <v>121</v>
      </c>
      <c r="D63" s="254">
        <v>2355932.620000001</v>
      </c>
      <c r="E63" s="148">
        <v>2332279.8500000006</v>
      </c>
      <c r="F63" s="148">
        <v>2551835.8000000003</v>
      </c>
      <c r="G63" s="150">
        <v>101.01414802344584</v>
      </c>
      <c r="H63" s="150">
        <v>92.323049155435498</v>
      </c>
      <c r="I63" s="193">
        <v>91.396156837363918</v>
      </c>
      <c r="J63" s="138">
        <v>22379712.259999998</v>
      </c>
      <c r="K63" s="139">
        <v>18571031.439999998</v>
      </c>
      <c r="L63" s="148">
        <v>24758764.149999999</v>
      </c>
      <c r="M63" s="150">
        <v>120.50871989692781</v>
      </c>
      <c r="N63" s="150">
        <v>90.391071720758717</v>
      </c>
      <c r="O63" s="223">
        <v>75.007909633486278</v>
      </c>
    </row>
    <row r="64" spans="1:15" s="136" customFormat="1" ht="21" customHeight="1" x14ac:dyDescent="0.3">
      <c r="A64" s="267"/>
      <c r="B64" s="146" t="s">
        <v>57</v>
      </c>
      <c r="C64" s="190" t="s">
        <v>161</v>
      </c>
      <c r="D64" s="254">
        <v>208800.93</v>
      </c>
      <c r="E64" s="148">
        <v>255416.95000000007</v>
      </c>
      <c r="F64" s="148">
        <v>247318.41999999993</v>
      </c>
      <c r="G64" s="150">
        <v>81.749049935801025</v>
      </c>
      <c r="H64" s="150">
        <v>84.4259517750437</v>
      </c>
      <c r="I64" s="193">
        <v>103.27453571796235</v>
      </c>
      <c r="J64" s="138">
        <v>1888539.3399999999</v>
      </c>
      <c r="K64" s="138">
        <v>2228369.85</v>
      </c>
      <c r="L64" s="148">
        <v>3035967.36</v>
      </c>
      <c r="M64" s="150">
        <v>84.749815655601324</v>
      </c>
      <c r="N64" s="150">
        <v>62.205521867007164</v>
      </c>
      <c r="O64" s="223">
        <v>73.399005514999999</v>
      </c>
    </row>
    <row r="65" spans="1:15" s="136" customFormat="1" ht="22.95" customHeight="1" x14ac:dyDescent="0.25">
      <c r="A65" s="267"/>
      <c r="B65" s="2" t="s">
        <v>58</v>
      </c>
      <c r="C65" s="151" t="s">
        <v>16</v>
      </c>
      <c r="D65" s="255">
        <v>208800.93</v>
      </c>
      <c r="E65" s="196">
        <v>255416.95000000007</v>
      </c>
      <c r="F65" s="196">
        <v>247318.41999999993</v>
      </c>
      <c r="G65" s="154">
        <v>81.749049935801025</v>
      </c>
      <c r="H65" s="154">
        <v>84.4259517750437</v>
      </c>
      <c r="I65" s="184">
        <v>103.27453571796235</v>
      </c>
      <c r="J65" s="197">
        <v>1888539.3399999999</v>
      </c>
      <c r="K65" s="197">
        <v>2228369.85</v>
      </c>
      <c r="L65" s="196">
        <v>3035967.36</v>
      </c>
      <c r="M65" s="154">
        <v>84.749815655601324</v>
      </c>
      <c r="N65" s="154">
        <v>62.205521867007164</v>
      </c>
      <c r="O65" s="224">
        <v>73.399005514999999</v>
      </c>
    </row>
    <row r="66" spans="1:15" s="136" customFormat="1" ht="19.95" customHeight="1" x14ac:dyDescent="0.25">
      <c r="A66" s="267"/>
      <c r="B66" s="169" t="s">
        <v>160</v>
      </c>
      <c r="C66" s="170" t="s">
        <v>82</v>
      </c>
      <c r="D66" s="258">
        <v>208800.93</v>
      </c>
      <c r="E66" s="198">
        <v>255416.95000000007</v>
      </c>
      <c r="F66" s="198">
        <v>247318.41999999993</v>
      </c>
      <c r="G66" s="93">
        <v>81.749049935801025</v>
      </c>
      <c r="H66" s="93">
        <v>84.4259517750437</v>
      </c>
      <c r="I66" s="199">
        <v>103.27453571796235</v>
      </c>
      <c r="J66" s="200">
        <v>1888539.3399999999</v>
      </c>
      <c r="K66" s="200">
        <v>2228369.85</v>
      </c>
      <c r="L66" s="198">
        <v>3035967.36</v>
      </c>
      <c r="M66" s="93">
        <v>84.749815655601324</v>
      </c>
      <c r="N66" s="93">
        <v>62.205521867007164</v>
      </c>
      <c r="O66" s="234">
        <v>73.399005514999999</v>
      </c>
    </row>
    <row r="67" spans="1:15" s="136" customFormat="1" ht="22.95" customHeight="1" x14ac:dyDescent="0.3">
      <c r="A67" s="267"/>
      <c r="B67" s="118" t="s">
        <v>56</v>
      </c>
      <c r="C67" s="142" t="s">
        <v>118</v>
      </c>
      <c r="D67" s="119">
        <v>46285953.799999863</v>
      </c>
      <c r="E67" s="120">
        <v>50763623.32000006</v>
      </c>
      <c r="F67" s="120">
        <v>43470151.790000096</v>
      </c>
      <c r="G67" s="144">
        <v>91.179373679112331</v>
      </c>
      <c r="H67" s="144">
        <v>106.47755274378297</v>
      </c>
      <c r="I67" s="143">
        <v>116.7781137853716</v>
      </c>
      <c r="J67" s="121">
        <v>416688918.69999993</v>
      </c>
      <c r="K67" s="121">
        <v>417078687.79000002</v>
      </c>
      <c r="L67" s="120">
        <v>388970831.98000008</v>
      </c>
      <c r="M67" s="144">
        <v>99.906547828644662</v>
      </c>
      <c r="N67" s="144">
        <v>107.12600648714582</v>
      </c>
      <c r="O67" s="222">
        <v>107.22621171025111</v>
      </c>
    </row>
    <row r="68" spans="1:15" s="136" customFormat="1" ht="34.950000000000003" customHeight="1" x14ac:dyDescent="0.3">
      <c r="A68" s="267"/>
      <c r="B68" s="146" t="s">
        <v>95</v>
      </c>
      <c r="C68" s="192" t="s">
        <v>122</v>
      </c>
      <c r="D68" s="254">
        <v>46285953.799999863</v>
      </c>
      <c r="E68" s="148">
        <v>50763623.32000006</v>
      </c>
      <c r="F68" s="148">
        <v>43470151.790000096</v>
      </c>
      <c r="G68" s="150">
        <v>91.179373679112331</v>
      </c>
      <c r="H68" s="150">
        <v>106.47755274378297</v>
      </c>
      <c r="I68" s="193">
        <v>116.7781137853716</v>
      </c>
      <c r="J68" s="140">
        <v>416688918.69999993</v>
      </c>
      <c r="K68" s="138">
        <v>417078687.79000002</v>
      </c>
      <c r="L68" s="148">
        <v>388970831.98000008</v>
      </c>
      <c r="M68" s="150">
        <v>99.906547828644662</v>
      </c>
      <c r="N68" s="150">
        <v>107.12600648714582</v>
      </c>
      <c r="O68" s="223">
        <v>107.22621171025111</v>
      </c>
    </row>
    <row r="69" spans="1:15" ht="22.95" customHeight="1" x14ac:dyDescent="0.3">
      <c r="A69" s="267"/>
      <c r="B69" s="2" t="s">
        <v>96</v>
      </c>
      <c r="C69" s="134" t="s">
        <v>17</v>
      </c>
      <c r="D69" s="259">
        <v>30690.749999999942</v>
      </c>
      <c r="E69" s="132">
        <v>48279.959999999963</v>
      </c>
      <c r="F69" s="132">
        <v>28597.079999999987</v>
      </c>
      <c r="G69" s="130">
        <v>63.568300387986994</v>
      </c>
      <c r="H69" s="130">
        <v>107.32127196203234</v>
      </c>
      <c r="I69" s="184">
        <v>168.8282859648607</v>
      </c>
      <c r="J69" s="128">
        <v>275306.70999999996</v>
      </c>
      <c r="K69" s="128">
        <v>285757.19999999995</v>
      </c>
      <c r="L69" s="132">
        <v>247034.81999999998</v>
      </c>
      <c r="M69" s="130">
        <v>96.342877799754476</v>
      </c>
      <c r="N69" s="130">
        <v>111.44449596214815</v>
      </c>
      <c r="O69" s="131">
        <v>115.67486721102715</v>
      </c>
    </row>
    <row r="70" spans="1:15" ht="31.2" customHeight="1" x14ac:dyDescent="0.3">
      <c r="A70" s="267"/>
      <c r="B70" s="2" t="s">
        <v>97</v>
      </c>
      <c r="C70" s="134" t="s">
        <v>18</v>
      </c>
      <c r="D70" s="259">
        <v>51457.490000000049</v>
      </c>
      <c r="E70" s="132">
        <v>80748.54999999993</v>
      </c>
      <c r="F70" s="132">
        <v>47839.290000000037</v>
      </c>
      <c r="G70" s="130">
        <v>63.725590118955807</v>
      </c>
      <c r="H70" s="130">
        <v>107.56323933737313</v>
      </c>
      <c r="I70" s="184">
        <v>168.79128013814559</v>
      </c>
      <c r="J70" s="128">
        <v>460372.85000000003</v>
      </c>
      <c r="K70" s="128">
        <v>478870.40999999992</v>
      </c>
      <c r="L70" s="132">
        <v>413669.28</v>
      </c>
      <c r="M70" s="130">
        <v>96.137251412130496</v>
      </c>
      <c r="N70" s="130">
        <v>111.29007452523427</v>
      </c>
      <c r="O70" s="131">
        <v>115.76165626802162</v>
      </c>
    </row>
    <row r="71" spans="1:15" ht="28.95" customHeight="1" x14ac:dyDescent="0.3">
      <c r="A71" s="267"/>
      <c r="B71" s="2" t="s">
        <v>115</v>
      </c>
      <c r="C71" s="134" t="s">
        <v>19</v>
      </c>
      <c r="D71" s="259">
        <v>41683565.079999864</v>
      </c>
      <c r="E71" s="132">
        <v>43499733.190000057</v>
      </c>
      <c r="F71" s="132">
        <v>39168540.890000105</v>
      </c>
      <c r="G71" s="130">
        <v>95.824875288159916</v>
      </c>
      <c r="H71" s="130">
        <v>106.4210310949874</v>
      </c>
      <c r="I71" s="184">
        <v>111.05783417402134</v>
      </c>
      <c r="J71" s="128">
        <v>375183579.55999994</v>
      </c>
      <c r="K71" s="128">
        <v>374009322.16000003</v>
      </c>
      <c r="L71" s="132">
        <v>351773398.82000005</v>
      </c>
      <c r="M71" s="130">
        <v>100.31396474109744</v>
      </c>
      <c r="N71" s="130">
        <v>106.65490364493955</v>
      </c>
      <c r="O71" s="131">
        <v>106.32109290088133</v>
      </c>
    </row>
    <row r="72" spans="1:15" ht="28.95" customHeight="1" x14ac:dyDescent="0.3">
      <c r="A72" s="137"/>
      <c r="B72" s="4" t="s">
        <v>116</v>
      </c>
      <c r="C72" s="134" t="s">
        <v>20</v>
      </c>
      <c r="D72" s="263">
        <v>4520240.4799999967</v>
      </c>
      <c r="E72" s="201">
        <v>7134861.6200000048</v>
      </c>
      <c r="F72" s="201">
        <v>4225174.5299999937</v>
      </c>
      <c r="G72" s="203">
        <v>63.354283807399106</v>
      </c>
      <c r="H72" s="203">
        <v>106.98352098605505</v>
      </c>
      <c r="I72" s="184">
        <v>168.86548873520769</v>
      </c>
      <c r="J72" s="202">
        <v>40769659.579999998</v>
      </c>
      <c r="K72" s="202">
        <v>42304738.020000003</v>
      </c>
      <c r="L72" s="201">
        <v>36536729.059999995</v>
      </c>
      <c r="M72" s="203">
        <v>96.371379396619162</v>
      </c>
      <c r="N72" s="203">
        <v>111.58541180040709</v>
      </c>
      <c r="O72" s="237">
        <v>115.78687832325625</v>
      </c>
    </row>
    <row r="73" spans="1:15" ht="22.95" customHeight="1" x14ac:dyDescent="0.3">
      <c r="B73" s="135" t="s">
        <v>83</v>
      </c>
      <c r="C73" s="142" t="s">
        <v>162</v>
      </c>
      <c r="D73" s="119">
        <v>-8894578.4800000004</v>
      </c>
      <c r="E73" s="120">
        <v>-44238814.689999998</v>
      </c>
      <c r="F73" s="228">
        <v>2298410.1999999993</v>
      </c>
      <c r="G73" s="204">
        <v>20.105824584876554</v>
      </c>
      <c r="H73" s="204">
        <v>-386.98829651904623</v>
      </c>
      <c r="I73" s="191">
        <v>-1924.7571512691693</v>
      </c>
      <c r="J73" s="226">
        <v>35447895.469999976</v>
      </c>
      <c r="K73" s="121">
        <v>75790128.540000021</v>
      </c>
      <c r="L73" s="228">
        <v>14612741.020000013</v>
      </c>
      <c r="M73" s="204">
        <v>46.771124621185351</v>
      </c>
      <c r="N73" s="204">
        <v>242.58210982787912</v>
      </c>
      <c r="O73" s="145">
        <v>518.65785095532988</v>
      </c>
    </row>
    <row r="74" spans="1:15" ht="22.95" customHeight="1" x14ac:dyDescent="0.3">
      <c r="B74" s="205" t="s">
        <v>59</v>
      </c>
      <c r="C74" s="206" t="s">
        <v>163</v>
      </c>
      <c r="D74" s="209">
        <v>1571057251.2300003</v>
      </c>
      <c r="E74" s="207">
        <v>1427196466.7100005</v>
      </c>
      <c r="F74" s="229">
        <v>1439712489.2899995</v>
      </c>
      <c r="G74" s="211">
        <v>110.07995660552821</v>
      </c>
      <c r="H74" s="211">
        <v>109.12298552086423</v>
      </c>
      <c r="I74" s="208">
        <v>99.130658192305376</v>
      </c>
      <c r="J74" s="210">
        <v>14020773555.780003</v>
      </c>
      <c r="K74" s="210">
        <v>11787960011.610001</v>
      </c>
      <c r="L74" s="229">
        <v>12922797715.160002</v>
      </c>
      <c r="M74" s="211">
        <v>118.94147538650365</v>
      </c>
      <c r="N74" s="211">
        <v>108.49642519229363</v>
      </c>
      <c r="O74" s="238">
        <v>91.218328038837143</v>
      </c>
    </row>
    <row r="75" spans="1:15" ht="34.950000000000003" customHeight="1" x14ac:dyDescent="0.3">
      <c r="B75" s="133" t="s">
        <v>84</v>
      </c>
      <c r="C75" s="212" t="s">
        <v>164</v>
      </c>
      <c r="D75" s="264">
        <v>813596.12</v>
      </c>
      <c r="E75" s="213">
        <v>851033.55</v>
      </c>
      <c r="F75" s="230">
        <v>831386.45000000007</v>
      </c>
      <c r="G75" s="215">
        <v>95.600945462138355</v>
      </c>
      <c r="H75" s="215">
        <v>97.860161180158741</v>
      </c>
      <c r="I75" s="214">
        <v>102.36317298652149</v>
      </c>
      <c r="J75" s="225">
        <v>7122147.75</v>
      </c>
      <c r="K75" s="225">
        <v>5585978.7999999998</v>
      </c>
      <c r="L75" s="230">
        <v>7015552.8000000007</v>
      </c>
      <c r="M75" s="215">
        <v>127.50044361070616</v>
      </c>
      <c r="N75" s="215">
        <v>101.51940913337576</v>
      </c>
      <c r="O75" s="239">
        <v>79.622788955419153</v>
      </c>
    </row>
    <row r="76" spans="1:15" ht="22.95" customHeight="1" x14ac:dyDescent="0.3">
      <c r="B76" s="216" t="s">
        <v>85</v>
      </c>
      <c r="C76" s="212" t="s">
        <v>165</v>
      </c>
      <c r="D76" s="264">
        <v>0</v>
      </c>
      <c r="E76" s="213">
        <v>0</v>
      </c>
      <c r="F76" s="230">
        <v>0</v>
      </c>
      <c r="G76" s="218" t="s">
        <v>168</v>
      </c>
      <c r="H76" s="218" t="s">
        <v>168</v>
      </c>
      <c r="I76" s="217" t="s">
        <v>168</v>
      </c>
      <c r="J76" s="225">
        <v>0</v>
      </c>
      <c r="K76" s="225">
        <v>0</v>
      </c>
      <c r="L76" s="230">
        <v>0</v>
      </c>
      <c r="M76" s="218" t="s">
        <v>168</v>
      </c>
      <c r="N76" s="218" t="s">
        <v>168</v>
      </c>
      <c r="O76" s="240" t="s">
        <v>168</v>
      </c>
    </row>
    <row r="77" spans="1:15" ht="22.95" customHeight="1" x14ac:dyDescent="0.3">
      <c r="B77" s="135" t="s">
        <v>86</v>
      </c>
      <c r="C77" s="142" t="s">
        <v>166</v>
      </c>
      <c r="D77" s="119">
        <v>813596.12</v>
      </c>
      <c r="E77" s="120">
        <v>851033.55</v>
      </c>
      <c r="F77" s="120">
        <v>831386.45000000007</v>
      </c>
      <c r="G77" s="144">
        <v>95.600945462138355</v>
      </c>
      <c r="H77" s="144">
        <v>97.860161180158741</v>
      </c>
      <c r="I77" s="191">
        <v>102.36317298652149</v>
      </c>
      <c r="J77" s="121">
        <v>7122147.75</v>
      </c>
      <c r="K77" s="121">
        <v>5585978.7999999998</v>
      </c>
      <c r="L77" s="120">
        <v>7015552.8000000007</v>
      </c>
      <c r="M77" s="144">
        <v>127.50044361070616</v>
      </c>
      <c r="N77" s="144">
        <v>101.51940913337576</v>
      </c>
      <c r="O77" s="222">
        <v>79.622788955419153</v>
      </c>
    </row>
    <row r="78" spans="1:15" ht="32.4" customHeight="1" thickBot="1" x14ac:dyDescent="0.35">
      <c r="B78" s="244" t="s">
        <v>87</v>
      </c>
      <c r="C78" s="245" t="s">
        <v>167</v>
      </c>
      <c r="D78" s="250">
        <v>1571870847.3500001</v>
      </c>
      <c r="E78" s="246">
        <v>1428047500.2600005</v>
      </c>
      <c r="F78" s="247">
        <v>1440543875.7399995</v>
      </c>
      <c r="G78" s="248">
        <v>110.07132795399413</v>
      </c>
      <c r="H78" s="248">
        <v>109.11648536512214</v>
      </c>
      <c r="I78" s="249">
        <v>99.132523785602871</v>
      </c>
      <c r="J78" s="251">
        <v>14027895703.530003</v>
      </c>
      <c r="K78" s="252">
        <v>11793545990.41</v>
      </c>
      <c r="L78" s="247">
        <v>12929813267.960001</v>
      </c>
      <c r="M78" s="248">
        <v>118.94552931694062</v>
      </c>
      <c r="N78" s="248">
        <v>108.49263955181041</v>
      </c>
      <c r="O78" s="253">
        <v>91.212036446298384</v>
      </c>
    </row>
    <row r="79" spans="1:15" x14ac:dyDescent="0.3">
      <c r="A79" s="267"/>
      <c r="B79" s="267"/>
      <c r="C79" s="267"/>
      <c r="D79" s="267"/>
      <c r="E79" s="267"/>
      <c r="F79" s="267"/>
      <c r="G79" s="267"/>
      <c r="H79" s="267"/>
      <c r="I79" s="267"/>
      <c r="J79" s="267"/>
      <c r="K79" s="267"/>
      <c r="L79" s="267"/>
      <c r="M79" s="267"/>
      <c r="N79" s="267"/>
      <c r="O79" s="267"/>
    </row>
    <row r="80" spans="1:15" ht="22.2" customHeight="1" x14ac:dyDescent="0.3">
      <c r="B80" s="20" t="s">
        <v>172</v>
      </c>
      <c r="C80" s="115"/>
      <c r="D80" s="219"/>
      <c r="E80" s="219"/>
      <c r="F80" s="219"/>
      <c r="G80" s="219"/>
      <c r="H80" s="219"/>
      <c r="I80" s="126"/>
      <c r="J80" s="126"/>
      <c r="K80" s="126"/>
      <c r="L80" s="126"/>
      <c r="M80" s="126"/>
      <c r="N80" s="126"/>
      <c r="O80" s="126"/>
    </row>
    <row r="81" spans="2:12" x14ac:dyDescent="0.3">
      <c r="B81" s="116"/>
      <c r="D81" s="220"/>
      <c r="E81" s="220"/>
      <c r="F81" s="220"/>
      <c r="J81" s="220"/>
      <c r="K81" s="220"/>
      <c r="L81" s="220"/>
    </row>
    <row r="82" spans="2:12" x14ac:dyDescent="0.3">
      <c r="B82" s="115"/>
      <c r="C82" s="115"/>
      <c r="D82" s="220"/>
      <c r="E82" s="220"/>
      <c r="F82" s="220"/>
      <c r="J82" s="220"/>
      <c r="K82" s="220"/>
      <c r="L82" s="220"/>
    </row>
    <row r="83" spans="2:12" x14ac:dyDescent="0.3">
      <c r="B83" s="116"/>
    </row>
    <row r="84" spans="2:12" x14ac:dyDescent="0.3">
      <c r="B84" s="12"/>
      <c r="C84" s="12"/>
    </row>
  </sheetData>
  <mergeCells count="3">
    <mergeCell ref="A8:A71"/>
    <mergeCell ref="B8:O8"/>
    <mergeCell ref="A79:O79"/>
  </mergeCells>
  <pageMargins left="0.31496062992125984" right="0.31496062992125984" top="0.15748031496062992" bottom="0.15748031496062992" header="0.31496062992125984" footer="0.31496062992125984"/>
  <pageSetup paperSize="8" scale="55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8"/>
  <sheetViews>
    <sheetView zoomScaleNormal="100" workbookViewId="0">
      <selection sqref="A1:XFD1048576"/>
    </sheetView>
  </sheetViews>
  <sheetFormatPr defaultColWidth="8.88671875" defaultRowHeight="11.4" x14ac:dyDescent="0.2"/>
  <cols>
    <col min="1" max="1" width="10.109375" style="5" customWidth="1"/>
    <col min="2" max="2" width="0.109375" style="5" customWidth="1"/>
    <col min="3" max="3" width="29.88671875" style="5" customWidth="1"/>
    <col min="4" max="4" width="22.6640625" style="5" customWidth="1"/>
    <col min="5" max="5" width="22.88671875" style="5" customWidth="1"/>
    <col min="6" max="6" width="21" style="5" customWidth="1"/>
    <col min="7" max="7" width="21.5546875" style="5" customWidth="1"/>
    <col min="8" max="8" width="21.6640625" style="5" customWidth="1"/>
    <col min="9" max="9" width="13.44140625" style="5" bestFit="1" customWidth="1"/>
    <col min="10" max="10" width="11.5546875" style="5" customWidth="1"/>
    <col min="11" max="12" width="8.88671875" style="5"/>
    <col min="13" max="13" width="10.88671875" style="5" bestFit="1" customWidth="1"/>
    <col min="14" max="16384" width="8.88671875" style="5"/>
  </cols>
  <sheetData>
    <row r="1" spans="1:9" ht="15" x14ac:dyDescent="0.25">
      <c r="A1" s="20"/>
      <c r="B1" s="20"/>
      <c r="C1" s="20"/>
      <c r="D1" s="21"/>
      <c r="E1" s="21"/>
      <c r="F1" s="22"/>
      <c r="G1" s="23"/>
      <c r="H1" s="21"/>
      <c r="I1" s="20"/>
    </row>
    <row r="2" spans="1:9" ht="69.75" customHeight="1" x14ac:dyDescent="0.2">
      <c r="B2" s="269"/>
      <c r="C2" s="24"/>
      <c r="D2" s="25" t="s">
        <v>158</v>
      </c>
      <c r="E2" s="25" t="s">
        <v>149</v>
      </c>
    </row>
    <row r="3" spans="1:9" ht="22.95" customHeight="1" x14ac:dyDescent="0.25">
      <c r="B3" s="269"/>
      <c r="C3" s="15"/>
      <c r="D3" s="15"/>
      <c r="E3" s="15"/>
      <c r="F3" s="17" t="s">
        <v>159</v>
      </c>
    </row>
    <row r="4" spans="1:9" ht="20.399999999999999" x14ac:dyDescent="0.35">
      <c r="B4" s="269"/>
      <c r="C4" s="16" t="s">
        <v>127</v>
      </c>
      <c r="D4" s="26" t="e">
        <f>D12+G12</f>
        <v>#REF!</v>
      </c>
      <c r="E4" s="26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69"/>
      <c r="C5" s="16" t="s">
        <v>88</v>
      </c>
      <c r="D5" s="26" t="e">
        <f t="shared" si="0"/>
        <v>#REF!</v>
      </c>
      <c r="E5" s="26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69"/>
      <c r="C6" s="16" t="s">
        <v>89</v>
      </c>
      <c r="D6" s="26" t="e">
        <f t="shared" si="0"/>
        <v>#REF!</v>
      </c>
      <c r="E6" s="26" t="e">
        <f t="shared" si="0"/>
        <v>#REF!</v>
      </c>
      <c r="F6" s="5" t="e">
        <f t="shared" si="1"/>
        <v>#REF!</v>
      </c>
    </row>
    <row r="7" spans="1:9" ht="20.399999999999999" x14ac:dyDescent="0.35">
      <c r="B7" s="269"/>
      <c r="C7" s="16" t="s">
        <v>128</v>
      </c>
      <c r="D7" s="26" t="e">
        <f t="shared" si="0"/>
        <v>#REF!</v>
      </c>
      <c r="E7" s="26" t="e">
        <f t="shared" si="0"/>
        <v>#REF!</v>
      </c>
      <c r="F7" s="5" t="e">
        <f t="shared" si="1"/>
        <v>#REF!</v>
      </c>
    </row>
    <row r="8" spans="1:9" ht="20.25" customHeight="1" x14ac:dyDescent="0.4">
      <c r="B8" s="269"/>
      <c r="C8" s="27" t="s">
        <v>139</v>
      </c>
      <c r="D8" s="28" t="e">
        <f>SUM(D4:D7)</f>
        <v>#REF!</v>
      </c>
      <c r="E8" s="28" t="e">
        <f>SUM(E4:E7)</f>
        <v>#REF!</v>
      </c>
      <c r="F8" s="5" t="e">
        <f t="shared" si="1"/>
        <v>#REF!</v>
      </c>
    </row>
    <row r="9" spans="1:9" ht="14.4" x14ac:dyDescent="0.2">
      <c r="G9" s="29"/>
    </row>
    <row r="10" spans="1:9" ht="15" thickBot="1" x14ac:dyDescent="0.25">
      <c r="G10" s="29"/>
    </row>
    <row r="11" spans="1:9" ht="31.2" x14ac:dyDescent="0.3">
      <c r="C11" s="31" t="s">
        <v>146</v>
      </c>
      <c r="D11" s="117" t="s">
        <v>169</v>
      </c>
      <c r="E11" s="117" t="s">
        <v>170</v>
      </c>
      <c r="F11" s="39" t="s">
        <v>147</v>
      </c>
      <c r="G11" s="117" t="s">
        <v>169</v>
      </c>
      <c r="H11" s="117" t="s">
        <v>170</v>
      </c>
    </row>
    <row r="12" spans="1:9" ht="17.399999999999999" x14ac:dyDescent="0.25">
      <c r="C12" s="16" t="s">
        <v>127</v>
      </c>
      <c r="D12" s="38" t="e">
        <f>#REF!</f>
        <v>#REF!</v>
      </c>
      <c r="E12" s="41" t="e">
        <f>#REF!</f>
        <v>#REF!</v>
      </c>
      <c r="F12" s="16" t="s">
        <v>127</v>
      </c>
      <c r="G12" s="32" t="e">
        <f>#REF!</f>
        <v>#REF!</v>
      </c>
      <c r="H12" s="33" t="e">
        <f>#REF!</f>
        <v>#REF!</v>
      </c>
    </row>
    <row r="13" spans="1:9" ht="17.399999999999999" x14ac:dyDescent="0.25">
      <c r="C13" s="16" t="s">
        <v>88</v>
      </c>
      <c r="D13" s="38" t="e">
        <f>#REF!</f>
        <v>#REF!</v>
      </c>
      <c r="E13" s="41" t="e">
        <f>#REF!</f>
        <v>#REF!</v>
      </c>
      <c r="F13" s="16" t="s">
        <v>88</v>
      </c>
      <c r="G13" s="32"/>
      <c r="H13" s="33"/>
    </row>
    <row r="14" spans="1:9" ht="17.399999999999999" x14ac:dyDescent="0.25">
      <c r="C14" s="16" t="s">
        <v>89</v>
      </c>
      <c r="D14" s="38" t="e">
        <f>#REF!</f>
        <v>#REF!</v>
      </c>
      <c r="E14" s="41" t="e">
        <f>#REF!</f>
        <v>#REF!</v>
      </c>
      <c r="F14" s="16" t="s">
        <v>89</v>
      </c>
      <c r="G14" s="32"/>
      <c r="H14" s="33"/>
    </row>
    <row r="15" spans="1:9" ht="17.399999999999999" x14ac:dyDescent="0.25">
      <c r="C15" s="16" t="s">
        <v>128</v>
      </c>
      <c r="D15" s="38" t="e">
        <f>#REF!</f>
        <v>#REF!</v>
      </c>
      <c r="E15" s="41" t="e">
        <f>#REF!</f>
        <v>#REF!</v>
      </c>
      <c r="F15" s="16" t="s">
        <v>128</v>
      </c>
      <c r="G15" s="32" t="e">
        <f>#REF!</f>
        <v>#REF!</v>
      </c>
      <c r="H15" s="33" t="e">
        <f>#REF!</f>
        <v>#REF!</v>
      </c>
    </row>
    <row r="16" spans="1:9" ht="15" thickBot="1" x14ac:dyDescent="0.3">
      <c r="C16" s="30" t="s">
        <v>138</v>
      </c>
      <c r="D16" s="37" t="e">
        <f>SUM(D12:D15)</f>
        <v>#REF!</v>
      </c>
      <c r="E16" s="37" t="e">
        <f>SUM(E12:E15)</f>
        <v>#REF!</v>
      </c>
      <c r="F16" s="40" t="s">
        <v>130</v>
      </c>
      <c r="G16" s="37" t="e">
        <f>SUM(G12:G15)</f>
        <v>#REF!</v>
      </c>
      <c r="H16" s="37" t="e">
        <f>SUM(H12:H15)</f>
        <v>#REF!</v>
      </c>
    </row>
    <row r="18" spans="3:3" ht="13.2" x14ac:dyDescent="0.25">
      <c r="C18" s="65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43" t="s">
        <v>151</v>
      </c>
    </row>
    <row r="4" spans="2:5" ht="15" thickBot="1" x14ac:dyDescent="0.35">
      <c r="B4" s="270" t="s">
        <v>106</v>
      </c>
      <c r="C4" s="270"/>
      <c r="D4" s="270"/>
      <c r="E4" s="270"/>
    </row>
    <row r="5" spans="2:5" ht="27" x14ac:dyDescent="0.3">
      <c r="B5" s="53" t="s">
        <v>60</v>
      </c>
      <c r="C5" s="54" t="s">
        <v>132</v>
      </c>
      <c r="D5" s="62" t="s">
        <v>126</v>
      </c>
      <c r="E5" s="63" t="s">
        <v>150</v>
      </c>
    </row>
    <row r="6" spans="2:5" x14ac:dyDescent="0.3">
      <c r="B6" s="75">
        <v>1</v>
      </c>
      <c r="C6" s="73">
        <v>2</v>
      </c>
      <c r="D6" s="73">
        <v>3</v>
      </c>
      <c r="E6" s="74">
        <v>4</v>
      </c>
    </row>
    <row r="7" spans="2:5" x14ac:dyDescent="0.3">
      <c r="B7" s="55" t="s">
        <v>22</v>
      </c>
      <c r="C7" s="42" t="s">
        <v>137</v>
      </c>
      <c r="D7" s="72">
        <f>+E7/E$11*100</f>
        <v>10.107559816203022</v>
      </c>
      <c r="E7" s="59">
        <f>FURS!D12</f>
        <v>318490127.66999966</v>
      </c>
    </row>
    <row r="8" spans="2:5" x14ac:dyDescent="0.3">
      <c r="B8" s="55" t="s">
        <v>31</v>
      </c>
      <c r="C8" s="42" t="s">
        <v>134</v>
      </c>
      <c r="D8" s="72">
        <f t="shared" ref="D8:D10" si="0">+E8/E$11*100</f>
        <v>20.40565851965707</v>
      </c>
      <c r="E8" s="59">
        <f>FURS!D24</f>
        <v>642984152.98000121</v>
      </c>
    </row>
    <row r="9" spans="2:5" x14ac:dyDescent="0.3">
      <c r="B9" s="55" t="s">
        <v>43</v>
      </c>
      <c r="C9" s="42" t="s">
        <v>135</v>
      </c>
      <c r="D9" s="72">
        <f t="shared" si="0"/>
        <v>16.266040658223005</v>
      </c>
      <c r="E9" s="59">
        <f>FURS!D39</f>
        <v>512544418.24999952</v>
      </c>
    </row>
    <row r="10" spans="2:5" x14ac:dyDescent="0.3">
      <c r="B10" s="55"/>
      <c r="C10" s="42" t="s">
        <v>136</v>
      </c>
      <c r="D10" s="72">
        <f t="shared" si="0"/>
        <v>53.220741005916906</v>
      </c>
      <c r="E10" s="59">
        <f>FURS!D29+FURS!D31+FURS!D54+FURS!D56+FURS!D57+FURS!D67+FURS!D74</f>
        <v>1676990382.0400002</v>
      </c>
    </row>
    <row r="11" spans="2:5" ht="15" thickBot="1" x14ac:dyDescent="0.35">
      <c r="B11" s="57"/>
      <c r="C11" s="56" t="s">
        <v>130</v>
      </c>
      <c r="D11" s="64">
        <f>SUM(D7:D10)</f>
        <v>100</v>
      </c>
      <c r="E11" s="60">
        <f>SUM(E7:E10)</f>
        <v>3151009080.9400005</v>
      </c>
    </row>
    <row r="33" spans="2:5" x14ac:dyDescent="0.3">
      <c r="B33" s="43" t="s">
        <v>152</v>
      </c>
    </row>
    <row r="35" spans="2:5" ht="15" thickBot="1" x14ac:dyDescent="0.35">
      <c r="B35" s="270" t="s">
        <v>106</v>
      </c>
      <c r="C35" s="270"/>
      <c r="D35" s="270"/>
      <c r="E35" s="270"/>
    </row>
    <row r="36" spans="2:5" ht="40.200000000000003" x14ac:dyDescent="0.3">
      <c r="B36" s="53" t="s">
        <v>60</v>
      </c>
      <c r="C36" s="54" t="s">
        <v>132</v>
      </c>
      <c r="D36" s="62" t="s">
        <v>126</v>
      </c>
      <c r="E36" s="63" t="s">
        <v>153</v>
      </c>
    </row>
    <row r="37" spans="2:5" x14ac:dyDescent="0.3">
      <c r="B37" s="75">
        <v>1</v>
      </c>
      <c r="C37" s="73">
        <v>2</v>
      </c>
      <c r="D37" s="73">
        <v>3</v>
      </c>
      <c r="E37" s="74">
        <v>4</v>
      </c>
    </row>
    <row r="38" spans="2:5" x14ac:dyDescent="0.3">
      <c r="B38" s="55" t="s">
        <v>22</v>
      </c>
      <c r="C38" s="42" t="s">
        <v>133</v>
      </c>
      <c r="D38" s="61">
        <f>+E38/E$42*100</f>
        <v>10.52600559718922</v>
      </c>
      <c r="E38" s="70">
        <f>FURS!J12</f>
        <v>2947923571.04</v>
      </c>
    </row>
    <row r="39" spans="2:5" x14ac:dyDescent="0.3">
      <c r="B39" s="55" t="s">
        <v>31</v>
      </c>
      <c r="C39" s="42" t="s">
        <v>134</v>
      </c>
      <c r="D39" s="61">
        <f t="shared" ref="D39:D41" si="1">+E39/E$42*100</f>
        <v>20.955970243004007</v>
      </c>
      <c r="E39" s="70">
        <f>FURS!J24</f>
        <v>5868949817.9499998</v>
      </c>
    </row>
    <row r="40" spans="2:5" x14ac:dyDescent="0.3">
      <c r="B40" s="55" t="s">
        <v>43</v>
      </c>
      <c r="C40" s="42" t="s">
        <v>135</v>
      </c>
      <c r="D40" s="61">
        <f t="shared" si="1"/>
        <v>15.569208232594253</v>
      </c>
      <c r="E40" s="70">
        <f>FURS!J39</f>
        <v>4360327904.7799997</v>
      </c>
    </row>
    <row r="41" spans="2:5" x14ac:dyDescent="0.3">
      <c r="B41" s="55"/>
      <c r="C41" s="42" t="s">
        <v>136</v>
      </c>
      <c r="D41" s="61">
        <f t="shared" si="1"/>
        <v>52.948815927212515</v>
      </c>
      <c r="E41" s="70">
        <f>FURS!J29+FURS!J31+FURS!J54+FURS!J56+FURS!J57+FURS!J67+FURS!J74</f>
        <v>14828897922.320004</v>
      </c>
    </row>
    <row r="42" spans="2:5" ht="15" thickBot="1" x14ac:dyDescent="0.35">
      <c r="B42" s="57"/>
      <c r="C42" s="56" t="s">
        <v>130</v>
      </c>
      <c r="D42" s="58">
        <f>SUM(D38:D41)</f>
        <v>100</v>
      </c>
      <c r="E42" s="71">
        <f>SUM(E38:E41)</f>
        <v>28006099216.090004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76" t="s">
        <v>140</v>
      </c>
    </row>
    <row r="4" spans="2:9" ht="50.25" customHeight="1" x14ac:dyDescent="0.3">
      <c r="B4" s="77"/>
      <c r="C4" s="78" t="s">
        <v>143</v>
      </c>
      <c r="D4" s="78" t="s">
        <v>154</v>
      </c>
      <c r="E4" s="78" t="s">
        <v>155</v>
      </c>
      <c r="F4" s="78" t="s">
        <v>148</v>
      </c>
      <c r="G4" s="78" t="s">
        <v>156</v>
      </c>
      <c r="H4" s="78" t="s">
        <v>157</v>
      </c>
      <c r="I4" s="78" t="s">
        <v>148</v>
      </c>
    </row>
    <row r="5" spans="2:9" x14ac:dyDescent="0.3">
      <c r="B5" s="79" t="s">
        <v>23</v>
      </c>
      <c r="C5" s="80" t="s">
        <v>61</v>
      </c>
      <c r="D5" s="67">
        <f>+D6+D9+D10+D11</f>
        <v>240553597.43999967</v>
      </c>
      <c r="E5" s="67">
        <f>+E6+E9+E10+E11</f>
        <v>230563189.90999991</v>
      </c>
      <c r="F5" s="68">
        <f t="shared" ref="F5:F11" si="0">D5/E5*100</f>
        <v>104.33304532865783</v>
      </c>
      <c r="G5" s="67">
        <f>+G6+G9+G10+G11</f>
        <v>2074176173.8199997</v>
      </c>
      <c r="H5" s="67">
        <f>+H6+H9+H10+H11</f>
        <v>1785205099.2099998</v>
      </c>
      <c r="I5" s="81">
        <f t="shared" ref="I5:I11" si="1">G5/H5*100</f>
        <v>116.18699581005438</v>
      </c>
    </row>
    <row r="6" spans="2:9" x14ac:dyDescent="0.3">
      <c r="B6" s="82" t="s">
        <v>24</v>
      </c>
      <c r="C6" s="83" t="s">
        <v>62</v>
      </c>
      <c r="D6" s="52">
        <f>+D7-D8</f>
        <v>-7269633.7300000191</v>
      </c>
      <c r="E6" s="52">
        <f>+E7-E8</f>
        <v>4888472.1200000048</v>
      </c>
      <c r="F6" s="51">
        <f t="shared" si="0"/>
        <v>-148.70973080235163</v>
      </c>
      <c r="G6" s="52">
        <f>+G7-G8</f>
        <v>-285724750.75</v>
      </c>
      <c r="H6" s="52">
        <f>+H7-H8</f>
        <v>-242765196.38</v>
      </c>
      <c r="I6" s="84">
        <f t="shared" si="1"/>
        <v>117.69592800392832</v>
      </c>
    </row>
    <row r="7" spans="2:9" x14ac:dyDescent="0.3">
      <c r="B7" s="104" t="s">
        <v>63</v>
      </c>
      <c r="C7" s="111" t="s">
        <v>0</v>
      </c>
      <c r="D7" s="50">
        <f>FURS!D15</f>
        <v>3484294.7099999785</v>
      </c>
      <c r="E7" s="50">
        <f>FURS!E15</f>
        <v>5513660.3100000024</v>
      </c>
      <c r="F7" s="51">
        <f t="shared" si="0"/>
        <v>63.193858781626268</v>
      </c>
      <c r="G7" s="50">
        <f>FURS!J15</f>
        <v>50582882.790000021</v>
      </c>
      <c r="H7" s="50">
        <f>FURS!K15</f>
        <v>54358239.49000001</v>
      </c>
      <c r="I7" s="84">
        <f t="shared" si="1"/>
        <v>93.054674442327141</v>
      </c>
    </row>
    <row r="8" spans="2:9" x14ac:dyDescent="0.3">
      <c r="B8" s="104" t="s">
        <v>25</v>
      </c>
      <c r="C8" s="111" t="s">
        <v>1</v>
      </c>
      <c r="D8" s="50">
        <f>FURS!D16</f>
        <v>10753928.439999998</v>
      </c>
      <c r="E8" s="50">
        <f>FURS!E16</f>
        <v>625188.18999999762</v>
      </c>
      <c r="F8" s="51">
        <f t="shared" si="0"/>
        <v>1720.1106182124199</v>
      </c>
      <c r="G8" s="50">
        <f>FURS!J16</f>
        <v>336307633.54000002</v>
      </c>
      <c r="H8" s="50">
        <f>FURS!K16</f>
        <v>297123435.87</v>
      </c>
      <c r="I8" s="84">
        <f t="shared" si="1"/>
        <v>113.18785155915612</v>
      </c>
    </row>
    <row r="9" spans="2:9" x14ac:dyDescent="0.3">
      <c r="B9" s="85" t="s">
        <v>26</v>
      </c>
      <c r="C9" s="86" t="s">
        <v>64</v>
      </c>
      <c r="D9" s="52">
        <f>FURS!D17</f>
        <v>229823768.58999968</v>
      </c>
      <c r="E9" s="52">
        <f>FURS!E17</f>
        <v>209528597.31999993</v>
      </c>
      <c r="F9" s="66">
        <f t="shared" si="0"/>
        <v>109.68611040668792</v>
      </c>
      <c r="G9" s="52">
        <f>FURS!J17</f>
        <v>2162417680.3199997</v>
      </c>
      <c r="H9" s="52">
        <f>FURS!K17</f>
        <v>1870447255.0199997</v>
      </c>
      <c r="I9" s="87">
        <f t="shared" si="1"/>
        <v>115.60965830586214</v>
      </c>
    </row>
    <row r="10" spans="2:9" ht="24" x14ac:dyDescent="0.3">
      <c r="B10" s="82" t="s">
        <v>27</v>
      </c>
      <c r="C10" s="88" t="s">
        <v>145</v>
      </c>
      <c r="D10" s="50">
        <f>FURS!D18</f>
        <v>18280103.180000007</v>
      </c>
      <c r="E10" s="50">
        <f>FURS!E18</f>
        <v>16134427.879999965</v>
      </c>
      <c r="F10" s="51">
        <f t="shared" si="0"/>
        <v>113.29873805230983</v>
      </c>
      <c r="G10" s="50">
        <f>FURS!J18</f>
        <v>207883837.09999999</v>
      </c>
      <c r="H10" s="50">
        <f>FURS!K18</f>
        <v>155769377.73999998</v>
      </c>
      <c r="I10" s="84">
        <f t="shared" si="1"/>
        <v>133.45616456591748</v>
      </c>
    </row>
    <row r="11" spans="2:9" x14ac:dyDescent="0.3">
      <c r="B11" s="82" t="s">
        <v>28</v>
      </c>
      <c r="C11" s="89" t="s">
        <v>2</v>
      </c>
      <c r="D11" s="50">
        <f>FURS!D19</f>
        <v>-280640.59999999963</v>
      </c>
      <c r="E11" s="50">
        <f>FURS!E19</f>
        <v>11692.590000000084</v>
      </c>
      <c r="F11" s="51">
        <f t="shared" si="0"/>
        <v>-2400.1577067185081</v>
      </c>
      <c r="G11" s="50">
        <f>FURS!J19</f>
        <v>-10400592.85</v>
      </c>
      <c r="H11" s="50">
        <f>FURS!K19</f>
        <v>1753662.83</v>
      </c>
      <c r="I11" s="84">
        <f t="shared" si="1"/>
        <v>-593.07825153595797</v>
      </c>
    </row>
    <row r="14" spans="2:9" x14ac:dyDescent="0.3">
      <c r="B14" s="76" t="s">
        <v>141</v>
      </c>
    </row>
    <row r="16" spans="2:9" ht="53.25" customHeight="1" x14ac:dyDescent="0.3">
      <c r="B16" s="77"/>
      <c r="C16" s="78" t="s">
        <v>143</v>
      </c>
      <c r="D16" s="78" t="s">
        <v>154</v>
      </c>
      <c r="E16" s="78" t="s">
        <v>155</v>
      </c>
      <c r="F16" s="78" t="s">
        <v>148</v>
      </c>
      <c r="G16" s="78" t="s">
        <v>156</v>
      </c>
      <c r="H16" s="78" t="s">
        <v>157</v>
      </c>
      <c r="I16" s="78" t="s">
        <v>148</v>
      </c>
    </row>
    <row r="17" spans="2:9" ht="21.75" customHeight="1" x14ac:dyDescent="0.3">
      <c r="B17" s="90" t="s">
        <v>29</v>
      </c>
      <c r="C17" s="91" t="s">
        <v>3</v>
      </c>
      <c r="D17" s="92">
        <f>FURS!D20</f>
        <v>77514110.319999993</v>
      </c>
      <c r="E17" s="92">
        <f>FURS!E20</f>
        <v>79503164.299999803</v>
      </c>
      <c r="F17" s="93">
        <f t="shared" ref="F17" si="2">D17/E17*100</f>
        <v>97.498144888303756</v>
      </c>
      <c r="G17" s="92">
        <f>FURS!J20</f>
        <v>864159771.79999995</v>
      </c>
      <c r="H17" s="92">
        <f>FURS!K20</f>
        <v>561395870.55999994</v>
      </c>
      <c r="I17" s="95">
        <f>G17/H17*100</f>
        <v>153.93055366402837</v>
      </c>
    </row>
    <row r="20" spans="2:9" x14ac:dyDescent="0.3">
      <c r="B20" s="76" t="s">
        <v>142</v>
      </c>
    </row>
    <row r="22" spans="2:9" ht="54" customHeight="1" x14ac:dyDescent="0.3">
      <c r="B22" s="77"/>
      <c r="C22" s="78" t="s">
        <v>143</v>
      </c>
      <c r="D22" s="78" t="s">
        <v>154</v>
      </c>
      <c r="E22" s="78" t="s">
        <v>155</v>
      </c>
      <c r="F22" s="78" t="s">
        <v>148</v>
      </c>
      <c r="G22" s="78" t="s">
        <v>156</v>
      </c>
      <c r="H22" s="78" t="s">
        <v>157</v>
      </c>
      <c r="I22" s="78" t="s">
        <v>148</v>
      </c>
    </row>
    <row r="23" spans="2:9" ht="30" customHeight="1" x14ac:dyDescent="0.3">
      <c r="B23" s="79" t="s">
        <v>43</v>
      </c>
      <c r="C23" s="96" t="s">
        <v>129</v>
      </c>
      <c r="D23" s="69">
        <f>+D24+D33+D35+D37+D29+D30</f>
        <v>512544418.24999952</v>
      </c>
      <c r="E23" s="69">
        <f>+E24+E33+E35+E37+E29+E30</f>
        <v>452095821.67000008</v>
      </c>
      <c r="F23" s="97">
        <f t="shared" ref="F23:F37" si="3">D23/E23*100</f>
        <v>113.37074878434133</v>
      </c>
      <c r="G23" s="67">
        <f>+G24+G33+G35+G37+G29+G30</f>
        <v>4360327904.7799997</v>
      </c>
      <c r="H23" s="67">
        <f>+H24+H33+H35+H37+H29+H30</f>
        <v>3846372376.7899995</v>
      </c>
      <c r="I23" s="98">
        <f t="shared" ref="I23:I37" si="4">G23/H23*100</f>
        <v>113.362084521284</v>
      </c>
    </row>
    <row r="24" spans="2:9" x14ac:dyDescent="0.3">
      <c r="B24" s="85" t="s">
        <v>44</v>
      </c>
      <c r="C24" s="86" t="s">
        <v>111</v>
      </c>
      <c r="D24" s="44">
        <f>D25+D28</f>
        <v>337582948.10999954</v>
      </c>
      <c r="E24" s="44">
        <f>E25+E28</f>
        <v>294777413.52000016</v>
      </c>
      <c r="F24" s="46">
        <f t="shared" si="3"/>
        <v>114.5213074770042</v>
      </c>
      <c r="G24" s="45">
        <f>G25+G28</f>
        <v>2961174731.7699995</v>
      </c>
      <c r="H24" s="45">
        <f>H25+H28</f>
        <v>2520934798.5300002</v>
      </c>
      <c r="I24" s="99">
        <f t="shared" si="4"/>
        <v>117.4633605556443</v>
      </c>
    </row>
    <row r="25" spans="2:9" ht="24.6" x14ac:dyDescent="0.3">
      <c r="B25" s="85" t="s">
        <v>45</v>
      </c>
      <c r="C25" s="100" t="s">
        <v>109</v>
      </c>
      <c r="D25" s="44">
        <f>D26-D27</f>
        <v>321670950.24999952</v>
      </c>
      <c r="E25" s="44">
        <f>E26-E27</f>
        <v>286469359.31000018</v>
      </c>
      <c r="F25" s="46">
        <f t="shared" si="3"/>
        <v>112.28808240601616</v>
      </c>
      <c r="G25" s="44">
        <f>G26-G27</f>
        <v>2845946350.2499995</v>
      </c>
      <c r="H25" s="44">
        <f>H26-H27</f>
        <v>2436818574.75</v>
      </c>
      <c r="I25" s="101">
        <f t="shared" si="4"/>
        <v>116.78942288684635</v>
      </c>
    </row>
    <row r="26" spans="2:9" x14ac:dyDescent="0.3">
      <c r="B26" s="104" t="s">
        <v>107</v>
      </c>
      <c r="C26" s="111" t="s">
        <v>104</v>
      </c>
      <c r="D26" s="47">
        <f>FURS!D42</f>
        <v>494674617.97999954</v>
      </c>
      <c r="E26" s="47">
        <f>FURS!E42</f>
        <v>433639068.05000019</v>
      </c>
      <c r="F26" s="48">
        <f t="shared" si="3"/>
        <v>114.0751962696686</v>
      </c>
      <c r="G26" s="47">
        <f>FURS!J42</f>
        <v>4483335246.0599995</v>
      </c>
      <c r="H26" s="47">
        <f>FURS!K42</f>
        <v>3878511724.7600002</v>
      </c>
      <c r="I26" s="112">
        <f t="shared" si="4"/>
        <v>115.59421665374559</v>
      </c>
    </row>
    <row r="27" spans="2:9" x14ac:dyDescent="0.3">
      <c r="B27" s="104" t="s">
        <v>108</v>
      </c>
      <c r="C27" s="111" t="s">
        <v>1</v>
      </c>
      <c r="D27" s="47">
        <f>FURS!D43</f>
        <v>173003667.73000002</v>
      </c>
      <c r="E27" s="47">
        <f>FURS!E43</f>
        <v>147169708.74000001</v>
      </c>
      <c r="F27" s="48">
        <f t="shared" si="3"/>
        <v>117.55385616454541</v>
      </c>
      <c r="G27" s="47">
        <f>FURS!J43</f>
        <v>1637388895.8099999</v>
      </c>
      <c r="H27" s="47">
        <f>FURS!K43</f>
        <v>1441693150.01</v>
      </c>
      <c r="I27" s="106">
        <f t="shared" si="4"/>
        <v>113.57402203087685</v>
      </c>
    </row>
    <row r="28" spans="2:9" x14ac:dyDescent="0.3">
      <c r="B28" s="102" t="s">
        <v>46</v>
      </c>
      <c r="C28" s="103" t="s">
        <v>105</v>
      </c>
      <c r="D28" s="44">
        <f>FURS!D44</f>
        <v>15911997.859999994</v>
      </c>
      <c r="E28" s="44">
        <f>FURS!E44</f>
        <v>8308054.2100000009</v>
      </c>
      <c r="F28" s="46">
        <f t="shared" si="3"/>
        <v>191.52496430328409</v>
      </c>
      <c r="G28" s="44">
        <f>FURS!J44</f>
        <v>115228381.51999994</v>
      </c>
      <c r="H28" s="44">
        <f>FURS!K44</f>
        <v>84116223.780000031</v>
      </c>
      <c r="I28" s="99">
        <f t="shared" si="4"/>
        <v>136.98710705484299</v>
      </c>
    </row>
    <row r="29" spans="2:9" x14ac:dyDescent="0.3">
      <c r="B29" s="104" t="s">
        <v>47</v>
      </c>
      <c r="C29" s="105" t="s">
        <v>112</v>
      </c>
      <c r="D29" s="47">
        <f>FURS!D45</f>
        <v>11360200.140000004</v>
      </c>
      <c r="E29" s="47">
        <f>FURS!E45</f>
        <v>9588661.3200000003</v>
      </c>
      <c r="F29" s="48">
        <f t="shared" si="3"/>
        <v>118.47535084282239</v>
      </c>
      <c r="G29" s="47">
        <f>FURS!J45</f>
        <v>95237076.910000011</v>
      </c>
      <c r="H29" s="47">
        <f>FURS!K45</f>
        <v>94299230.969999999</v>
      </c>
      <c r="I29" s="106">
        <f t="shared" si="4"/>
        <v>100.99454251148492</v>
      </c>
    </row>
    <row r="30" spans="2:9" x14ac:dyDescent="0.3">
      <c r="B30" s="85" t="s">
        <v>48</v>
      </c>
      <c r="C30" s="107" t="s">
        <v>114</v>
      </c>
      <c r="D30" s="45">
        <f>D31-D32</f>
        <v>137582514.93000001</v>
      </c>
      <c r="E30" s="45">
        <f>E31-E32</f>
        <v>121957386.65999997</v>
      </c>
      <c r="F30" s="46">
        <f t="shared" si="3"/>
        <v>112.81195727287982</v>
      </c>
      <c r="G30" s="45">
        <f>G31-G32</f>
        <v>1075456137.2</v>
      </c>
      <c r="H30" s="45">
        <f>H31-H32</f>
        <v>994602371.15999997</v>
      </c>
      <c r="I30" s="99">
        <f t="shared" si="4"/>
        <v>108.12925530689222</v>
      </c>
    </row>
    <row r="31" spans="2:9" x14ac:dyDescent="0.3">
      <c r="B31" s="104" t="s">
        <v>77</v>
      </c>
      <c r="C31" s="113" t="s">
        <v>104</v>
      </c>
      <c r="D31" s="49">
        <f>FURS!D47</f>
        <v>143848018.22</v>
      </c>
      <c r="E31" s="49">
        <f>FURS!E47</f>
        <v>125393022.99999997</v>
      </c>
      <c r="F31" s="48">
        <f t="shared" si="3"/>
        <v>114.71772095326232</v>
      </c>
      <c r="G31" s="49">
        <f>FURS!J47</f>
        <v>1152645842.02</v>
      </c>
      <c r="H31" s="49">
        <f>FURS!K47</f>
        <v>1053019046.28</v>
      </c>
      <c r="I31" s="106">
        <f t="shared" si="4"/>
        <v>109.46106303508485</v>
      </c>
    </row>
    <row r="32" spans="2:9" x14ac:dyDescent="0.3">
      <c r="B32" s="82" t="s">
        <v>113</v>
      </c>
      <c r="C32" s="113" t="s">
        <v>1</v>
      </c>
      <c r="D32" s="49">
        <f>FURS!D48</f>
        <v>6265503.2899999991</v>
      </c>
      <c r="E32" s="49">
        <f>FURS!E48</f>
        <v>3435636.3399999989</v>
      </c>
      <c r="F32" s="51">
        <f t="shared" si="3"/>
        <v>182.36805848898433</v>
      </c>
      <c r="G32" s="49">
        <f>FURS!J48</f>
        <v>77189704.819999993</v>
      </c>
      <c r="H32" s="49">
        <f>FURS!K48</f>
        <v>58416675.120000005</v>
      </c>
      <c r="I32" s="84">
        <f t="shared" si="4"/>
        <v>132.13642279612162</v>
      </c>
    </row>
    <row r="33" spans="2:9" x14ac:dyDescent="0.3">
      <c r="B33" s="82" t="s">
        <v>49</v>
      </c>
      <c r="C33" s="108" t="s">
        <v>74</v>
      </c>
      <c r="D33" s="49">
        <f>FURS!D49</f>
        <v>20373326.00999999</v>
      </c>
      <c r="E33" s="49">
        <f>FURS!E49</f>
        <v>18028224.419999957</v>
      </c>
      <c r="F33" s="48">
        <f t="shared" si="3"/>
        <v>113.0079454047535</v>
      </c>
      <c r="G33" s="49">
        <f>FURS!J49</f>
        <v>172297776.44999999</v>
      </c>
      <c r="H33" s="49">
        <f>FURS!K49</f>
        <v>167365088.11999995</v>
      </c>
      <c r="I33" s="106">
        <f t="shared" si="4"/>
        <v>102.94726241022461</v>
      </c>
    </row>
    <row r="34" spans="2:9" hidden="1" x14ac:dyDescent="0.3">
      <c r="B34" s="82" t="s">
        <v>110</v>
      </c>
      <c r="C34" s="108" t="s">
        <v>75</v>
      </c>
      <c r="D34" s="49">
        <f>FURS!D50</f>
        <v>20128604.469999999</v>
      </c>
      <c r="E34" s="49">
        <f>FURS!E50</f>
        <v>17929867.279999971</v>
      </c>
      <c r="F34" s="51">
        <f t="shared" si="3"/>
        <v>112.26298642183832</v>
      </c>
      <c r="G34" s="49">
        <f>FURS!J50</f>
        <v>169700173.37</v>
      </c>
      <c r="H34" s="49">
        <f>FURS!K50</f>
        <v>166030133.72999996</v>
      </c>
      <c r="I34" s="84">
        <f t="shared" si="4"/>
        <v>102.21046599044985</v>
      </c>
    </row>
    <row r="35" spans="2:9" x14ac:dyDescent="0.3">
      <c r="B35" s="82" t="s">
        <v>91</v>
      </c>
      <c r="C35" s="108" t="s">
        <v>76</v>
      </c>
      <c r="D35" s="49">
        <f>FURS!D51</f>
        <v>4543871.7800000031</v>
      </c>
      <c r="E35" s="49">
        <f>FURS!E51</f>
        <v>4847569.9499999965</v>
      </c>
      <c r="F35" s="51">
        <f t="shared" si="3"/>
        <v>93.735043060080159</v>
      </c>
      <c r="G35" s="49">
        <f>FURS!J51</f>
        <v>46692294.530000009</v>
      </c>
      <c r="H35" s="49">
        <f>FURS!K51</f>
        <v>45942958.75999999</v>
      </c>
      <c r="I35" s="84">
        <f t="shared" si="4"/>
        <v>101.63101330481229</v>
      </c>
    </row>
    <row r="36" spans="2:9" hidden="1" x14ac:dyDescent="0.3">
      <c r="B36" s="82" t="s">
        <v>99</v>
      </c>
      <c r="C36" s="108" t="s">
        <v>78</v>
      </c>
      <c r="D36" s="49">
        <f>FURS!D52</f>
        <v>2434187.6199999955</v>
      </c>
      <c r="E36" s="49">
        <f>FURS!E52</f>
        <v>2263215.2499999991</v>
      </c>
      <c r="F36" s="51">
        <f t="shared" si="3"/>
        <v>107.55440164164661</v>
      </c>
      <c r="G36" s="49">
        <f>FURS!J52</f>
        <v>26140367.719999999</v>
      </c>
      <c r="H36" s="49">
        <f>FURS!K52</f>
        <v>23902502.049999997</v>
      </c>
      <c r="I36" s="84">
        <f t="shared" si="4"/>
        <v>109.36247454479353</v>
      </c>
    </row>
    <row r="37" spans="2:9" x14ac:dyDescent="0.3">
      <c r="B37" s="82" t="s">
        <v>100</v>
      </c>
      <c r="C37" s="108" t="s">
        <v>14</v>
      </c>
      <c r="D37" s="49">
        <f>FURS!D53</f>
        <v>1101557.2799999993</v>
      </c>
      <c r="E37" s="49">
        <f>FURS!E53</f>
        <v>2896565.799999997</v>
      </c>
      <c r="F37" s="51">
        <f t="shared" si="3"/>
        <v>38.02976890771825</v>
      </c>
      <c r="G37" s="49">
        <f>FURS!J53</f>
        <v>9469887.9199999999</v>
      </c>
      <c r="H37" s="49">
        <f>FURS!K53</f>
        <v>23227929.249999996</v>
      </c>
      <c r="I37" s="84">
        <f t="shared" si="4"/>
        <v>40.769402291855187</v>
      </c>
    </row>
    <row r="39" spans="2:9" x14ac:dyDescent="0.3">
      <c r="B39" s="76" t="s">
        <v>144</v>
      </c>
    </row>
    <row r="41" spans="2:9" ht="52.5" customHeight="1" x14ac:dyDescent="0.3">
      <c r="B41" s="77"/>
      <c r="C41" s="78" t="s">
        <v>143</v>
      </c>
      <c r="D41" s="78" t="s">
        <v>154</v>
      </c>
      <c r="E41" s="78" t="s">
        <v>155</v>
      </c>
      <c r="F41" s="78" t="s">
        <v>148</v>
      </c>
      <c r="G41" s="78" t="s">
        <v>156</v>
      </c>
      <c r="H41" s="78" t="s">
        <v>157</v>
      </c>
      <c r="I41" s="78" t="s">
        <v>148</v>
      </c>
    </row>
    <row r="42" spans="2:9" ht="30" customHeight="1" x14ac:dyDescent="0.3">
      <c r="B42" s="79" t="s">
        <v>31</v>
      </c>
      <c r="C42" s="96" t="s">
        <v>65</v>
      </c>
      <c r="D42" s="69">
        <f>+D43+D44+D45+D46</f>
        <v>642984152.98000121</v>
      </c>
      <c r="E42" s="69">
        <f>+E43+E44+E45+E46</f>
        <v>606075959.11000049</v>
      </c>
      <c r="F42" s="97">
        <f t="shared" ref="F42:F46" si="5">D42/E42*100</f>
        <v>106.08969772109076</v>
      </c>
      <c r="G42" s="67">
        <f>+G43+G44+G45+G46</f>
        <v>5868949817.9499998</v>
      </c>
      <c r="H42" s="67">
        <f>+H43+H44+H45+H46</f>
        <v>4761888502.04</v>
      </c>
      <c r="I42" s="98">
        <f>G42/H42*100</f>
        <v>123.24836701732376</v>
      </c>
    </row>
    <row r="43" spans="2:9" x14ac:dyDescent="0.3">
      <c r="B43" s="85" t="s">
        <v>32</v>
      </c>
      <c r="C43" s="86" t="s">
        <v>5</v>
      </c>
      <c r="D43" s="50">
        <f>FURS!D25</f>
        <v>3645208.8900000043</v>
      </c>
      <c r="E43" s="50">
        <f>FURS!E25</f>
        <v>3416096.7199999988</v>
      </c>
      <c r="F43" s="51">
        <f t="shared" si="5"/>
        <v>106.70684084143865</v>
      </c>
      <c r="G43" s="50">
        <f>FURS!J25</f>
        <v>33588573.790000007</v>
      </c>
      <c r="H43" s="50">
        <f>FURS!K25</f>
        <v>29672566.620000001</v>
      </c>
      <c r="I43" s="84">
        <f>G43/H43*100</f>
        <v>113.19739953793051</v>
      </c>
    </row>
    <row r="44" spans="2:9" x14ac:dyDescent="0.3">
      <c r="B44" s="85" t="s">
        <v>33</v>
      </c>
      <c r="C44" s="86" t="s">
        <v>6</v>
      </c>
      <c r="D44" s="50">
        <f>FURS!D26</f>
        <v>3301422.0800000019</v>
      </c>
      <c r="E44" s="50">
        <f>FURS!E26</f>
        <v>3094519.3999999948</v>
      </c>
      <c r="F44" s="51">
        <f t="shared" si="5"/>
        <v>106.68610059448997</v>
      </c>
      <c r="G44" s="50">
        <f>FURS!J26</f>
        <v>30415594.890000001</v>
      </c>
      <c r="H44" s="50">
        <f>FURS!K26</f>
        <v>26805235.349999998</v>
      </c>
      <c r="I44" s="84">
        <f>G44/H44*100</f>
        <v>113.46885969423136</v>
      </c>
    </row>
    <row r="45" spans="2:9" x14ac:dyDescent="0.3">
      <c r="B45" s="85" t="s">
        <v>34</v>
      </c>
      <c r="C45" s="85" t="s">
        <v>7</v>
      </c>
      <c r="D45" s="50">
        <f>FURS!D27</f>
        <v>409581907.05000067</v>
      </c>
      <c r="E45" s="50">
        <f>FURS!E27</f>
        <v>386977716.02999926</v>
      </c>
      <c r="F45" s="51">
        <f t="shared" si="5"/>
        <v>105.84121257727644</v>
      </c>
      <c r="G45" s="50">
        <f>FURS!J27</f>
        <v>3731028527.9400001</v>
      </c>
      <c r="H45" s="50">
        <f>FURS!K27</f>
        <v>2874551410.6499996</v>
      </c>
      <c r="I45" s="84">
        <f>G45/H45*100</f>
        <v>129.79515739801403</v>
      </c>
    </row>
    <row r="46" spans="2:9" x14ac:dyDescent="0.3">
      <c r="B46" s="85" t="s">
        <v>35</v>
      </c>
      <c r="C46" s="86" t="s">
        <v>8</v>
      </c>
      <c r="D46" s="50">
        <f>FURS!D28</f>
        <v>226455614.96000051</v>
      </c>
      <c r="E46" s="50">
        <f>FURS!E28</f>
        <v>212587626.96000123</v>
      </c>
      <c r="F46" s="51">
        <f t="shared" si="5"/>
        <v>106.52342198758753</v>
      </c>
      <c r="G46" s="50">
        <f>FURS!J28</f>
        <v>2073917121.3300002</v>
      </c>
      <c r="H46" s="50">
        <f>FURS!K28</f>
        <v>1830859289.4200003</v>
      </c>
      <c r="I46" s="84">
        <f>G46/H46*100</f>
        <v>113.27561507946351</v>
      </c>
    </row>
    <row r="49" spans="2:9" ht="52.8" x14ac:dyDescent="0.3">
      <c r="B49" s="77"/>
      <c r="C49" s="78" t="s">
        <v>143</v>
      </c>
      <c r="D49" s="78" t="s">
        <v>154</v>
      </c>
      <c r="E49" s="78" t="s">
        <v>155</v>
      </c>
      <c r="F49" s="78" t="s">
        <v>148</v>
      </c>
      <c r="G49" s="78" t="s">
        <v>156</v>
      </c>
      <c r="H49" s="78" t="s">
        <v>157</v>
      </c>
      <c r="I49" s="78" t="s">
        <v>148</v>
      </c>
    </row>
    <row r="50" spans="2:9" ht="49.5" customHeight="1" x14ac:dyDescent="0.3">
      <c r="B50" s="110" t="s">
        <v>95</v>
      </c>
      <c r="C50" s="109" t="s">
        <v>122</v>
      </c>
      <c r="D50" s="67">
        <f>SUM(D51:D54)</f>
        <v>46285953.799999863</v>
      </c>
      <c r="E50" s="67">
        <f>SUM(E51:E54)</f>
        <v>50763623.32000006</v>
      </c>
      <c r="F50" s="97">
        <f t="shared" ref="F50:F54" si="6">D50/E50*100</f>
        <v>91.179373679112331</v>
      </c>
      <c r="G50" s="67">
        <f>SUM(G51:G54)</f>
        <v>416688918.69999993</v>
      </c>
      <c r="H50" s="67">
        <f>SUM(H51:H54)</f>
        <v>417078687.79000002</v>
      </c>
      <c r="I50" s="98">
        <f>G50/H50*100</f>
        <v>99.906547828644662</v>
      </c>
    </row>
    <row r="51" spans="2:9" ht="16.5" customHeight="1" x14ac:dyDescent="0.3">
      <c r="B51" s="85" t="s">
        <v>96</v>
      </c>
      <c r="C51" s="114" t="s">
        <v>17</v>
      </c>
      <c r="D51" s="36">
        <f>FURS!D69</f>
        <v>30690.749999999942</v>
      </c>
      <c r="E51" s="36">
        <f>FURS!E69</f>
        <v>48279.959999999963</v>
      </c>
      <c r="F51" s="51">
        <f t="shared" si="6"/>
        <v>63.568300387986994</v>
      </c>
      <c r="G51" s="94">
        <f>FURS!J69</f>
        <v>275306.70999999996</v>
      </c>
      <c r="H51" s="94">
        <f>FURS!K69</f>
        <v>285757.19999999995</v>
      </c>
      <c r="I51" s="84">
        <f>G51/H51*100</f>
        <v>96.342877799754476</v>
      </c>
    </row>
    <row r="52" spans="2:9" ht="14.25" customHeight="1" x14ac:dyDescent="0.3">
      <c r="B52" s="85" t="s">
        <v>97</v>
      </c>
      <c r="C52" s="114" t="s">
        <v>18</v>
      </c>
      <c r="D52" s="36">
        <f>FURS!D70</f>
        <v>51457.490000000049</v>
      </c>
      <c r="E52" s="36">
        <f>FURS!E70</f>
        <v>80748.54999999993</v>
      </c>
      <c r="F52" s="51">
        <f t="shared" si="6"/>
        <v>63.725590118955807</v>
      </c>
      <c r="G52" s="94">
        <f>FURS!J70</f>
        <v>460372.85000000003</v>
      </c>
      <c r="H52" s="94">
        <f>FURS!K70</f>
        <v>478870.40999999992</v>
      </c>
      <c r="I52" s="84">
        <f>G52/H52*100</f>
        <v>96.137251412130496</v>
      </c>
    </row>
    <row r="53" spans="2:9" ht="21.75" customHeight="1" x14ac:dyDescent="0.3">
      <c r="B53" s="85" t="s">
        <v>115</v>
      </c>
      <c r="C53" s="114" t="s">
        <v>19</v>
      </c>
      <c r="D53" s="36">
        <f>FURS!D71</f>
        <v>41683565.079999864</v>
      </c>
      <c r="E53" s="36">
        <f>FURS!E71</f>
        <v>43499733.190000057</v>
      </c>
      <c r="F53" s="51">
        <f t="shared" si="6"/>
        <v>95.824875288159916</v>
      </c>
      <c r="G53" s="94">
        <f>FURS!J71</f>
        <v>375183579.55999994</v>
      </c>
      <c r="H53" s="94">
        <f>FURS!K71</f>
        <v>374009322.16000003</v>
      </c>
      <c r="I53" s="84">
        <f>G53/H53*100</f>
        <v>100.31396474109744</v>
      </c>
    </row>
    <row r="54" spans="2:9" ht="20.25" customHeight="1" x14ac:dyDescent="0.3">
      <c r="B54" s="85" t="s">
        <v>116</v>
      </c>
      <c r="C54" s="114" t="s">
        <v>20</v>
      </c>
      <c r="D54" s="36">
        <f>FURS!D72</f>
        <v>4520240.4799999967</v>
      </c>
      <c r="E54" s="36">
        <f>FURS!E72</f>
        <v>7134861.6200000048</v>
      </c>
      <c r="F54" s="51">
        <f t="shared" si="6"/>
        <v>63.354283807399106</v>
      </c>
      <c r="G54" s="94">
        <f>FURS!J72</f>
        <v>40769659.579999998</v>
      </c>
      <c r="H54" s="94">
        <f>FURS!K72</f>
        <v>42304738.020000003</v>
      </c>
      <c r="I54" s="84">
        <f>G54/H54*100</f>
        <v>96.371379396619162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a1b54cee-d36d-4423-9882-848277f2f248">september</Mesec>
    <Leto xmlns="a1b54cee-d36d-4423-9882-848277f2f248">2021</Leto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C95ADF3FA4C74196AF77F83BD02218" ma:contentTypeVersion="5" ma:contentTypeDescription="Ustvari nov dokument." ma:contentTypeScope="" ma:versionID="536eecdd0b405efad9004ea586fe1e8c">
  <xsd:schema xmlns:xsd="http://www.w3.org/2001/XMLSchema" xmlns:xs="http://www.w3.org/2001/XMLSchema" xmlns:p="http://schemas.microsoft.com/office/2006/metadata/properties" xmlns:ns2="a1b54cee-d36d-4423-9882-848277f2f248" targetNamespace="http://schemas.microsoft.com/office/2006/metadata/properties" ma:root="true" ma:fieldsID="57119be6f314f4fa71660f2436e19e87" ns2:_="">
    <xsd:import namespace="a1b54cee-d36d-4423-9882-848277f2f248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b54cee-d36d-4423-9882-848277f2f248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format="Dropdown" ma:internalName="Leto" ma:readOnly="false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</xsd:restriction>
      </xsd:simpleType>
    </xsd:element>
    <xsd:element name="Mesec" ma:index="5" nillable="true" ma:displayName="Mesec" ma:format="Dropdown" ma:internalName="Mesec" ma:readOnly="false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B988EE0E-9A65-442E-B0B8-9AD82EE37946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1b54cee-d36d-4423-9882-848277f2f248"/>
    <ds:schemaRef ds:uri="http://purl.org/dc/terms/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9A872B9-547C-481A-AF2D-4B734D00DB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b54cee-d36d-4423-9882-848277f2f2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34A966F-D1D7-4E21-A124-86C3E97B1D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FURS</vt:lpstr>
      <vt:lpstr>GRAF_1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2021-10-14T08:08:08Z</cp:lastPrinted>
  <dcterms:created xsi:type="dcterms:W3CDTF">2013-10-09T08:57:38Z</dcterms:created>
  <dcterms:modified xsi:type="dcterms:W3CDTF">2021-10-14T12:15:47Z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0x010100DDC95ADF3FA4C74196AF77F83BD02218</vt:lpwstr>
  </property>
  <property fmtid="{D5CDD505-2E9C-101B-9397-08002B2CF9AE}" pid="3" name="BExAnalyzer_OldName">
    <vt:lpwstr>Realizacija JFP FURS SEPTEMBER 2021_delovna.xlsx</vt:lpwstr>
  </property>
</Properties>
</file>