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UP- Sektor za sistem prihodkov\Načrtovanje in spremljanje JFP\Mesečna realizacija JFP\real 2021\Javna objava-internet\7 Julij\"/>
    </mc:Choice>
  </mc:AlternateContent>
  <bookViews>
    <workbookView xWindow="-120" yWindow="-120" windowWidth="29040" windowHeight="15840"/>
  </bookViews>
  <sheets>
    <sheet name="FURS" sheetId="19" r:id="rId1"/>
    <sheet name="GRAF_1" sheetId="21" state="hidden" r:id="rId2"/>
    <sheet name="GRAF_2_3" sheetId="22" state="hidden" r:id="rId3"/>
    <sheet name="tabele za tekst" sheetId="24" state="hidden" r:id="rId4"/>
  </sheets>
  <definedNames>
    <definedName name="_xlnm.Print_Area" localSheetId="0">FURS!$A$1:$O$80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15" i="21" l="1"/>
  <c r="H12" i="21"/>
  <c r="G15" i="21"/>
  <c r="G12" i="21"/>
  <c r="E15" i="21"/>
  <c r="E14" i="21"/>
  <c r="E13" i="21"/>
  <c r="E12" i="21"/>
  <c r="D15" i="21"/>
  <c r="D14" i="21"/>
  <c r="D13" i="21"/>
  <c r="D12" i="21"/>
  <c r="D4" i="21" l="1"/>
  <c r="E7" i="21" l="1"/>
  <c r="E6" i="21"/>
  <c r="E5" i="21"/>
  <c r="E4" i="21"/>
  <c r="D7" i="21"/>
  <c r="D6" i="21"/>
  <c r="D5" i="21"/>
  <c r="E16" i="21"/>
  <c r="D16" i="21"/>
  <c r="F7" i="21" l="1"/>
  <c r="F6" i="21"/>
  <c r="F4" i="21"/>
  <c r="H16" i="21"/>
  <c r="G16" i="21"/>
  <c r="F5" i="21" l="1"/>
  <c r="E8" i="21"/>
  <c r="D8" i="21"/>
  <c r="F8" i="21" l="1"/>
  <c r="D17" i="24" l="1"/>
  <c r="G17" i="24"/>
  <c r="G51" i="24" l="1"/>
  <c r="G33" i="24"/>
  <c r="D11" i="24"/>
  <c r="D27" i="24"/>
  <c r="G53" i="24"/>
  <c r="D8" i="24"/>
  <c r="D44" i="24"/>
  <c r="D53" i="24"/>
  <c r="G52" i="24"/>
  <c r="G27" i="24"/>
  <c r="G43" i="24"/>
  <c r="D54" i="24"/>
  <c r="G34" i="24"/>
  <c r="D46" i="24"/>
  <c r="D34" i="24"/>
  <c r="G45" i="24"/>
  <c r="G9" i="24"/>
  <c r="G44" i="24"/>
  <c r="G7" i="24"/>
  <c r="D9" i="24"/>
  <c r="D45" i="24"/>
  <c r="D33" i="24"/>
  <c r="D51" i="24"/>
  <c r="G8" i="24"/>
  <c r="D7" i="24"/>
  <c r="D43" i="24"/>
  <c r="G11" i="24"/>
  <c r="G26" i="24"/>
  <c r="G46" i="24"/>
  <c r="G10" i="24"/>
  <c r="D10" i="24"/>
  <c r="D26" i="24"/>
  <c r="G37" i="24"/>
  <c r="G36" i="24"/>
  <c r="G35" i="24"/>
  <c r="G31" i="24"/>
  <c r="G32" i="24"/>
  <c r="G28" i="24"/>
  <c r="G29" i="24"/>
  <c r="D37" i="24"/>
  <c r="D31" i="24"/>
  <c r="E29" i="24"/>
  <c r="E31" i="24"/>
  <c r="H32" i="24"/>
  <c r="H31" i="24"/>
  <c r="H28" i="24"/>
  <c r="I28" i="24" s="1"/>
  <c r="H29" i="24"/>
  <c r="H54" i="24"/>
  <c r="H52" i="24"/>
  <c r="I52" i="24" s="1"/>
  <c r="H51" i="24"/>
  <c r="H53" i="24"/>
  <c r="H36" i="24"/>
  <c r="H37" i="24"/>
  <c r="H34" i="24"/>
  <c r="H33" i="24"/>
  <c r="H35" i="24"/>
  <c r="H26" i="24"/>
  <c r="H27" i="24"/>
  <c r="I27" i="24" s="1"/>
  <c r="H46" i="24"/>
  <c r="H44" i="24"/>
  <c r="H45" i="24"/>
  <c r="H43" i="24"/>
  <c r="H8" i="24"/>
  <c r="H17" i="24"/>
  <c r="I17" i="24" s="1"/>
  <c r="H7" i="24"/>
  <c r="I7" i="24" s="1"/>
  <c r="H11" i="24"/>
  <c r="I11" i="24" s="1"/>
  <c r="H10" i="24"/>
  <c r="H9" i="24"/>
  <c r="E53" i="24"/>
  <c r="E51" i="24"/>
  <c r="F51" i="24" s="1"/>
  <c r="E52" i="24"/>
  <c r="E54" i="24"/>
  <c r="E37" i="24"/>
  <c r="E34" i="24"/>
  <c r="F34" i="24" s="1"/>
  <c r="E33" i="24"/>
  <c r="E27" i="24"/>
  <c r="E26" i="24"/>
  <c r="F26" i="24" s="1"/>
  <c r="E44" i="24"/>
  <c r="E46" i="24"/>
  <c r="E45" i="24"/>
  <c r="E43" i="24"/>
  <c r="E11" i="24"/>
  <c r="F11" i="24" s="1"/>
  <c r="E8" i="24"/>
  <c r="E9" i="24"/>
  <c r="E7" i="24"/>
  <c r="E17" i="24"/>
  <c r="F17" i="24" s="1"/>
  <c r="E10" i="24"/>
  <c r="G6" i="24"/>
  <c r="G54" i="24"/>
  <c r="D52" i="24"/>
  <c r="D6" i="24" l="1"/>
  <c r="D5" i="24" s="1"/>
  <c r="F45" i="24"/>
  <c r="I9" i="24"/>
  <c r="I32" i="24"/>
  <c r="G25" i="24"/>
  <c r="G24" i="24" s="1"/>
  <c r="G23" i="24" s="1"/>
  <c r="F8" i="24"/>
  <c r="F46" i="24"/>
  <c r="F33" i="24"/>
  <c r="I10" i="24"/>
  <c r="I46" i="24"/>
  <c r="I45" i="24"/>
  <c r="F54" i="24"/>
  <c r="D50" i="24"/>
  <c r="I8" i="24"/>
  <c r="I43" i="24"/>
  <c r="D42" i="24"/>
  <c r="G30" i="24"/>
  <c r="G42" i="24"/>
  <c r="D25" i="24"/>
  <c r="F27" i="24"/>
  <c r="F53" i="24"/>
  <c r="G5" i="24"/>
  <c r="I44" i="24"/>
  <c r="I26" i="24"/>
  <c r="I33" i="24"/>
  <c r="E6" i="24"/>
  <c r="E5" i="24" s="1"/>
  <c r="F44" i="24"/>
  <c r="F9" i="24"/>
  <c r="I51" i="24"/>
  <c r="F10" i="24"/>
  <c r="I34" i="24"/>
  <c r="I53" i="24"/>
  <c r="E39" i="22"/>
  <c r="E8" i="22"/>
  <c r="I29" i="24"/>
  <c r="F43" i="24"/>
  <c r="I37" i="24"/>
  <c r="I36" i="24"/>
  <c r="I35" i="24"/>
  <c r="F31" i="24"/>
  <c r="H6" i="24"/>
  <c r="H5" i="24" s="1"/>
  <c r="H50" i="24"/>
  <c r="I54" i="24"/>
  <c r="E42" i="24"/>
  <c r="E25" i="24"/>
  <c r="E50" i="24"/>
  <c r="I31" i="24"/>
  <c r="H30" i="24"/>
  <c r="H25" i="24"/>
  <c r="H24" i="24" s="1"/>
  <c r="I24" i="24" s="1"/>
  <c r="H42" i="24"/>
  <c r="F7" i="24"/>
  <c r="G50" i="24"/>
  <c r="F52" i="24"/>
  <c r="F25" i="24" l="1"/>
  <c r="F42" i="24"/>
  <c r="I42" i="24"/>
  <c r="F50" i="24"/>
  <c r="I30" i="24"/>
  <c r="F6" i="24"/>
  <c r="F5" i="24"/>
  <c r="I5" i="24"/>
  <c r="E7" i="22"/>
  <c r="I6" i="24"/>
  <c r="I50" i="24"/>
  <c r="I25" i="24"/>
  <c r="H23" i="24"/>
  <c r="I23" i="24" s="1"/>
  <c r="E35" i="24"/>
  <c r="E38" i="22" l="1"/>
  <c r="E40" i="22"/>
  <c r="D35" i="24"/>
  <c r="F35" i="24" s="1"/>
  <c r="E41" i="22" l="1"/>
  <c r="D29" i="24" l="1"/>
  <c r="F29" i="24" s="1"/>
  <c r="F37" i="24" l="1"/>
  <c r="D28" i="24" l="1"/>
  <c r="D24" i="24" s="1"/>
  <c r="E36" i="24"/>
  <c r="E28" i="24"/>
  <c r="E24" i="24" s="1"/>
  <c r="D36" i="24" l="1"/>
  <c r="F36" i="24" s="1"/>
  <c r="D32" i="24"/>
  <c r="D30" i="24" s="1"/>
  <c r="D23" i="24" s="1"/>
  <c r="E32" i="24"/>
  <c r="F28" i="24"/>
  <c r="F24" i="24"/>
  <c r="F32" i="24" l="1"/>
  <c r="E30" i="24"/>
  <c r="F30" i="24" s="1"/>
  <c r="E9" i="22" l="1"/>
  <c r="E23" i="24"/>
  <c r="F23" i="24" s="1"/>
  <c r="E42" i="22" l="1"/>
  <c r="E10" i="22" l="1"/>
  <c r="D39" i="22"/>
  <c r="D41" i="22"/>
  <c r="D38" i="22"/>
  <c r="D40" i="22"/>
  <c r="E11" i="22" l="1"/>
  <c r="D10" i="22" s="1"/>
  <c r="D42" i="22"/>
  <c r="D7" i="22" l="1"/>
  <c r="D9" i="22"/>
  <c r="D8" i="22"/>
  <c r="D11" i="22" l="1"/>
</calcChain>
</file>

<file path=xl/sharedStrings.xml><?xml version="1.0" encoding="utf-8"?>
<sst xmlns="http://schemas.openxmlformats.org/spreadsheetml/2006/main" count="326" uniqueCount="189">
  <si>
    <t>Doplačila</t>
  </si>
  <si>
    <t>Vračila</t>
  </si>
  <si>
    <t>Dohodnina od nenapovedanih dohodkov</t>
  </si>
  <si>
    <t>Davek od dohodkov pravnih oseb</t>
  </si>
  <si>
    <t>Drugi davki na dohodek in dobiček</t>
  </si>
  <si>
    <t>Prispevki za zaposlovanje</t>
  </si>
  <si>
    <t>Prispevki za starševsko varstvo</t>
  </si>
  <si>
    <t>Prispevki za pokojninsko in invalidsko zavarovanje</t>
  </si>
  <si>
    <t>Prispevki za zdravstveno zavarovanje</t>
  </si>
  <si>
    <t>Posebni davek na določene prejemke</t>
  </si>
  <si>
    <t>Davki na nepremičnine</t>
  </si>
  <si>
    <t>Davki na premičnine</t>
  </si>
  <si>
    <t>Davki na dediščine in darila</t>
  </si>
  <si>
    <t>Davek na promet nepremičnin in na finančno premoženje</t>
  </si>
  <si>
    <t>Davki na motorna vozila</t>
  </si>
  <si>
    <t>DRUGI DAVKI - ukinjeni davki</t>
  </si>
  <si>
    <t>Drugi nedavčni prihodki</t>
  </si>
  <si>
    <t>Prejeta sredstva iz naslova prispevkov za zaposlovanje</t>
  </si>
  <si>
    <t>Prejeta sredstva iz naslova prispevkov za starševsko varstvo</t>
  </si>
  <si>
    <t>Prejeta sredstva iz naslova prispevkov za zdravstveno zavarovanje</t>
  </si>
  <si>
    <t>Prejeta sredstva iz naslova prispevkov za pokojninsko in invalidsko zavarovanje</t>
  </si>
  <si>
    <t>A</t>
  </si>
  <si>
    <t>1.</t>
  </si>
  <si>
    <t>1.1.</t>
  </si>
  <si>
    <t>1.1.1.</t>
  </si>
  <si>
    <t>1.1.1.2.</t>
  </si>
  <si>
    <t>1.1.2.</t>
  </si>
  <si>
    <t>1.1.3.</t>
  </si>
  <si>
    <t>1.1.4.</t>
  </si>
  <si>
    <t>1.2.</t>
  </si>
  <si>
    <t>1.3.</t>
  </si>
  <si>
    <t>2.</t>
  </si>
  <si>
    <t>2.1.</t>
  </si>
  <si>
    <t>2.2.</t>
  </si>
  <si>
    <t>2.3.</t>
  </si>
  <si>
    <t>2.4.</t>
  </si>
  <si>
    <t>3.</t>
  </si>
  <si>
    <t>3.1.</t>
  </si>
  <si>
    <t>4.</t>
  </si>
  <si>
    <t>4.1.</t>
  </si>
  <si>
    <t>4.2.</t>
  </si>
  <si>
    <t>4.3.</t>
  </si>
  <si>
    <t>4.4.</t>
  </si>
  <si>
    <t>5.</t>
  </si>
  <si>
    <t>5.1.</t>
  </si>
  <si>
    <t>5.1.1.</t>
  </si>
  <si>
    <t>5.1.2.</t>
  </si>
  <si>
    <t>5.2.</t>
  </si>
  <si>
    <t>5.3.</t>
  </si>
  <si>
    <t>5.4.</t>
  </si>
  <si>
    <t>6.</t>
  </si>
  <si>
    <t>B</t>
  </si>
  <si>
    <t>7.</t>
  </si>
  <si>
    <t>8.</t>
  </si>
  <si>
    <t>9.</t>
  </si>
  <si>
    <t>10.</t>
  </si>
  <si>
    <t>C</t>
  </si>
  <si>
    <t>11.</t>
  </si>
  <si>
    <t>11.1.</t>
  </si>
  <si>
    <t>E</t>
  </si>
  <si>
    <t>Zap.št.</t>
  </si>
  <si>
    <t>Dohodnina (1.1.1.+1.1.2+1.1.3.+1.1.4.)</t>
  </si>
  <si>
    <t>Letni poračun (1.1.1.1.-1.1.1.2.)</t>
  </si>
  <si>
    <t>1.1.1.1</t>
  </si>
  <si>
    <t>Akontacije dohodnine</t>
  </si>
  <si>
    <t>PRISPEVKI ZA SOCIALNO VARNOST (2.1.+ 2.2.+ 2.3.+2.4.)</t>
  </si>
  <si>
    <t>DAVKI NA PLAČILNO LISTO IN DELOVNO SILO (3.1.)</t>
  </si>
  <si>
    <t>DAVKI NA PREMOŽENJE (4.1.+ 4.2.+ 4.3.+ 4.4.)</t>
  </si>
  <si>
    <t>4.1.1.</t>
  </si>
  <si>
    <t>Davki na nepremičnine - del državni proračun</t>
  </si>
  <si>
    <t>4.2.1.</t>
  </si>
  <si>
    <t>Davki na premičnine - del državni proračun</t>
  </si>
  <si>
    <t>4.4.1.</t>
  </si>
  <si>
    <t>Davek na promet nepremičnin in na finančno premoženje -del državni proračun</t>
  </si>
  <si>
    <t xml:space="preserve">Davki na posebne storitve </t>
  </si>
  <si>
    <t>Davki na posebne storitve  - del državni proračun</t>
  </si>
  <si>
    <t>Drugi davki na uporabo blaga in storitev</t>
  </si>
  <si>
    <t>5.3.1.</t>
  </si>
  <si>
    <t>Drugi davki na uporabo blaga in storitev - del  državni proračun</t>
  </si>
  <si>
    <t xml:space="preserve">Koncesijske dajatve od posebnih iger na srečo </t>
  </si>
  <si>
    <t>Prihodki od dajatve za začasno ali občasno delo upokojencev</t>
  </si>
  <si>
    <t>TAKSE IN PRISTOJBINE</t>
  </si>
  <si>
    <t>Drugi nedavčni prihodki - del državni proračun</t>
  </si>
  <si>
    <t>D</t>
  </si>
  <si>
    <t>F</t>
  </si>
  <si>
    <t>G</t>
  </si>
  <si>
    <t>H</t>
  </si>
  <si>
    <t>I</t>
  </si>
  <si>
    <t>ZPIZ</t>
  </si>
  <si>
    <t>ZZZS</t>
  </si>
  <si>
    <t>DAVKI NA MEDNARODNO TRGOVINO IN TRANSAKCIJE</t>
  </si>
  <si>
    <t>5.5.</t>
  </si>
  <si>
    <t>8.1.</t>
  </si>
  <si>
    <t>8.2.</t>
  </si>
  <si>
    <t xml:space="preserve">8.3. </t>
  </si>
  <si>
    <t>12.</t>
  </si>
  <si>
    <t>12.1.</t>
  </si>
  <si>
    <t>12.2.</t>
  </si>
  <si>
    <t>DAVČNI PRIHODKI (1+2+3+4+5+6+7)</t>
  </si>
  <si>
    <t>5.5.1.</t>
  </si>
  <si>
    <t>5.6.</t>
  </si>
  <si>
    <t>UDELEŽBA NA DOBIČKU IN DOHODKU OD PREMOŽENJA (8.1.+8.2.+8.3)</t>
  </si>
  <si>
    <t>6.1.</t>
  </si>
  <si>
    <t>Carine</t>
  </si>
  <si>
    <t xml:space="preserve">Vplačila </t>
  </si>
  <si>
    <t xml:space="preserve">Davek na dodano vrednost od uvoženega blaga </t>
  </si>
  <si>
    <t>v EUR</t>
  </si>
  <si>
    <t>5.1.1.1.</t>
  </si>
  <si>
    <t>5.1.1.2.</t>
  </si>
  <si>
    <t>Davek na dodano vrednost po obračunu (5.1.1.1.-5.1.1.2.)</t>
  </si>
  <si>
    <t>5.4.1.</t>
  </si>
  <si>
    <t>Davek na dodano vrednost  (5.1.1.+5.1.2.)</t>
  </si>
  <si>
    <t>Drugi davki na blago in storitve (CO2)</t>
  </si>
  <si>
    <t>5.3.2.</t>
  </si>
  <si>
    <t>Trošarine (5.3.1.- 5.3.2)</t>
  </si>
  <si>
    <t>12.3.</t>
  </si>
  <si>
    <t>12.4.</t>
  </si>
  <si>
    <t>NEDAVČNI PRIHODKI (8+9+10+11)</t>
  </si>
  <si>
    <t>TRANSFERNI PRIHODKI (12)</t>
  </si>
  <si>
    <t>DAVKI NA DOHODEK IN DOBIČEK (1.1.+ 1.2.+ 1.3.)</t>
  </si>
  <si>
    <t>Koncesijske dajatve za občasna in začasna dela študentov in dijakov</t>
  </si>
  <si>
    <t>GLOBE IN DRUGE DENARNE KAZNI</t>
  </si>
  <si>
    <t>TRANSFERNI PRIHODKI IZ DRUGIH JAVNOFINANČNIH INSTITUCIJ (12.1.+12.2.+12.3.+12.4.)</t>
  </si>
  <si>
    <t>Republika Slovenija</t>
  </si>
  <si>
    <t>Ministrstvo za finance</t>
  </si>
  <si>
    <t xml:space="preserve">VRSTA PRIHODKA      </t>
  </si>
  <si>
    <t>Struktura v %</t>
  </si>
  <si>
    <t>Država</t>
  </si>
  <si>
    <t>Občine</t>
  </si>
  <si>
    <r>
      <t xml:space="preserve">DOMAČI DAVKI NA BLAGO IN STORITVE </t>
    </r>
    <r>
      <rPr>
        <b/>
        <sz val="10"/>
        <color indexed="8"/>
        <rFont val="Arial"/>
        <family val="2"/>
        <charset val="238"/>
      </rPr>
      <t>(5.1.+ 5.2.+ 5.3.+ 5.4.+5.5.+5.6.)</t>
    </r>
  </si>
  <si>
    <t>SKUPAJ</t>
  </si>
  <si>
    <t>FINANČNA UPRAVA RS</t>
  </si>
  <si>
    <t>VRSTA DAVKA</t>
  </si>
  <si>
    <t>davki na dohodek in dobiček</t>
  </si>
  <si>
    <t>prispevki za socialno varnost</t>
  </si>
  <si>
    <t>domači davki na blagi in storitve</t>
  </si>
  <si>
    <t>ostali JFP</t>
  </si>
  <si>
    <t>davki na dohodek   in dobiček</t>
  </si>
  <si>
    <t>SKUPAJ JFP</t>
  </si>
  <si>
    <t>Skupaj FURS JFP</t>
  </si>
  <si>
    <t>Preglednica 1: Prihodki iz naslova dohodnine po virih (v EUR)</t>
  </si>
  <si>
    <t>Preglednica 2: Prihodki iz naslova DDPO (v EUR)</t>
  </si>
  <si>
    <t>Preglednica 3: Prihodki iz naslova domačih davkov na blago in storitve po vrstah davkov  (v EUR)</t>
  </si>
  <si>
    <t>JAVNOFINANČNI PRIHODKI</t>
  </si>
  <si>
    <t>Preglednica 4: Prihodki iz naslova prispevkov za socialno varnost  (v EUR)</t>
  </si>
  <si>
    <t>Dohodnina od dobička na kapital, dividend, obresti in najema</t>
  </si>
  <si>
    <t>PREJEMNIKI - eDIS CDK</t>
  </si>
  <si>
    <t>PREJEMNIKI - CUKOD</t>
  </si>
  <si>
    <t>indeks 2017/2016</t>
  </si>
  <si>
    <t>2017</t>
  </si>
  <si>
    <t xml:space="preserve"> REALIZACIJA    NOVEMBER 2017</t>
  </si>
  <si>
    <t>Graf 2: Struktura neto pobranih JFP po vrstah JFP   NOVEMBER 2017</t>
  </si>
  <si>
    <t>Graf 3: Struktura neto pobranih JFP po vrstah JFP v obdobju JANUAR - NOVEMBER  2017</t>
  </si>
  <si>
    <t xml:space="preserve"> REALIZACIJA JANUAR - NOVEMBER 2017</t>
  </si>
  <si>
    <t xml:space="preserve"> REALIZACIJA     NOVEMBER 2017 </t>
  </si>
  <si>
    <t xml:space="preserve"> REALIZACIJA    NOVEMBER 2016</t>
  </si>
  <si>
    <t>REALIZACIJA JANUAR -   NOVEMBER 2017</t>
  </si>
  <si>
    <t>REALIZACIJA JANUAR -   NOVEMBER 2016</t>
  </si>
  <si>
    <t>2018</t>
  </si>
  <si>
    <t>RAZLIKA 2018/2017</t>
  </si>
  <si>
    <t>11.1.1.</t>
  </si>
  <si>
    <t>DRUGI NEDAVČNI PRIHODKI  (11.1.)</t>
  </si>
  <si>
    <t xml:space="preserve">Nerazporejeni prihodki </t>
  </si>
  <si>
    <t>Skupaj JFP = (A + B + C + D)</t>
  </si>
  <si>
    <t>Prejemki iz izvršb za terjatve, ki niso prenesene v  knjigovodsko evidenco FURS</t>
  </si>
  <si>
    <t>Drugi prejemki</t>
  </si>
  <si>
    <t>Skupaj prejemki (F + G)</t>
  </si>
  <si>
    <t>Skupaj JFP in prejemki  (E + H)</t>
  </si>
  <si>
    <t>-</t>
  </si>
  <si>
    <t xml:space="preserve">     JANUAR - NOVEMBER 2018</t>
  </si>
  <si>
    <t xml:space="preserve">     JANUAR - NOVEMBER 2017</t>
  </si>
  <si>
    <t>Graf 1 : Javnofinančni prihodki po prejemnikih sredstev, ki jih je pobrala finanačna uprava v obdobju JANUAR - NOVEMBER  (2018, 2017)</t>
  </si>
  <si>
    <t>Vir: knjigovodski sistem FURS</t>
  </si>
  <si>
    <t>Indeks 2021/2020</t>
  </si>
  <si>
    <t>1.2.1.</t>
  </si>
  <si>
    <t>1.2.2.</t>
  </si>
  <si>
    <t>Davek od dohodkov pravnih oseb (1.2.1.-1.2.2.)</t>
  </si>
  <si>
    <t>Indeks 2021/2019</t>
  </si>
  <si>
    <t>4=1/2</t>
  </si>
  <si>
    <t>5=1/3</t>
  </si>
  <si>
    <t>Indeks 2020/2019</t>
  </si>
  <si>
    <t>6=2/3</t>
  </si>
  <si>
    <t>Priloga 1: Pobrani javnofinančni prihodki in prejemki FURS</t>
  </si>
  <si>
    <t>REALIZACIJA  JULIJ 2020</t>
  </si>
  <si>
    <t>REALIZACIJA JANUAR - JULIJ 2021</t>
  </si>
  <si>
    <t>REALIZACIJA JANUAR - JULIJ 2020</t>
  </si>
  <si>
    <t xml:space="preserve"> REALIZACIJA  JULIJ 2021</t>
  </si>
  <si>
    <t>REALIZACIJA  JULIJ 2019</t>
  </si>
  <si>
    <t>REALIZACIJA JANUAR - JULIJ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</si>
</sst>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_-* #,##0.00\ _S_I_T_-;\-* #,##0.00\ _S_I_T_-;_-* &quot;-&quot;??\ _S_I_T_-;_-@_-"/>
    <numFmt numFmtId="165" formatCode="d/\ m/\ yyyy;@"/>
    <numFmt numFmtId="166" formatCode="#,##0.0"/>
    <numFmt numFmtId="167" formatCode="#,##0.0000"/>
    <numFmt numFmtId="168" formatCode="#,##0\ &quot;SIT&quot;;\-#,##0\ &quot;SIT&quot;"/>
    <numFmt numFmtId="169" formatCode="#,##0.00\ &quot;SIT&quot;;\-#,##0.00\ &quot;SIT&quot;"/>
    <numFmt numFmtId="170" formatCode="mmmm\ d\,\ yyyy"/>
  </numFmts>
  <fonts count="83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charset val="238"/>
    </font>
    <font>
      <sz val="1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rgb="FF000000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8"/>
      <color indexed="8"/>
      <name val="Arial CE"/>
      <family val="2"/>
      <charset val="238"/>
    </font>
    <font>
      <b/>
      <sz val="11"/>
      <name val="Arial CE"/>
      <charset val="238"/>
    </font>
    <font>
      <b/>
      <sz val="10"/>
      <name val="Arial CE"/>
      <charset val="238"/>
    </font>
    <font>
      <sz val="9"/>
      <name val="Arial CE"/>
      <family val="2"/>
      <charset val="238"/>
    </font>
    <font>
      <b/>
      <sz val="11"/>
      <name val="Arial"/>
      <family val="2"/>
      <charset val="238"/>
    </font>
    <font>
      <b/>
      <sz val="8"/>
      <name val="Arial"/>
      <family val="2"/>
      <charset val="238"/>
    </font>
    <font>
      <b/>
      <i/>
      <sz val="11"/>
      <name val="Arial"/>
      <family val="2"/>
      <charset val="238"/>
    </font>
    <font>
      <b/>
      <sz val="11"/>
      <color rgb="FF000000"/>
      <name val="Arial"/>
      <family val="2"/>
      <charset val="238"/>
    </font>
    <font>
      <sz val="11"/>
      <name val="Arial CE"/>
      <family val="2"/>
      <charset val="238"/>
    </font>
    <font>
      <b/>
      <sz val="14"/>
      <color rgb="FF000000"/>
      <name val="Arial"/>
      <family val="2"/>
      <charset val="238"/>
    </font>
    <font>
      <sz val="10"/>
      <name val="Arial CE"/>
      <family val="2"/>
      <charset val="238"/>
    </font>
    <font>
      <b/>
      <sz val="11"/>
      <color rgb="FF0000FF"/>
      <name val="Arial CE"/>
      <charset val="238"/>
    </font>
    <font>
      <b/>
      <sz val="10"/>
      <color theme="1"/>
      <name val="Arial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b/>
      <sz val="10"/>
      <name val="Arial"/>
      <family val="2"/>
      <charset val="238"/>
    </font>
    <font>
      <sz val="11"/>
      <name val="Arial CE"/>
      <charset val="238"/>
    </font>
    <font>
      <sz val="14"/>
      <color rgb="FF000000"/>
      <name val="Arial"/>
      <family val="2"/>
      <charset val="238"/>
    </font>
    <font>
      <b/>
      <sz val="10"/>
      <color indexed="8"/>
      <name val="Arial"/>
      <family val="2"/>
      <charset val="238"/>
    </font>
    <font>
      <sz val="12"/>
      <name val="Arial CE"/>
      <family val="2"/>
      <charset val="238"/>
    </font>
    <font>
      <sz val="12"/>
      <color rgb="FFFF0000"/>
      <name val="Arial CE"/>
      <family val="2"/>
      <charset val="238"/>
    </font>
    <font>
      <sz val="16"/>
      <name val="Arial CE"/>
      <family val="2"/>
      <charset val="238"/>
    </font>
    <font>
      <b/>
      <sz val="16"/>
      <name val="Arial CE"/>
      <family val="2"/>
      <charset val="238"/>
    </font>
    <font>
      <b/>
      <sz val="12"/>
      <name val="Arial"/>
      <family val="2"/>
      <charset val="238"/>
    </font>
    <font>
      <sz val="8"/>
      <name val="Arial"/>
      <family val="2"/>
      <charset val="238"/>
    </font>
    <font>
      <i/>
      <sz val="9"/>
      <name val="Arial"/>
      <family val="2"/>
      <charset val="238"/>
    </font>
    <font>
      <b/>
      <i/>
      <sz val="9"/>
      <name val="Arial"/>
      <family val="2"/>
      <charset val="238"/>
    </font>
    <font>
      <b/>
      <sz val="9"/>
      <color rgb="FF000000"/>
      <name val="Arial"/>
      <family val="2"/>
      <charset val="238"/>
    </font>
    <font>
      <sz val="9"/>
      <color rgb="FF000000"/>
      <name val="Arial"/>
      <family val="2"/>
      <charset val="238"/>
    </font>
    <font>
      <sz val="11"/>
      <color theme="1"/>
      <name val="Calibri"/>
      <family val="2"/>
      <scheme val="minor"/>
    </font>
    <font>
      <i/>
      <sz val="9"/>
      <color rgb="FF000000"/>
      <name val="Arial"/>
      <family val="2"/>
      <charset val="238"/>
    </font>
    <font>
      <b/>
      <sz val="7"/>
      <name val="Arial"/>
      <family val="2"/>
      <charset val="238"/>
    </font>
    <font>
      <b/>
      <sz val="18"/>
      <name val="Arial"/>
      <family val="2"/>
      <charset val="238"/>
    </font>
    <font>
      <i/>
      <sz val="10"/>
      <name val="Arial"/>
      <family val="2"/>
      <charset val="238"/>
    </font>
    <font>
      <i/>
      <sz val="10"/>
      <color rgb="FF000000"/>
      <name val="Arial"/>
      <family val="2"/>
      <charset val="238"/>
    </font>
    <font>
      <b/>
      <sz val="8"/>
      <name val="Arial CE"/>
      <charset val="238"/>
    </font>
    <font>
      <b/>
      <sz val="14"/>
      <color theme="1"/>
      <name val="Arial"/>
      <family val="2"/>
      <charset val="238"/>
    </font>
    <font>
      <sz val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0"/>
      <name val="Arial"/>
      <family val="2"/>
    </font>
    <font>
      <b/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sz val="11"/>
      <color indexed="9"/>
      <name val="Calibri"/>
      <family val="2"/>
    </font>
    <font>
      <sz val="11"/>
      <color indexed="8"/>
      <name val="Calibri"/>
      <family val="2"/>
    </font>
    <font>
      <sz val="11"/>
      <color indexed="37"/>
      <name val="Calibri"/>
      <family val="2"/>
    </font>
    <font>
      <b/>
      <sz val="11"/>
      <color indexed="17"/>
      <name val="Calibri"/>
      <family val="2"/>
    </font>
    <font>
      <b/>
      <sz val="11"/>
      <color indexed="9"/>
      <name val="Calibri"/>
      <family val="2"/>
    </font>
    <font>
      <b/>
      <sz val="11"/>
      <color indexed="8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1"/>
      <color indexed="48"/>
      <name val="Calibri"/>
      <family val="2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b/>
      <sz val="18"/>
      <color indexed="62"/>
      <name val="Cambria"/>
      <family val="2"/>
    </font>
    <font>
      <sz val="11"/>
      <color indexed="14"/>
      <name val="Calibri"/>
      <family val="2"/>
    </font>
    <font>
      <sz val="8"/>
      <color indexed="62"/>
      <name val="Arial"/>
      <family val="2"/>
    </font>
  </fonts>
  <fills count="92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6EFCE"/>
      </patternFill>
    </fill>
    <fill>
      <patternFill patternType="solid">
        <fgColor rgb="FFF2F2F2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A5A5A5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indexed="65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</patternFill>
    </fill>
    <fill>
      <patternFill patternType="solid">
        <fgColor indexed="48"/>
        <bgColor indexed="48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25"/>
        <bgColor indexed="25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57"/>
        <bgColor indexed="57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18"/>
        <bgColor indexed="18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  <b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35"/>
        <bgColor indexed="35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43"/>
      </patternFill>
    </fill>
    <fill>
      <patternFill patternType="solid">
        <fgColor indexed="49"/>
      </patternFill>
    </fill>
    <fill>
      <patternFill patternType="solid">
        <fgColor indexed="45"/>
      </patternFill>
    </fill>
    <fill>
      <patternFill patternType="solid">
        <fgColor indexed="12"/>
      </patternFill>
    </fill>
    <fill>
      <patternFill patternType="solid">
        <fgColor indexed="10"/>
      </patternFill>
    </fill>
    <fill>
      <patternFill patternType="solid">
        <fgColor indexed="51"/>
      </patternFill>
    </fill>
    <fill>
      <patternFill patternType="solid">
        <fgColor indexed="52"/>
      </patternFill>
    </fill>
    <fill>
      <patternFill patternType="solid">
        <fgColor indexed="53"/>
      </patternFill>
    </fill>
    <fill>
      <patternFill patternType="solid">
        <fgColor indexed="57"/>
      </patternFill>
    </fill>
    <fill>
      <patternFill patternType="solid">
        <fgColor indexed="50"/>
      </patternFill>
    </fill>
    <fill>
      <patternFill patternType="solid">
        <fgColor indexed="11"/>
      </patternFill>
    </fill>
    <fill>
      <patternFill patternType="lightUp">
        <fgColor indexed="48"/>
        <bgColor indexed="41"/>
      </patternFill>
    </fill>
    <fill>
      <patternFill patternType="solid">
        <fgColor indexed="54"/>
      </patternFill>
    </fill>
    <fill>
      <patternFill patternType="solid">
        <fgColor indexed="40"/>
      </patternFill>
    </fill>
    <fill>
      <patternFill patternType="solid">
        <fgColor indexed="41"/>
      </patternFill>
    </fill>
    <fill>
      <patternFill patternType="solid">
        <fgColor indexed="22"/>
      </patternFill>
    </fill>
    <fill>
      <patternFill patternType="solid">
        <fgColor indexed="23"/>
      </patternFill>
    </fill>
    <fill>
      <patternFill patternType="solid">
        <fgColor indexed="44"/>
      </patternFill>
    </fill>
    <fill>
      <patternFill patternType="solid">
        <fgColor indexed="9"/>
      </patternFill>
    </fill>
    <fill>
      <patternFill patternType="solid">
        <fgColor indexed="26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</fills>
  <borders count="6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8"/>
      </bottom>
      <diagonal/>
    </border>
    <border>
      <left/>
      <right/>
      <top/>
      <bottom style="thick">
        <color indexed="58"/>
      </bottom>
      <diagonal/>
    </border>
    <border>
      <left/>
      <right/>
      <top/>
      <bottom style="medium">
        <color indexed="58"/>
      </bottom>
      <diagonal/>
    </border>
    <border>
      <left/>
      <right/>
      <top/>
      <bottom style="double">
        <color indexed="17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 style="thin">
        <color indexed="48"/>
      </top>
      <bottom style="double">
        <color indexed="48"/>
      </bottom>
      <diagonal/>
    </border>
  </borders>
  <cellStyleXfs count="796">
    <xf numFmtId="0" fontId="0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9" borderId="0" applyNumberFormat="0" applyBorder="0" applyAlignment="0" applyProtection="0"/>
    <xf numFmtId="0" fontId="6" fillId="20" borderId="0" applyNumberFormat="0" applyBorder="0" applyAlignment="0" applyProtection="0"/>
    <xf numFmtId="0" fontId="7" fillId="21" borderId="2" applyNumberFormat="0" applyAlignment="0" applyProtection="0"/>
    <xf numFmtId="0" fontId="8" fillId="0" borderId="0" applyNumberFormat="0" applyFill="0" applyBorder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2" fillId="0" borderId="0"/>
    <xf numFmtId="0" fontId="12" fillId="22" borderId="0" applyNumberFormat="0" applyBorder="0" applyAlignment="0" applyProtection="0"/>
    <xf numFmtId="0" fontId="1" fillId="0" borderId="0"/>
    <xf numFmtId="0" fontId="4" fillId="23" borderId="6" applyNumberFormat="0" applyFont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5" fillId="24" borderId="0" applyNumberFormat="0" applyBorder="0" applyAlignment="0" applyProtection="0"/>
    <xf numFmtId="0" fontId="5" fillId="25" borderId="0" applyNumberFormat="0" applyBorder="0" applyAlignment="0" applyProtection="0"/>
    <xf numFmtId="0" fontId="5" fillId="26" borderId="0" applyNumberFormat="0" applyBorder="0" applyAlignment="0" applyProtection="0"/>
    <xf numFmtId="0" fontId="5" fillId="27" borderId="0" applyNumberFormat="0" applyBorder="0" applyAlignment="0" applyProtection="0"/>
    <xf numFmtId="0" fontId="5" fillId="28" borderId="0" applyNumberFormat="0" applyBorder="0" applyAlignment="0" applyProtection="0"/>
    <xf numFmtId="0" fontId="5" fillId="29" borderId="0" applyNumberFormat="0" applyBorder="0" applyAlignment="0" applyProtection="0"/>
    <xf numFmtId="0" fontId="15" fillId="0" borderId="7" applyNumberFormat="0" applyFill="0" applyAlignment="0" applyProtection="0"/>
    <xf numFmtId="0" fontId="16" fillId="30" borderId="8" applyNumberFormat="0" applyAlignment="0" applyProtection="0"/>
    <xf numFmtId="0" fontId="17" fillId="21" borderId="9" applyNumberFormat="0" applyAlignment="0" applyProtection="0"/>
    <xf numFmtId="0" fontId="18" fillId="31" borderId="0" applyNumberFormat="0" applyBorder="0" applyAlignment="0" applyProtection="0"/>
    <xf numFmtId="0" fontId="19" fillId="32" borderId="9" applyNumberFormat="0" applyAlignment="0" applyProtection="0"/>
    <xf numFmtId="0" fontId="20" fillId="0" borderId="10" applyNumberFormat="0" applyFill="0" applyAlignment="0" applyProtection="0"/>
    <xf numFmtId="0" fontId="2" fillId="0" borderId="0"/>
    <xf numFmtId="0" fontId="1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2" fillId="0" borderId="0"/>
    <xf numFmtId="164" fontId="4" fillId="0" borderId="0" applyFont="0" applyFill="0" applyBorder="0" applyAlignment="0" applyProtection="0"/>
    <xf numFmtId="0" fontId="2" fillId="0" borderId="0" applyNumberFormat="0" applyFill="0" applyBorder="0" applyAlignment="0" applyProtection="0"/>
    <xf numFmtId="3" fontId="1" fillId="0" borderId="0" applyFill="0" applyBorder="0" applyAlignment="0" applyProtection="0"/>
    <xf numFmtId="0" fontId="1" fillId="0" borderId="0" applyNumberFormat="0" applyFill="0" applyBorder="0" applyAlignment="0" applyProtection="0"/>
    <xf numFmtId="0" fontId="4" fillId="0" borderId="0"/>
    <xf numFmtId="0" fontId="2" fillId="0" borderId="0"/>
    <xf numFmtId="1" fontId="2" fillId="0" borderId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0" fontId="2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2" fillId="0" borderId="0"/>
    <xf numFmtId="0" fontId="4" fillId="0" borderId="0"/>
    <xf numFmtId="1" fontId="2" fillId="0" borderId="0" applyFont="0" applyFill="0" applyBorder="0" applyAlignment="0" applyProtection="0"/>
    <xf numFmtId="0" fontId="4" fillId="0" borderId="0"/>
    <xf numFmtId="0" fontId="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4" fillId="0" borderId="0"/>
    <xf numFmtId="0" fontId="2" fillId="0" borderId="0"/>
    <xf numFmtId="0" fontId="4" fillId="0" borderId="0"/>
    <xf numFmtId="0" fontId="2" fillId="0" borderId="0"/>
    <xf numFmtId="0" fontId="4" fillId="0" borderId="0"/>
    <xf numFmtId="0" fontId="4" fillId="0" borderId="0"/>
    <xf numFmtId="0" fontId="2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4" fillId="0" borderId="0"/>
    <xf numFmtId="0" fontId="2" fillId="0" borderId="0"/>
    <xf numFmtId="0" fontId="4" fillId="0" borderId="0"/>
    <xf numFmtId="0" fontId="4" fillId="0" borderId="0"/>
    <xf numFmtId="0" fontId="2" fillId="0" borderId="0"/>
    <xf numFmtId="0" fontId="4" fillId="0" borderId="0"/>
    <xf numFmtId="0" fontId="4" fillId="0" borderId="0"/>
    <xf numFmtId="0" fontId="2" fillId="0" borderId="0"/>
    <xf numFmtId="0" fontId="4" fillId="0" borderId="0"/>
    <xf numFmtId="0" fontId="2" fillId="0" borderId="0"/>
    <xf numFmtId="0" fontId="4" fillId="0" borderId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0" fontId="4" fillId="23" borderId="6" applyNumberFormat="0" applyFont="0" applyAlignment="0" applyProtection="0"/>
    <xf numFmtId="0" fontId="4" fillId="23" borderId="6" applyNumberFormat="0" applyFont="0" applyAlignment="0" applyProtection="0"/>
    <xf numFmtId="0" fontId="1" fillId="0" borderId="0"/>
    <xf numFmtId="0" fontId="4" fillId="0" borderId="0"/>
    <xf numFmtId="0" fontId="4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4" fillId="0" borderId="0"/>
    <xf numFmtId="0" fontId="4" fillId="23" borderId="6" applyNumberFormat="0" applyFont="0" applyAlignment="0" applyProtection="0"/>
    <xf numFmtId="0" fontId="1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4" fillId="0" borderId="0"/>
    <xf numFmtId="0" fontId="2" fillId="0" borderId="0"/>
    <xf numFmtId="0" fontId="4" fillId="0" borderId="0"/>
    <xf numFmtId="0" fontId="2" fillId="0" borderId="0"/>
    <xf numFmtId="0" fontId="5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23" borderId="6" applyNumberFormat="0" applyFont="0" applyAlignment="0" applyProtection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23" borderId="6" applyNumberFormat="0" applyFont="0" applyAlignment="0" applyProtection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23" borderId="6" applyNumberFormat="0" applyFont="0" applyAlignment="0" applyProtection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23" borderId="6" applyNumberFormat="0" applyFont="0" applyAlignment="0" applyProtection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23" borderId="6" applyNumberFormat="0" applyFont="0" applyAlignment="0" applyProtection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9" fontId="2" fillId="0" borderId="0" applyFont="0" applyFill="0" applyBorder="0" applyAlignment="0" applyProtection="0"/>
    <xf numFmtId="0" fontId="4" fillId="0" borderId="0"/>
    <xf numFmtId="0" fontId="53" fillId="0" borderId="0"/>
    <xf numFmtId="0" fontId="4" fillId="0" borderId="0"/>
    <xf numFmtId="0" fontId="1" fillId="0" borderId="0"/>
    <xf numFmtId="166" fontId="1" fillId="0" borderId="0" applyFill="0" applyBorder="0" applyAlignment="0" applyProtection="0"/>
    <xf numFmtId="169" fontId="1" fillId="0" borderId="0" applyFill="0" applyBorder="0" applyAlignment="0" applyProtection="0"/>
    <xf numFmtId="168" fontId="1" fillId="0" borderId="0" applyFill="0" applyBorder="0" applyAlignment="0" applyProtection="0"/>
    <xf numFmtId="170" fontId="1" fillId="0" borderId="0" applyFill="0" applyBorder="0" applyAlignment="0" applyProtection="0"/>
    <xf numFmtId="2" fontId="1" fillId="0" borderId="0" applyFill="0" applyBorder="0" applyAlignment="0" applyProtection="0"/>
    <xf numFmtId="0" fontId="5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10" fontId="1" fillId="0" borderId="0" applyFill="0" applyBorder="0" applyAlignment="0" applyProtection="0"/>
    <xf numFmtId="0" fontId="1" fillId="0" borderId="41" applyNumberFormat="0" applyFill="0" applyAlignment="0" applyProtection="0"/>
    <xf numFmtId="16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4" fillId="0" borderId="0"/>
    <xf numFmtId="0" fontId="4" fillId="0" borderId="0"/>
    <xf numFmtId="0" fontId="48" fillId="44" borderId="0"/>
    <xf numFmtId="0" fontId="68" fillId="45" borderId="0" applyNumberFormat="0" applyBorder="0" applyAlignment="0" applyProtection="0"/>
    <xf numFmtId="0" fontId="69" fillId="46" borderId="0" applyNumberFormat="0" applyBorder="0" applyAlignment="0" applyProtection="0"/>
    <xf numFmtId="0" fontId="69" fillId="47" borderId="0" applyNumberFormat="0" applyBorder="0" applyAlignment="0" applyProtection="0"/>
    <xf numFmtId="0" fontId="68" fillId="48" borderId="0" applyNumberFormat="0" applyBorder="0" applyAlignment="0" applyProtection="0"/>
    <xf numFmtId="0" fontId="68" fillId="49" borderId="0" applyNumberFormat="0" applyBorder="0" applyAlignment="0" applyProtection="0"/>
    <xf numFmtId="0" fontId="69" fillId="50" borderId="0" applyNumberFormat="0" applyBorder="0" applyAlignment="0" applyProtection="0"/>
    <xf numFmtId="0" fontId="69" fillId="51" borderId="0" applyNumberFormat="0" applyBorder="0" applyAlignment="0" applyProtection="0"/>
    <xf numFmtId="0" fontId="68" fillId="52" borderId="0" applyNumberFormat="0" applyBorder="0" applyAlignment="0" applyProtection="0"/>
    <xf numFmtId="0" fontId="68" fillId="53" borderId="0" applyNumberFormat="0" applyBorder="0" applyAlignment="0" applyProtection="0"/>
    <xf numFmtId="0" fontId="69" fillId="54" borderId="0" applyNumberFormat="0" applyBorder="0" applyAlignment="0" applyProtection="0"/>
    <xf numFmtId="0" fontId="69" fillId="55" borderId="0" applyNumberFormat="0" applyBorder="0" applyAlignment="0" applyProtection="0"/>
    <xf numFmtId="0" fontId="68" fillId="56" borderId="0" applyNumberFormat="0" applyBorder="0" applyAlignment="0" applyProtection="0"/>
    <xf numFmtId="0" fontId="68" fillId="57" borderId="0" applyNumberFormat="0" applyBorder="0" applyAlignment="0" applyProtection="0"/>
    <xf numFmtId="0" fontId="69" fillId="50" borderId="0" applyNumberFormat="0" applyBorder="0" applyAlignment="0" applyProtection="0"/>
    <xf numFmtId="0" fontId="69" fillId="58" borderId="0" applyNumberFormat="0" applyBorder="0" applyAlignment="0" applyProtection="0"/>
    <xf numFmtId="0" fontId="68" fillId="51" borderId="0" applyNumberFormat="0" applyBorder="0" applyAlignment="0" applyProtection="0"/>
    <xf numFmtId="0" fontId="68" fillId="48" borderId="0" applyNumberFormat="0" applyBorder="0" applyAlignment="0" applyProtection="0"/>
    <xf numFmtId="0" fontId="69" fillId="59" borderId="0" applyNumberFormat="0" applyBorder="0" applyAlignment="0" applyProtection="0"/>
    <xf numFmtId="0" fontId="69" fillId="60" borderId="0" applyNumberFormat="0" applyBorder="0" applyAlignment="0" applyProtection="0"/>
    <xf numFmtId="0" fontId="68" fillId="48" borderId="0" applyNumberFormat="0" applyBorder="0" applyAlignment="0" applyProtection="0"/>
    <xf numFmtId="0" fontId="68" fillId="61" borderId="0" applyNumberFormat="0" applyBorder="0" applyAlignment="0" applyProtection="0"/>
    <xf numFmtId="0" fontId="69" fillId="62" borderId="0" applyNumberFormat="0" applyBorder="0" applyAlignment="0" applyProtection="0"/>
    <xf numFmtId="0" fontId="69" fillId="63" borderId="0" applyNumberFormat="0" applyBorder="0" applyAlignment="0" applyProtection="0"/>
    <xf numFmtId="0" fontId="68" fillId="64" borderId="0" applyNumberFormat="0" applyBorder="0" applyAlignment="0" applyProtection="0"/>
    <xf numFmtId="0" fontId="70" fillId="62" borderId="0" applyNumberFormat="0" applyBorder="0" applyAlignment="0" applyProtection="0"/>
    <xf numFmtId="0" fontId="71" fillId="65" borderId="48" applyNumberFormat="0" applyAlignment="0" applyProtection="0"/>
    <xf numFmtId="0" fontId="72" fillId="57" borderId="49" applyNumberFormat="0" applyAlignment="0" applyProtection="0"/>
    <xf numFmtId="0" fontId="73" fillId="66" borderId="0" applyNumberFormat="0" applyBorder="0" applyAlignment="0" applyProtection="0"/>
    <xf numFmtId="0" fontId="73" fillId="67" borderId="0" applyNumberFormat="0" applyBorder="0" applyAlignment="0" applyProtection="0"/>
    <xf numFmtId="0" fontId="73" fillId="68" borderId="0" applyNumberFormat="0" applyBorder="0" applyAlignment="0" applyProtection="0"/>
    <xf numFmtId="0" fontId="69" fillId="55" borderId="0" applyNumberFormat="0" applyBorder="0" applyAlignment="0" applyProtection="0"/>
    <xf numFmtId="0" fontId="74" fillId="0" borderId="50" applyNumberFormat="0" applyFill="0" applyAlignment="0" applyProtection="0"/>
    <xf numFmtId="0" fontId="75" fillId="0" borderId="51" applyNumberFormat="0" applyFill="0" applyAlignment="0" applyProtection="0"/>
    <xf numFmtId="0" fontId="76" fillId="0" borderId="52" applyNumberFormat="0" applyFill="0" applyAlignment="0" applyProtection="0"/>
    <xf numFmtId="0" fontId="76" fillId="0" borderId="0" applyNumberFormat="0" applyFill="0" applyBorder="0" applyAlignment="0" applyProtection="0"/>
    <xf numFmtId="0" fontId="77" fillId="63" borderId="48" applyNumberFormat="0" applyAlignment="0" applyProtection="0"/>
    <xf numFmtId="0" fontId="78" fillId="0" borderId="53" applyNumberFormat="0" applyFill="0" applyAlignment="0" applyProtection="0"/>
    <xf numFmtId="0" fontId="78" fillId="63" borderId="0" applyNumberFormat="0" applyBorder="0" applyAlignment="0" applyProtection="0"/>
    <xf numFmtId="0" fontId="61" fillId="62" borderId="48" applyNumberFormat="0" applyFont="0" applyAlignment="0" applyProtection="0"/>
    <xf numFmtId="0" fontId="79" fillId="65" borderId="54" applyNumberFormat="0" applyAlignment="0" applyProtection="0"/>
    <xf numFmtId="4" fontId="61" fillId="69" borderId="48" applyNumberFormat="0" applyProtection="0">
      <alignment vertical="center"/>
    </xf>
    <xf numFmtId="4" fontId="82" fillId="43" borderId="48" applyNumberFormat="0" applyProtection="0">
      <alignment vertical="center"/>
    </xf>
    <xf numFmtId="4" fontId="61" fillId="43" borderId="48" applyNumberFormat="0" applyProtection="0">
      <alignment horizontal="left" vertical="center" indent="1"/>
    </xf>
    <xf numFmtId="0" fontId="65" fillId="69" borderId="55" applyNumberFormat="0" applyProtection="0">
      <alignment horizontal="left" vertical="top" indent="1"/>
    </xf>
    <xf numFmtId="4" fontId="61" fillId="70" borderId="48" applyNumberFormat="0" applyProtection="0">
      <alignment horizontal="left" vertical="center" indent="1"/>
    </xf>
    <xf numFmtId="4" fontId="61" fillId="71" borderId="48" applyNumberFormat="0" applyProtection="0">
      <alignment horizontal="right" vertical="center"/>
    </xf>
    <xf numFmtId="4" fontId="61" fillId="72" borderId="48" applyNumberFormat="0" applyProtection="0">
      <alignment horizontal="right" vertical="center"/>
    </xf>
    <xf numFmtId="4" fontId="61" fillId="73" borderId="56" applyNumberFormat="0" applyProtection="0">
      <alignment horizontal="right" vertical="center"/>
    </xf>
    <xf numFmtId="4" fontId="61" fillId="74" borderId="48" applyNumberFormat="0" applyProtection="0">
      <alignment horizontal="right" vertical="center"/>
    </xf>
    <xf numFmtId="4" fontId="61" fillId="75" borderId="48" applyNumberFormat="0" applyProtection="0">
      <alignment horizontal="right" vertical="center"/>
    </xf>
    <xf numFmtId="4" fontId="61" fillId="76" borderId="48" applyNumberFormat="0" applyProtection="0">
      <alignment horizontal="right" vertical="center"/>
    </xf>
    <xf numFmtId="4" fontId="61" fillId="77" borderId="48" applyNumberFormat="0" applyProtection="0">
      <alignment horizontal="right" vertical="center"/>
    </xf>
    <xf numFmtId="4" fontId="61" fillId="78" borderId="48" applyNumberFormat="0" applyProtection="0">
      <alignment horizontal="right" vertical="center"/>
    </xf>
    <xf numFmtId="4" fontId="61" fillId="79" borderId="48" applyNumberFormat="0" applyProtection="0">
      <alignment horizontal="right" vertical="center"/>
    </xf>
    <xf numFmtId="4" fontId="61" fillId="80" borderId="56" applyNumberFormat="0" applyProtection="0">
      <alignment horizontal="left" vertical="center" indent="1"/>
    </xf>
    <xf numFmtId="4" fontId="64" fillId="81" borderId="56" applyNumberFormat="0" applyProtection="0">
      <alignment horizontal="left" vertical="center" indent="1"/>
    </xf>
    <xf numFmtId="4" fontId="64" fillId="81" borderId="56" applyNumberFormat="0" applyProtection="0">
      <alignment horizontal="left" vertical="center" indent="1"/>
    </xf>
    <xf numFmtId="4" fontId="61" fillId="82" borderId="48" applyNumberFormat="0" applyProtection="0">
      <alignment horizontal="right" vertical="center"/>
    </xf>
    <xf numFmtId="4" fontId="61" fillId="83" borderId="56" applyNumberFormat="0" applyProtection="0">
      <alignment horizontal="left" vertical="center" indent="1"/>
    </xf>
    <xf numFmtId="4" fontId="61" fillId="82" borderId="56" applyNumberFormat="0" applyProtection="0">
      <alignment horizontal="left" vertical="center" indent="1"/>
    </xf>
    <xf numFmtId="0" fontId="61" fillId="84" borderId="48" applyNumberFormat="0" applyProtection="0">
      <alignment horizontal="left" vertical="center" indent="1"/>
    </xf>
    <xf numFmtId="0" fontId="61" fillId="81" borderId="55" applyNumberFormat="0" applyProtection="0">
      <alignment horizontal="left" vertical="top" indent="1"/>
    </xf>
    <xf numFmtId="0" fontId="61" fillId="85" borderId="48" applyNumberFormat="0" applyProtection="0">
      <alignment horizontal="left" vertical="center" indent="1"/>
    </xf>
    <xf numFmtId="0" fontId="61" fillId="82" borderId="55" applyNumberFormat="0" applyProtection="0">
      <alignment horizontal="left" vertical="top" indent="1"/>
    </xf>
    <xf numFmtId="0" fontId="61" fillId="86" borderId="48" applyNumberFormat="0" applyProtection="0">
      <alignment horizontal="left" vertical="center" indent="1"/>
    </xf>
    <xf numFmtId="0" fontId="61" fillId="86" borderId="55" applyNumberFormat="0" applyProtection="0">
      <alignment horizontal="left" vertical="top" indent="1"/>
    </xf>
    <xf numFmtId="0" fontId="61" fillId="83" borderId="48" applyNumberFormat="0" applyProtection="0">
      <alignment horizontal="left" vertical="center" indent="1"/>
    </xf>
    <xf numFmtId="0" fontId="61" fillId="83" borderId="55" applyNumberFormat="0" applyProtection="0">
      <alignment horizontal="left" vertical="top" indent="1"/>
    </xf>
    <xf numFmtId="0" fontId="61" fillId="87" borderId="57" applyNumberFormat="0">
      <protection locked="0"/>
    </xf>
    <xf numFmtId="0" fontId="62" fillId="81" borderId="58" applyBorder="0"/>
    <xf numFmtId="4" fontId="63" fillId="88" borderId="55" applyNumberFormat="0" applyProtection="0">
      <alignment vertical="center"/>
    </xf>
    <xf numFmtId="4" fontId="82" fillId="89" borderId="1" applyNumberFormat="0" applyProtection="0">
      <alignment vertical="center"/>
    </xf>
    <xf numFmtId="4" fontId="63" fillId="84" borderId="55" applyNumberFormat="0" applyProtection="0">
      <alignment horizontal="left" vertical="center" indent="1"/>
    </xf>
    <xf numFmtId="0" fontId="63" fillId="88" borderId="55" applyNumberFormat="0" applyProtection="0">
      <alignment horizontal="left" vertical="top" indent="1"/>
    </xf>
    <xf numFmtId="4" fontId="61" fillId="0" borderId="48" applyNumberFormat="0" applyProtection="0">
      <alignment horizontal="right" vertical="center"/>
    </xf>
    <xf numFmtId="4" fontId="82" fillId="36" borderId="48" applyNumberFormat="0" applyProtection="0">
      <alignment horizontal="right" vertical="center"/>
    </xf>
    <xf numFmtId="4" fontId="61" fillId="70" borderId="48" applyNumberFormat="0" applyProtection="0">
      <alignment horizontal="left" vertical="center" indent="1"/>
    </xf>
    <xf numFmtId="0" fontId="63" fillId="82" borderId="55" applyNumberFormat="0" applyProtection="0">
      <alignment horizontal="left" vertical="top" indent="1"/>
    </xf>
    <xf numFmtId="4" fontId="66" fillId="90" borderId="56" applyNumberFormat="0" applyProtection="0">
      <alignment horizontal="left" vertical="center" indent="1"/>
    </xf>
    <xf numFmtId="0" fontId="61" fillId="91" borderId="1"/>
    <xf numFmtId="4" fontId="67" fillId="87" borderId="48" applyNumberFormat="0" applyProtection="0">
      <alignment horizontal="right" vertical="center"/>
    </xf>
    <xf numFmtId="0" fontId="80" fillId="0" borderId="0" applyNumberFormat="0" applyFill="0" applyBorder="0" applyAlignment="0" applyProtection="0"/>
    <xf numFmtId="0" fontId="73" fillId="0" borderId="59" applyNumberFormat="0" applyFill="0" applyAlignment="0" applyProtection="0"/>
    <xf numFmtId="0" fontId="81" fillId="0" borderId="0" applyNumberFormat="0" applyFill="0" applyBorder="0" applyAlignment="0" applyProtection="0"/>
  </cellStyleXfs>
  <cellXfs count="271">
    <xf numFmtId="0" fontId="0" fillId="0" borderId="0" xfId="0"/>
    <xf numFmtId="3" fontId="24" fillId="0" borderId="0" xfId="0" applyNumberFormat="1" applyFont="1"/>
    <xf numFmtId="3" fontId="28" fillId="37" borderId="14" xfId="0" applyNumberFormat="1" applyFont="1" applyFill="1" applyBorder="1" applyAlignment="1">
      <alignment shrinkToFit="1"/>
    </xf>
    <xf numFmtId="3" fontId="30" fillId="37" borderId="14" xfId="0" applyNumberFormat="1" applyFont="1" applyFill="1" applyBorder="1" applyAlignment="1">
      <alignment shrinkToFit="1"/>
    </xf>
    <xf numFmtId="3" fontId="28" fillId="37" borderId="16" xfId="0" applyNumberFormat="1" applyFont="1" applyFill="1" applyBorder="1" applyAlignment="1">
      <alignment shrinkToFit="1"/>
    </xf>
    <xf numFmtId="3" fontId="27" fillId="0" borderId="0" xfId="0" applyNumberFormat="1" applyFont="1" applyBorder="1"/>
    <xf numFmtId="0" fontId="26" fillId="0" borderId="0" xfId="0" applyNumberFormat="1" applyFont="1"/>
    <xf numFmtId="165" fontId="27" fillId="0" borderId="0" xfId="0" applyNumberFormat="1" applyFont="1" applyBorder="1"/>
    <xf numFmtId="3" fontId="34" fillId="0" borderId="13" xfId="0" applyNumberFormat="1" applyFont="1" applyBorder="1"/>
    <xf numFmtId="3" fontId="3" fillId="33" borderId="15" xfId="28" applyNumberFormat="1" applyFont="1" applyFill="1" applyBorder="1" applyAlignment="1">
      <alignment vertical="center" shrinkToFit="1"/>
    </xf>
    <xf numFmtId="3" fontId="3" fillId="0" borderId="1" xfId="0" applyNumberFormat="1" applyFont="1" applyBorder="1" applyAlignment="1">
      <alignment horizontal="center"/>
    </xf>
    <xf numFmtId="3" fontId="35" fillId="0" borderId="0" xfId="44" applyNumberFormat="1" applyFont="1"/>
    <xf numFmtId="0" fontId="0" fillId="0" borderId="0" xfId="0" applyFill="1"/>
    <xf numFmtId="3" fontId="3" fillId="0" borderId="12" xfId="0" applyNumberFormat="1" applyFont="1" applyBorder="1" applyAlignment="1">
      <alignment horizontal="center"/>
    </xf>
    <xf numFmtId="3" fontId="3" fillId="0" borderId="36" xfId="0" applyNumberFormat="1" applyFont="1" applyBorder="1" applyAlignment="1">
      <alignment horizontal="center"/>
    </xf>
    <xf numFmtId="49" fontId="21" fillId="0" borderId="1" xfId="0" applyNumberFormat="1" applyFont="1" applyFill="1" applyBorder="1" applyAlignment="1">
      <alignment horizontal="center" vertical="center" wrapText="1"/>
    </xf>
    <xf numFmtId="49" fontId="41" fillId="37" borderId="15" xfId="0" applyNumberFormat="1" applyFont="1" applyFill="1" applyBorder="1" applyAlignment="1">
      <alignment horizontal="left" vertical="center" wrapText="1"/>
    </xf>
    <xf numFmtId="3" fontId="32" fillId="0" borderId="0" xfId="0" applyNumberFormat="1" applyFont="1" applyBorder="1" applyAlignment="1">
      <alignment horizontal="right"/>
    </xf>
    <xf numFmtId="3" fontId="34" fillId="0" borderId="24" xfId="0" applyNumberFormat="1" applyFont="1" applyBorder="1"/>
    <xf numFmtId="3" fontId="28" fillId="0" borderId="22" xfId="0" applyNumberFormat="1" applyFont="1" applyBorder="1" applyAlignment="1">
      <alignment horizontal="center"/>
    </xf>
    <xf numFmtId="3" fontId="34" fillId="0" borderId="0" xfId="0" applyNumberFormat="1" applyFont="1" applyBorder="1"/>
    <xf numFmtId="3" fontId="43" fillId="0" borderId="0" xfId="0" applyNumberFormat="1" applyFont="1" applyBorder="1"/>
    <xf numFmtId="3" fontId="44" fillId="0" borderId="0" xfId="0" applyNumberFormat="1" applyFont="1" applyBorder="1"/>
    <xf numFmtId="3" fontId="44" fillId="0" borderId="0" xfId="0" applyNumberFormat="1" applyFont="1" applyBorder="1" applyAlignment="1">
      <alignment horizontal="right"/>
    </xf>
    <xf numFmtId="49" fontId="33" fillId="40" borderId="1" xfId="0" applyNumberFormat="1" applyFont="1" applyFill="1" applyBorder="1" applyAlignment="1">
      <alignment horizontal="left" vertical="center" wrapText="1"/>
    </xf>
    <xf numFmtId="49" fontId="33" fillId="40" borderId="1" xfId="0" applyNumberFormat="1" applyFont="1" applyFill="1" applyBorder="1" applyAlignment="1">
      <alignment horizontal="center" vertical="center" wrapText="1"/>
    </xf>
    <xf numFmtId="3" fontId="45" fillId="0" borderId="1" xfId="0" applyNumberFormat="1" applyFont="1" applyBorder="1"/>
    <xf numFmtId="49" fontId="33" fillId="37" borderId="1" xfId="0" applyNumberFormat="1" applyFont="1" applyFill="1" applyBorder="1" applyAlignment="1">
      <alignment horizontal="left" vertical="center" wrapText="1"/>
    </xf>
    <xf numFmtId="3" fontId="46" fillId="0" borderId="1" xfId="0" applyNumberFormat="1" applyFont="1" applyBorder="1"/>
    <xf numFmtId="4" fontId="0" fillId="0" borderId="0" xfId="0" applyNumberFormat="1" applyAlignment="1">
      <alignment vertical="top"/>
    </xf>
    <xf numFmtId="0" fontId="20" fillId="39" borderId="38" xfId="48" applyFont="1" applyFill="1" applyBorder="1" applyAlignment="1">
      <alignment vertical="top"/>
    </xf>
    <xf numFmtId="0" fontId="23" fillId="38" borderId="26" xfId="48" applyFont="1" applyFill="1" applyBorder="1" applyAlignment="1">
      <alignment wrapText="1"/>
    </xf>
    <xf numFmtId="3" fontId="1" fillId="0" borderId="25" xfId="0" applyNumberFormat="1" applyFont="1" applyBorder="1"/>
    <xf numFmtId="3" fontId="1" fillId="0" borderId="22" xfId="0" applyNumberFormat="1" applyFont="1" applyBorder="1"/>
    <xf numFmtId="49" fontId="31" fillId="37" borderId="22" xfId="0" applyNumberFormat="1" applyFont="1" applyFill="1" applyBorder="1" applyAlignment="1">
      <alignment horizontal="left" wrapText="1"/>
    </xf>
    <xf numFmtId="49" fontId="31" fillId="37" borderId="30" xfId="0" applyNumberFormat="1" applyFont="1" applyFill="1" applyBorder="1" applyAlignment="1">
      <alignment horizontal="left" wrapText="1"/>
    </xf>
    <xf numFmtId="3" fontId="0" fillId="0" borderId="1" xfId="0" applyNumberFormat="1" applyBorder="1"/>
    <xf numFmtId="4" fontId="36" fillId="39" borderId="27" xfId="48" applyNumberFormat="1" applyFont="1" applyFill="1" applyBorder="1"/>
    <xf numFmtId="3" fontId="1" fillId="0" borderId="1" xfId="0" applyNumberFormat="1" applyFont="1" applyBorder="1" applyAlignment="1"/>
    <xf numFmtId="0" fontId="23" fillId="38" borderId="39" xfId="48" applyFont="1" applyFill="1" applyBorder="1" applyAlignment="1">
      <alignment wrapText="1"/>
    </xf>
    <xf numFmtId="0" fontId="20" fillId="39" borderId="20" xfId="48" applyFont="1" applyFill="1" applyBorder="1" applyAlignment="1">
      <alignment vertical="top"/>
    </xf>
    <xf numFmtId="3" fontId="1" fillId="0" borderId="22" xfId="0" applyNumberFormat="1" applyFont="1" applyBorder="1" applyAlignment="1"/>
    <xf numFmtId="0" fontId="28" fillId="35" borderId="1" xfId="28" applyFont="1" applyFill="1" applyBorder="1" applyAlignment="1">
      <alignment shrinkToFit="1"/>
    </xf>
    <xf numFmtId="0" fontId="22" fillId="0" borderId="0" xfId="0" applyFont="1"/>
    <xf numFmtId="3" fontId="37" fillId="0" borderId="1" xfId="0" quotePrefix="1" applyNumberFormat="1" applyFont="1" applyFill="1" applyBorder="1"/>
    <xf numFmtId="3" fontId="37" fillId="0" borderId="1" xfId="0" applyNumberFormat="1" applyFont="1" applyFill="1" applyBorder="1"/>
    <xf numFmtId="166" fontId="37" fillId="0" borderId="1" xfId="0" applyNumberFormat="1" applyFont="1" applyFill="1" applyBorder="1" applyAlignment="1"/>
    <xf numFmtId="3" fontId="38" fillId="0" borderId="1" xfId="0" quotePrefix="1" applyNumberFormat="1" applyFont="1" applyFill="1" applyBorder="1"/>
    <xf numFmtId="166" fontId="38" fillId="0" borderId="1" xfId="0" applyNumberFormat="1" applyFont="1" applyFill="1" applyBorder="1" applyAlignment="1"/>
    <xf numFmtId="3" fontId="38" fillId="0" borderId="1" xfId="0" applyNumberFormat="1" applyFont="1" applyFill="1" applyBorder="1"/>
    <xf numFmtId="3" fontId="38" fillId="0" borderId="1" xfId="0" applyNumberFormat="1" applyFont="1" applyBorder="1"/>
    <xf numFmtId="166" fontId="38" fillId="0" borderId="1" xfId="0" applyNumberFormat="1" applyFont="1" applyBorder="1" applyAlignment="1"/>
    <xf numFmtId="3" fontId="37" fillId="0" borderId="1" xfId="0" applyNumberFormat="1" applyFont="1" applyBorder="1"/>
    <xf numFmtId="0" fontId="48" fillId="33" borderId="13" xfId="28" applyFont="1" applyFill="1" applyBorder="1" applyAlignment="1">
      <alignment vertical="center" shrinkToFit="1"/>
    </xf>
    <xf numFmtId="0" fontId="37" fillId="0" borderId="21" xfId="28" applyFont="1" applyFill="1" applyBorder="1" applyAlignment="1">
      <alignment horizontal="left" vertical="center" shrinkToFit="1"/>
    </xf>
    <xf numFmtId="3" fontId="28" fillId="35" borderId="15" xfId="0" applyNumberFormat="1" applyFont="1" applyFill="1" applyBorder="1" applyAlignment="1" applyProtection="1">
      <alignment shrinkToFit="1"/>
    </xf>
    <xf numFmtId="0" fontId="28" fillId="35" borderId="28" xfId="28" applyFont="1" applyFill="1" applyBorder="1" applyAlignment="1">
      <alignment shrinkToFit="1"/>
    </xf>
    <xf numFmtId="0" fontId="0" fillId="35" borderId="19" xfId="0" applyFill="1" applyBorder="1"/>
    <xf numFmtId="3" fontId="28" fillId="35" borderId="28" xfId="28" applyNumberFormat="1" applyFont="1" applyFill="1" applyBorder="1" applyAlignment="1">
      <alignment horizontal="center" shrinkToFit="1"/>
    </xf>
    <xf numFmtId="3" fontId="28" fillId="35" borderId="22" xfId="28" applyNumberFormat="1" applyFont="1" applyFill="1" applyBorder="1" applyAlignment="1">
      <alignment shrinkToFit="1"/>
    </xf>
    <xf numFmtId="3" fontId="28" fillId="35" borderId="23" xfId="28" applyNumberFormat="1" applyFont="1" applyFill="1" applyBorder="1" applyAlignment="1">
      <alignment shrinkToFit="1"/>
    </xf>
    <xf numFmtId="166" fontId="40" fillId="35" borderId="1" xfId="0" applyNumberFormat="1" applyFont="1" applyFill="1" applyBorder="1" applyAlignment="1">
      <alignment horizontal="center"/>
    </xf>
    <xf numFmtId="0" fontId="48" fillId="36" borderId="21" xfId="28" applyFont="1" applyFill="1" applyBorder="1" applyAlignment="1">
      <alignment horizontal="center" vertical="center" wrapText="1"/>
    </xf>
    <xf numFmtId="3" fontId="26" fillId="0" borderId="24" xfId="0" applyNumberFormat="1" applyFont="1" applyBorder="1" applyAlignment="1">
      <alignment horizontal="center" wrapText="1"/>
    </xf>
    <xf numFmtId="166" fontId="25" fillId="35" borderId="28" xfId="0" applyNumberFormat="1" applyFont="1" applyFill="1" applyBorder="1" applyAlignment="1">
      <alignment horizontal="center"/>
    </xf>
    <xf numFmtId="3" fontId="26" fillId="0" borderId="0" xfId="0" applyNumberFormat="1" applyFont="1" applyBorder="1"/>
    <xf numFmtId="166" fontId="37" fillId="0" borderId="1" xfId="0" applyNumberFormat="1" applyFont="1" applyBorder="1" applyAlignment="1"/>
    <xf numFmtId="3" fontId="39" fillId="35" borderId="1" xfId="0" applyNumberFormat="1" applyFont="1" applyFill="1" applyBorder="1"/>
    <xf numFmtId="166" fontId="1" fillId="35" borderId="1" xfId="0" applyNumberFormat="1" applyFont="1" applyFill="1" applyBorder="1" applyAlignment="1"/>
    <xf numFmtId="3" fontId="39" fillId="35" borderId="1" xfId="0" quotePrefix="1" applyNumberFormat="1" applyFont="1" applyFill="1" applyBorder="1"/>
    <xf numFmtId="3" fontId="25" fillId="35" borderId="22" xfId="0" applyNumberFormat="1" applyFont="1" applyFill="1" applyBorder="1" applyAlignment="1">
      <alignment horizontal="right"/>
    </xf>
    <xf numFmtId="3" fontId="22" fillId="35" borderId="23" xfId="0" applyNumberFormat="1" applyFont="1" applyFill="1" applyBorder="1" applyAlignment="1">
      <alignment horizontal="right"/>
    </xf>
    <xf numFmtId="167" fontId="40" fillId="35" borderId="1" xfId="0" applyNumberFormat="1" applyFont="1" applyFill="1" applyBorder="1" applyAlignment="1">
      <alignment horizontal="center"/>
    </xf>
    <xf numFmtId="0" fontId="29" fillId="0" borderId="1" xfId="28" applyFont="1" applyFill="1" applyBorder="1" applyAlignment="1">
      <alignment horizontal="center" vertical="center" shrinkToFit="1"/>
    </xf>
    <xf numFmtId="0" fontId="29" fillId="0" borderId="22" xfId="28" applyFont="1" applyFill="1" applyBorder="1" applyAlignment="1">
      <alignment horizontal="center" vertical="center" shrinkToFit="1"/>
    </xf>
    <xf numFmtId="0" fontId="29" fillId="33" borderId="15" xfId="28" applyFont="1" applyFill="1" applyBorder="1" applyAlignment="1">
      <alignment horizontal="center" vertical="center" shrinkToFit="1"/>
    </xf>
    <xf numFmtId="0" fontId="36" fillId="0" borderId="0" xfId="0" applyFont="1"/>
    <xf numFmtId="3" fontId="34" fillId="34" borderId="1" xfId="0" applyNumberFormat="1" applyFont="1" applyFill="1" applyBorder="1"/>
    <xf numFmtId="3" fontId="26" fillId="34" borderId="1" xfId="0" applyNumberFormat="1" applyFont="1" applyFill="1" applyBorder="1" applyAlignment="1">
      <alignment horizontal="center" vertical="center" wrapText="1"/>
    </xf>
    <xf numFmtId="3" fontId="39" fillId="35" borderId="1" xfId="0" applyNumberFormat="1" applyFont="1" applyFill="1" applyBorder="1" applyAlignment="1">
      <alignment shrinkToFit="1"/>
    </xf>
    <xf numFmtId="0" fontId="39" fillId="35" borderId="1" xfId="0" applyFont="1" applyFill="1" applyBorder="1" applyAlignment="1">
      <alignment shrinkToFit="1"/>
    </xf>
    <xf numFmtId="166" fontId="1" fillId="35" borderId="1" xfId="0" applyNumberFormat="1" applyFont="1" applyFill="1" applyBorder="1"/>
    <xf numFmtId="3" fontId="38" fillId="37" borderId="1" xfId="0" applyNumberFormat="1" applyFont="1" applyFill="1" applyBorder="1" applyAlignment="1">
      <alignment shrinkToFit="1"/>
    </xf>
    <xf numFmtId="0" fontId="38" fillId="37" borderId="1" xfId="0" applyFont="1" applyFill="1" applyBorder="1" applyAlignment="1">
      <alignment shrinkToFit="1"/>
    </xf>
    <xf numFmtId="166" fontId="38" fillId="0" borderId="1" xfId="0" applyNumberFormat="1" applyFont="1" applyBorder="1"/>
    <xf numFmtId="3" fontId="37" fillId="37" borderId="1" xfId="0" applyNumberFormat="1" applyFont="1" applyFill="1" applyBorder="1" applyAlignment="1">
      <alignment shrinkToFit="1"/>
    </xf>
    <xf numFmtId="0" fontId="37" fillId="37" borderId="1" xfId="28" applyFont="1" applyFill="1" applyBorder="1" applyAlignment="1">
      <alignment shrinkToFit="1"/>
    </xf>
    <xf numFmtId="166" fontId="37" fillId="0" borderId="1" xfId="0" applyNumberFormat="1" applyFont="1" applyBorder="1"/>
    <xf numFmtId="0" fontId="38" fillId="37" borderId="1" xfId="0" applyFont="1" applyFill="1" applyBorder="1" applyAlignment="1">
      <alignment wrapText="1"/>
    </xf>
    <xf numFmtId="0" fontId="38" fillId="37" borderId="1" xfId="0" applyFont="1" applyFill="1" applyBorder="1" applyAlignment="1"/>
    <xf numFmtId="3" fontId="39" fillId="37" borderId="1" xfId="0" applyNumberFormat="1" applyFont="1" applyFill="1" applyBorder="1" applyAlignment="1">
      <alignment shrinkToFit="1"/>
    </xf>
    <xf numFmtId="0" fontId="39" fillId="37" borderId="1" xfId="28" applyFont="1" applyFill="1" applyBorder="1" applyAlignment="1">
      <alignment shrinkToFit="1"/>
    </xf>
    <xf numFmtId="3" fontId="1" fillId="0" borderId="1" xfId="0" applyNumberFormat="1" applyFont="1" applyBorder="1"/>
    <xf numFmtId="166" fontId="1" fillId="0" borderId="1" xfId="0" applyNumberFormat="1" applyFont="1" applyBorder="1" applyAlignment="1"/>
    <xf numFmtId="3" fontId="1" fillId="0" borderId="1" xfId="0" applyNumberFormat="1" applyFont="1" applyFill="1" applyBorder="1"/>
    <xf numFmtId="166" fontId="1" fillId="0" borderId="1" xfId="0" applyNumberFormat="1" applyFont="1" applyBorder="1"/>
    <xf numFmtId="0" fontId="39" fillId="35" borderId="1" xfId="28" applyFont="1" applyFill="1" applyBorder="1" applyAlignment="1">
      <alignment wrapText="1" shrinkToFit="1"/>
    </xf>
    <xf numFmtId="166" fontId="39" fillId="35" borderId="1" xfId="0" quotePrefix="1" applyNumberFormat="1" applyFont="1" applyFill="1" applyBorder="1" applyAlignment="1"/>
    <xf numFmtId="166" fontId="39" fillId="35" borderId="1" xfId="0" applyNumberFormat="1" applyFont="1" applyFill="1" applyBorder="1"/>
    <xf numFmtId="166" fontId="37" fillId="0" borderId="1" xfId="0" applyNumberFormat="1" applyFont="1" applyFill="1" applyBorder="1"/>
    <xf numFmtId="0" fontId="37" fillId="37" borderId="1" xfId="28" applyFont="1" applyFill="1" applyBorder="1" applyAlignment="1">
      <alignment wrapText="1" shrinkToFit="1"/>
    </xf>
    <xf numFmtId="166" fontId="37" fillId="0" borderId="1" xfId="0" quotePrefix="1" applyNumberFormat="1" applyFont="1" applyFill="1" applyBorder="1"/>
    <xf numFmtId="3" fontId="50" fillId="37" borderId="1" xfId="0" applyNumberFormat="1" applyFont="1" applyFill="1" applyBorder="1" applyAlignment="1">
      <alignment shrinkToFit="1"/>
    </xf>
    <xf numFmtId="0" fontId="37" fillId="37" borderId="1" xfId="28" applyFont="1" applyFill="1" applyBorder="1" applyAlignment="1">
      <alignment vertical="center" wrapText="1" shrinkToFit="1"/>
    </xf>
    <xf numFmtId="3" fontId="49" fillId="37" borderId="1" xfId="0" applyNumberFormat="1" applyFont="1" applyFill="1" applyBorder="1" applyAlignment="1">
      <alignment shrinkToFit="1"/>
    </xf>
    <xf numFmtId="49" fontId="52" fillId="37" borderId="1" xfId="0" applyNumberFormat="1" applyFont="1" applyFill="1" applyBorder="1" applyAlignment="1">
      <alignment horizontal="left" wrapText="1"/>
    </xf>
    <xf numFmtId="166" fontId="38" fillId="0" borderId="1" xfId="0" applyNumberFormat="1" applyFont="1" applyFill="1" applyBorder="1"/>
    <xf numFmtId="49" fontId="51" fillId="37" borderId="1" xfId="0" applyNumberFormat="1" applyFont="1" applyFill="1" applyBorder="1" applyAlignment="1">
      <alignment horizontal="left" wrapText="1"/>
    </xf>
    <xf numFmtId="0" fontId="38" fillId="37" borderId="1" xfId="28" applyFont="1" applyFill="1" applyBorder="1" applyAlignment="1">
      <alignment shrinkToFit="1"/>
    </xf>
    <xf numFmtId="0" fontId="3" fillId="35" borderId="1" xfId="28" applyFont="1" applyFill="1" applyBorder="1" applyAlignment="1">
      <alignment wrapText="1" shrinkToFit="1"/>
    </xf>
    <xf numFmtId="3" fontId="37" fillId="35" borderId="1" xfId="0" applyNumberFormat="1" applyFont="1" applyFill="1" applyBorder="1" applyAlignment="1">
      <alignment shrinkToFit="1"/>
    </xf>
    <xf numFmtId="0" fontId="49" fillId="37" borderId="1" xfId="28" applyFont="1" applyFill="1" applyBorder="1" applyAlignment="1">
      <alignment shrinkToFit="1"/>
    </xf>
    <xf numFmtId="166" fontId="38" fillId="0" borderId="1" xfId="0" quotePrefix="1" applyNumberFormat="1" applyFont="1" applyFill="1" applyBorder="1"/>
    <xf numFmtId="49" fontId="54" fillId="37" borderId="1" xfId="0" applyNumberFormat="1" applyFont="1" applyFill="1" applyBorder="1" applyAlignment="1">
      <alignment horizontal="left" wrapText="1"/>
    </xf>
    <xf numFmtId="0" fontId="55" fillId="37" borderId="1" xfId="28" applyFont="1" applyFill="1" applyBorder="1" applyAlignment="1">
      <alignment wrapText="1" shrinkToFit="1"/>
    </xf>
    <xf numFmtId="3" fontId="27" fillId="0" borderId="0" xfId="0" applyNumberFormat="1" applyFont="1" applyBorder="1"/>
    <xf numFmtId="3" fontId="27" fillId="0" borderId="0" xfId="0" applyNumberFormat="1" applyFont="1" applyFill="1" applyBorder="1"/>
    <xf numFmtId="3" fontId="26" fillId="39" borderId="1" xfId="0" applyNumberFormat="1" applyFont="1" applyFill="1" applyBorder="1" applyAlignment="1">
      <alignment horizontal="center" vertical="center" wrapText="1"/>
    </xf>
    <xf numFmtId="3" fontId="47" fillId="34" borderId="14" xfId="0" applyNumberFormat="1" applyFont="1" applyFill="1" applyBorder="1" applyAlignment="1">
      <alignment horizontal="right" shrinkToFit="1"/>
    </xf>
    <xf numFmtId="3" fontId="47" fillId="34" borderId="12" xfId="0" applyNumberFormat="1" applyFont="1" applyFill="1" applyBorder="1" applyAlignment="1">
      <alignment horizontal="right"/>
    </xf>
    <xf numFmtId="3" fontId="47" fillId="34" borderId="1" xfId="0" applyNumberFormat="1" applyFont="1" applyFill="1" applyBorder="1" applyAlignment="1">
      <alignment horizontal="right"/>
    </xf>
    <xf numFmtId="3" fontId="47" fillId="34" borderId="1" xfId="0" applyNumberFormat="1" applyFont="1" applyFill="1" applyBorder="1"/>
    <xf numFmtId="3" fontId="25" fillId="0" borderId="34" xfId="0" applyNumberFormat="1" applyFont="1" applyBorder="1" applyAlignment="1">
      <alignment horizontal="center" wrapText="1"/>
    </xf>
    <xf numFmtId="3" fontId="25" fillId="0" borderId="21" xfId="0" applyNumberFormat="1" applyFont="1" applyBorder="1" applyAlignment="1">
      <alignment horizontal="center" wrapText="1"/>
    </xf>
    <xf numFmtId="3" fontId="28" fillId="0" borderId="12" xfId="0" applyNumberFormat="1" applyFont="1" applyBorder="1"/>
    <xf numFmtId="0" fontId="0" fillId="0" borderId="0" xfId="0"/>
    <xf numFmtId="3" fontId="0" fillId="0" borderId="0" xfId="0" applyNumberFormat="1"/>
    <xf numFmtId="3" fontId="28" fillId="0" borderId="1" xfId="0" applyNumberFormat="1" applyFont="1" applyBorder="1"/>
    <xf numFmtId="3" fontId="28" fillId="0" borderId="1" xfId="0" applyNumberFormat="1" applyFont="1" applyFill="1" applyBorder="1"/>
    <xf numFmtId="3" fontId="28" fillId="0" borderId="1" xfId="0" quotePrefix="1" applyNumberFormat="1" applyFont="1" applyFill="1" applyBorder="1"/>
    <xf numFmtId="166" fontId="28" fillId="0" borderId="1" xfId="0" applyNumberFormat="1" applyFont="1" applyFill="1" applyBorder="1" applyAlignment="1"/>
    <xf numFmtId="166" fontId="28" fillId="0" borderId="22" xfId="0" applyNumberFormat="1" applyFont="1" applyFill="1" applyBorder="1" applyAlignment="1"/>
    <xf numFmtId="3" fontId="28" fillId="0" borderId="1" xfId="0" applyNumberFormat="1" applyFont="1" applyFill="1" applyBorder="1" applyAlignment="1">
      <alignment horizontal="right"/>
    </xf>
    <xf numFmtId="3" fontId="47" fillId="0" borderId="15" xfId="0" applyNumberFormat="1" applyFont="1" applyFill="1" applyBorder="1" applyAlignment="1" applyProtection="1">
      <alignment horizontal="right"/>
    </xf>
    <xf numFmtId="0" fontId="28" fillId="0" borderId="22" xfId="0" applyFont="1" applyFill="1" applyBorder="1" applyAlignment="1" applyProtection="1">
      <alignment wrapText="1"/>
    </xf>
    <xf numFmtId="3" fontId="47" fillId="34" borderId="15" xfId="0" applyNumberFormat="1" applyFont="1" applyFill="1" applyBorder="1" applyAlignment="1">
      <alignment horizontal="right" shrinkToFit="1"/>
    </xf>
    <xf numFmtId="0" fontId="3" fillId="0" borderId="0" xfId="0" applyFont="1"/>
    <xf numFmtId="0" fontId="0" fillId="0" borderId="0" xfId="0" applyAlignment="1">
      <alignment horizontal="center"/>
    </xf>
    <xf numFmtId="3" fontId="47" fillId="35" borderId="1" xfId="0" applyNumberFormat="1" applyFont="1" applyFill="1" applyBorder="1"/>
    <xf numFmtId="3" fontId="47" fillId="35" borderId="12" xfId="0" applyNumberFormat="1" applyFont="1" applyFill="1" applyBorder="1"/>
    <xf numFmtId="3" fontId="47" fillId="35" borderId="11" xfId="0" applyNumberFormat="1" applyFont="1" applyFill="1" applyBorder="1"/>
    <xf numFmtId="0" fontId="26" fillId="0" borderId="0" xfId="0" applyNumberFormat="1" applyFont="1" applyAlignment="1">
      <alignment horizontal="right"/>
    </xf>
    <xf numFmtId="0" fontId="47" fillId="34" borderId="22" xfId="28" applyFont="1" applyFill="1" applyBorder="1" applyAlignment="1"/>
    <xf numFmtId="166" fontId="47" fillId="34" borderId="36" xfId="0" applyNumberFormat="1" applyFont="1" applyFill="1" applyBorder="1" applyAlignment="1"/>
    <xf numFmtId="166" fontId="47" fillId="34" borderId="1" xfId="0" applyNumberFormat="1" applyFont="1" applyFill="1" applyBorder="1" applyAlignment="1"/>
    <xf numFmtId="166" fontId="47" fillId="34" borderId="22" xfId="0" applyNumberFormat="1" applyFont="1" applyFill="1" applyBorder="1" applyAlignment="1">
      <alignment horizontal="right"/>
    </xf>
    <xf numFmtId="3" fontId="47" fillId="35" borderId="14" xfId="0" applyNumberFormat="1" applyFont="1" applyFill="1" applyBorder="1" applyAlignment="1">
      <alignment shrinkToFit="1"/>
    </xf>
    <xf numFmtId="0" fontId="47" fillId="35" borderId="29" xfId="28" applyFont="1" applyFill="1" applyBorder="1" applyAlignment="1">
      <alignment wrapText="1"/>
    </xf>
    <xf numFmtId="3" fontId="47" fillId="35" borderId="1" xfId="0" applyNumberFormat="1" applyFont="1" applyFill="1" applyBorder="1" applyAlignment="1">
      <alignment horizontal="right"/>
    </xf>
    <xf numFmtId="166" fontId="47" fillId="35" borderId="36" xfId="0" applyNumberFormat="1" applyFont="1" applyFill="1" applyBorder="1" applyAlignment="1"/>
    <xf numFmtId="166" fontId="47" fillId="35" borderId="1" xfId="0" applyNumberFormat="1" applyFont="1" applyFill="1" applyBorder="1" applyAlignment="1"/>
    <xf numFmtId="0" fontId="28" fillId="37" borderId="22" xfId="0" applyFont="1" applyFill="1" applyBorder="1" applyAlignment="1"/>
    <xf numFmtId="3" fontId="28" fillId="0" borderId="1" xfId="0" applyNumberFormat="1" applyFont="1" applyBorder="1" applyAlignment="1">
      <alignment horizontal="right"/>
    </xf>
    <xf numFmtId="166" fontId="28" fillId="0" borderId="36" xfId="0" applyNumberFormat="1" applyFont="1" applyBorder="1" applyAlignment="1"/>
    <xf numFmtId="166" fontId="28" fillId="0" borderId="1" xfId="0" applyNumberFormat="1" applyFont="1" applyBorder="1" applyAlignment="1"/>
    <xf numFmtId="3" fontId="39" fillId="37" borderId="14" xfId="0" applyNumberFormat="1" applyFont="1" applyFill="1" applyBorder="1" applyAlignment="1">
      <alignment shrinkToFit="1"/>
    </xf>
    <xf numFmtId="0" fontId="39" fillId="37" borderId="22" xfId="0" applyFont="1" applyFill="1" applyBorder="1" applyAlignment="1"/>
    <xf numFmtId="3" fontId="39" fillId="0" borderId="1" xfId="0" applyNumberFormat="1" applyFont="1" applyBorder="1" applyAlignment="1">
      <alignment horizontal="right"/>
    </xf>
    <xf numFmtId="166" fontId="39" fillId="0" borderId="36" xfId="0" applyNumberFormat="1" applyFont="1" applyBorder="1" applyAlignment="1"/>
    <xf numFmtId="3" fontId="39" fillId="0" borderId="1" xfId="0" applyNumberFormat="1" applyFont="1" applyBorder="1"/>
    <xf numFmtId="166" fontId="39" fillId="0" borderId="1" xfId="0" applyNumberFormat="1" applyFont="1" applyBorder="1" applyAlignment="1"/>
    <xf numFmtId="3" fontId="57" fillId="37" borderId="14" xfId="0" applyNumberFormat="1" applyFont="1" applyFill="1" applyBorder="1" applyAlignment="1">
      <alignment shrinkToFit="1"/>
    </xf>
    <xf numFmtId="0" fontId="57" fillId="37" borderId="22" xfId="28" applyFont="1" applyFill="1" applyBorder="1" applyAlignment="1"/>
    <xf numFmtId="3" fontId="57" fillId="0" borderId="1" xfId="0" applyNumberFormat="1" applyFont="1" applyBorder="1" applyAlignment="1">
      <alignment horizontal="right"/>
    </xf>
    <xf numFmtId="166" fontId="57" fillId="0" borderId="36" xfId="0" applyNumberFormat="1" applyFont="1" applyBorder="1" applyAlignment="1"/>
    <xf numFmtId="3" fontId="57" fillId="0" borderId="12" xfId="0" applyNumberFormat="1" applyFont="1" applyFill="1" applyBorder="1"/>
    <xf numFmtId="3" fontId="57" fillId="0" borderId="1" xfId="0" applyNumberFormat="1" applyFont="1" applyBorder="1"/>
    <xf numFmtId="166" fontId="57" fillId="0" borderId="1" xfId="0" applyNumberFormat="1" applyFont="1" applyBorder="1" applyAlignment="1"/>
    <xf numFmtId="0" fontId="47" fillId="35" borderId="29" xfId="28" applyFont="1" applyFill="1" applyBorder="1" applyAlignment="1"/>
    <xf numFmtId="3" fontId="1" fillId="37" borderId="14" xfId="0" applyNumberFormat="1" applyFont="1" applyFill="1" applyBorder="1" applyAlignment="1">
      <alignment shrinkToFit="1"/>
    </xf>
    <xf numFmtId="0" fontId="1" fillId="37" borderId="22" xfId="28" applyFont="1" applyFill="1" applyBorder="1" applyAlignment="1"/>
    <xf numFmtId="3" fontId="1" fillId="0" borderId="1" xfId="0" applyNumberFormat="1" applyFont="1" applyBorder="1" applyAlignment="1">
      <alignment horizontal="right"/>
    </xf>
    <xf numFmtId="166" fontId="1" fillId="0" borderId="36" xfId="0" applyNumberFormat="1" applyFont="1" applyBorder="1" applyAlignment="1"/>
    <xf numFmtId="0" fontId="28" fillId="37" borderId="22" xfId="28" applyFont="1" applyFill="1" applyBorder="1" applyAlignment="1"/>
    <xf numFmtId="0" fontId="1" fillId="37" borderId="22" xfId="28" applyFont="1" applyFill="1" applyBorder="1" applyAlignment="1">
      <alignment wrapText="1"/>
    </xf>
    <xf numFmtId="166" fontId="28" fillId="0" borderId="37" xfId="0" applyNumberFormat="1" applyFont="1" applyFill="1" applyBorder="1" applyAlignment="1"/>
    <xf numFmtId="166" fontId="28" fillId="0" borderId="11" xfId="0" applyNumberFormat="1" applyFont="1" applyFill="1" applyBorder="1" applyAlignment="1"/>
    <xf numFmtId="3" fontId="57" fillId="0" borderId="1" xfId="0" quotePrefix="1" applyNumberFormat="1" applyFont="1" applyFill="1" applyBorder="1" applyAlignment="1">
      <alignment horizontal="right"/>
    </xf>
    <xf numFmtId="166" fontId="57" fillId="0" borderId="36" xfId="0" quotePrefix="1" applyNumberFormat="1" applyFont="1" applyFill="1" applyBorder="1" applyAlignment="1"/>
    <xf numFmtId="3" fontId="57" fillId="0" borderId="1" xfId="0" quotePrefix="1" applyNumberFormat="1" applyFont="1" applyFill="1" applyBorder="1"/>
    <xf numFmtId="166" fontId="57" fillId="0" borderId="1" xfId="0" quotePrefix="1" applyNumberFormat="1" applyFont="1" applyFill="1" applyBorder="1" applyAlignment="1"/>
    <xf numFmtId="166" fontId="57" fillId="0" borderId="36" xfId="0" applyNumberFormat="1" applyFont="1" applyFill="1" applyBorder="1" applyAlignment="1"/>
    <xf numFmtId="166" fontId="57" fillId="0" borderId="1" xfId="0" applyNumberFormat="1" applyFont="1" applyFill="1" applyBorder="1" applyAlignment="1"/>
    <xf numFmtId="3" fontId="28" fillId="0" borderId="1" xfId="0" quotePrefix="1" applyNumberFormat="1" applyFont="1" applyFill="1" applyBorder="1" applyAlignment="1">
      <alignment horizontal="right"/>
    </xf>
    <xf numFmtId="166" fontId="28" fillId="0" borderId="36" xfId="0" applyNumberFormat="1" applyFont="1" applyFill="1" applyBorder="1" applyAlignment="1"/>
    <xf numFmtId="49" fontId="58" fillId="37" borderId="30" xfId="0" applyNumberFormat="1" applyFont="1" applyFill="1" applyBorder="1" applyAlignment="1">
      <alignment horizontal="left" wrapText="1"/>
    </xf>
    <xf numFmtId="3" fontId="57" fillId="0" borderId="1" xfId="0" applyNumberFormat="1" applyFont="1" applyFill="1" applyBorder="1" applyAlignment="1">
      <alignment horizontal="right"/>
    </xf>
    <xf numFmtId="3" fontId="57" fillId="0" borderId="1" xfId="0" applyNumberFormat="1" applyFont="1" applyFill="1" applyBorder="1"/>
    <xf numFmtId="3" fontId="57" fillId="0" borderId="12" xfId="0" applyNumberFormat="1" applyFont="1" applyBorder="1"/>
    <xf numFmtId="3" fontId="1" fillId="0" borderId="12" xfId="0" applyNumberFormat="1" applyFont="1" applyBorder="1"/>
    <xf numFmtId="0" fontId="47" fillId="35" borderId="22" xfId="28" applyFont="1" applyFill="1" applyBorder="1" applyAlignment="1"/>
    <xf numFmtId="166" fontId="47" fillId="34" borderId="37" xfId="0" applyNumberFormat="1" applyFont="1" applyFill="1" applyBorder="1" applyAlignment="1"/>
    <xf numFmtId="0" fontId="47" fillId="35" borderId="22" xfId="28" applyFont="1" applyFill="1" applyBorder="1" applyAlignment="1">
      <alignment wrapText="1"/>
    </xf>
    <xf numFmtId="166" fontId="47" fillId="35" borderId="37" xfId="0" applyNumberFormat="1" applyFont="1" applyFill="1" applyBorder="1" applyAlignment="1"/>
    <xf numFmtId="0" fontId="28" fillId="37" borderId="22" xfId="28" applyFont="1" applyFill="1" applyBorder="1" applyAlignment="1">
      <alignment wrapText="1"/>
    </xf>
    <xf numFmtId="0" fontId="25" fillId="37" borderId="22" xfId="28" applyFont="1" applyFill="1" applyBorder="1" applyAlignment="1">
      <alignment wrapText="1"/>
    </xf>
    <xf numFmtId="3" fontId="28" fillId="0" borderId="33" xfId="0" applyNumberFormat="1" applyFont="1" applyBorder="1" applyAlignment="1">
      <alignment horizontal="right"/>
    </xf>
    <xf numFmtId="3" fontId="28" fillId="0" borderId="33" xfId="0" applyNumberFormat="1" applyFont="1" applyBorder="1"/>
    <xf numFmtId="3" fontId="1" fillId="0" borderId="33" xfId="0" applyNumberFormat="1" applyFont="1" applyBorder="1" applyAlignment="1">
      <alignment horizontal="right"/>
    </xf>
    <xf numFmtId="166" fontId="1" fillId="0" borderId="36" xfId="0" applyNumberFormat="1" applyFont="1" applyFill="1" applyBorder="1" applyAlignment="1"/>
    <xf numFmtId="3" fontId="1" fillId="0" borderId="33" xfId="0" applyNumberFormat="1" applyFont="1" applyBorder="1"/>
    <xf numFmtId="3" fontId="28" fillId="0" borderId="33" xfId="0" applyNumberFormat="1" applyFont="1" applyFill="1" applyBorder="1" applyAlignment="1">
      <alignment horizontal="right"/>
    </xf>
    <xf numFmtId="3" fontId="28" fillId="0" borderId="33" xfId="0" applyNumberFormat="1" applyFont="1" applyFill="1" applyBorder="1"/>
    <xf numFmtId="166" fontId="28" fillId="0" borderId="33" xfId="0" applyNumberFormat="1" applyFont="1" applyFill="1" applyBorder="1" applyAlignment="1"/>
    <xf numFmtId="166" fontId="47" fillId="34" borderId="1" xfId="0" applyNumberFormat="1" applyFont="1" applyFill="1" applyBorder="1" applyAlignment="1">
      <alignment horizontal="right"/>
    </xf>
    <xf numFmtId="3" fontId="47" fillId="41" borderId="14" xfId="0" applyNumberFormat="1" applyFont="1" applyFill="1" applyBorder="1" applyAlignment="1">
      <alignment horizontal="right" shrinkToFit="1"/>
    </xf>
    <xf numFmtId="0" fontId="47" fillId="41" borderId="22" xfId="28" applyFont="1" applyFill="1" applyBorder="1" applyAlignment="1"/>
    <xf numFmtId="3" fontId="47" fillId="41" borderId="1" xfId="0" applyNumberFormat="1" applyFont="1" applyFill="1" applyBorder="1" applyAlignment="1">
      <alignment horizontal="right"/>
    </xf>
    <xf numFmtId="166" fontId="47" fillId="41" borderId="36" xfId="0" applyNumberFormat="1" applyFont="1" applyFill="1" applyBorder="1" applyAlignment="1"/>
    <xf numFmtId="3" fontId="47" fillId="41" borderId="12" xfId="0" applyNumberFormat="1" applyFont="1" applyFill="1" applyBorder="1" applyAlignment="1">
      <alignment horizontal="right"/>
    </xf>
    <xf numFmtId="3" fontId="47" fillId="41" borderId="1" xfId="0" applyNumberFormat="1" applyFont="1" applyFill="1" applyBorder="1"/>
    <xf numFmtId="166" fontId="47" fillId="41" borderId="1" xfId="0" applyNumberFormat="1" applyFont="1" applyFill="1" applyBorder="1" applyAlignment="1"/>
    <xf numFmtId="0" fontId="47" fillId="0" borderId="22" xfId="0" applyFont="1" applyFill="1" applyBorder="1" applyAlignment="1" applyProtection="1">
      <alignment wrapText="1"/>
    </xf>
    <xf numFmtId="3" fontId="47" fillId="0" borderId="1" xfId="0" applyNumberFormat="1" applyFont="1" applyFill="1" applyBorder="1" applyAlignment="1">
      <alignment horizontal="right"/>
    </xf>
    <xf numFmtId="166" fontId="47" fillId="0" borderId="36" xfId="0" applyNumberFormat="1" applyFont="1" applyFill="1" applyBorder="1" applyAlignment="1"/>
    <xf numFmtId="166" fontId="47" fillId="0" borderId="33" xfId="0" applyNumberFormat="1" applyFont="1" applyFill="1" applyBorder="1" applyAlignment="1"/>
    <xf numFmtId="0" fontId="47" fillId="0" borderId="15" xfId="45" applyFont="1" applyFill="1" applyBorder="1" applyAlignment="1" applyProtection="1">
      <alignment horizontal="right"/>
    </xf>
    <xf numFmtId="166" fontId="47" fillId="0" borderId="36" xfId="0" applyNumberFormat="1" applyFont="1" applyFill="1" applyBorder="1" applyAlignment="1">
      <alignment horizontal="right"/>
    </xf>
    <xf numFmtId="166" fontId="47" fillId="0" borderId="1" xfId="0" applyNumberFormat="1" applyFont="1" applyFill="1" applyBorder="1" applyAlignment="1">
      <alignment horizontal="right"/>
    </xf>
    <xf numFmtId="3" fontId="0" fillId="0" borderId="0" xfId="0" applyNumberFormat="1" applyAlignment="1">
      <alignment horizontal="right"/>
    </xf>
    <xf numFmtId="4" fontId="0" fillId="0" borderId="0" xfId="0" applyNumberFormat="1" applyAlignment="1">
      <alignment horizontal="right"/>
    </xf>
    <xf numFmtId="0" fontId="0" fillId="0" borderId="0" xfId="0" applyAlignment="1">
      <alignment horizontal="right"/>
    </xf>
    <xf numFmtId="166" fontId="47" fillId="34" borderId="22" xfId="0" applyNumberFormat="1" applyFont="1" applyFill="1" applyBorder="1" applyAlignment="1"/>
    <xf numFmtId="166" fontId="47" fillId="35" borderId="22" xfId="0" applyNumberFormat="1" applyFont="1" applyFill="1" applyBorder="1" applyAlignment="1"/>
    <xf numFmtId="166" fontId="28" fillId="0" borderId="22" xfId="0" applyNumberFormat="1" applyFont="1" applyBorder="1" applyAlignment="1"/>
    <xf numFmtId="3" fontId="47" fillId="0" borderId="1" xfId="0" applyNumberFormat="1" applyFont="1" applyFill="1" applyBorder="1"/>
    <xf numFmtId="3" fontId="47" fillId="34" borderId="11" xfId="0" applyNumberFormat="1" applyFont="1" applyFill="1" applyBorder="1"/>
    <xf numFmtId="3" fontId="3" fillId="0" borderId="11" xfId="0" applyNumberFormat="1" applyFont="1" applyBorder="1" applyAlignment="1">
      <alignment horizontal="center"/>
    </xf>
    <xf numFmtId="3" fontId="47" fillId="34" borderId="11" xfId="0" applyNumberFormat="1" applyFont="1" applyFill="1" applyBorder="1" applyAlignment="1">
      <alignment horizontal="right"/>
    </xf>
    <xf numFmtId="3" fontId="47" fillId="41" borderId="11" xfId="0" applyNumberFormat="1" applyFont="1" applyFill="1" applyBorder="1" applyAlignment="1">
      <alignment horizontal="right"/>
    </xf>
    <xf numFmtId="3" fontId="47" fillId="0" borderId="11" xfId="0" applyNumberFormat="1" applyFont="1" applyFill="1" applyBorder="1" applyAlignment="1">
      <alignment horizontal="right"/>
    </xf>
    <xf numFmtId="3" fontId="59" fillId="0" borderId="21" xfId="0" applyNumberFormat="1" applyFont="1" applyBorder="1" applyAlignment="1">
      <alignment horizontal="center" vertical="center" wrapText="1"/>
    </xf>
    <xf numFmtId="166" fontId="39" fillId="0" borderId="22" xfId="0" applyNumberFormat="1" applyFont="1" applyBorder="1" applyAlignment="1"/>
    <xf numFmtId="166" fontId="57" fillId="0" borderId="22" xfId="0" applyNumberFormat="1" applyFont="1" applyBorder="1" applyAlignment="1"/>
    <xf numFmtId="166" fontId="1" fillId="0" borderId="22" xfId="0" applyNumberFormat="1" applyFont="1" applyBorder="1" applyAlignment="1"/>
    <xf numFmtId="166" fontId="57" fillId="0" borderId="22" xfId="0" quotePrefix="1" applyNumberFormat="1" applyFont="1" applyFill="1" applyBorder="1" applyAlignment="1"/>
    <xf numFmtId="166" fontId="57" fillId="0" borderId="22" xfId="0" applyNumberFormat="1" applyFont="1" applyFill="1" applyBorder="1" applyAlignment="1"/>
    <xf numFmtId="166" fontId="28" fillId="0" borderId="31" xfId="0" applyNumberFormat="1" applyFont="1" applyFill="1" applyBorder="1" applyAlignment="1"/>
    <xf numFmtId="166" fontId="47" fillId="41" borderId="22" xfId="0" applyNumberFormat="1" applyFont="1" applyFill="1" applyBorder="1" applyAlignment="1"/>
    <xf numFmtId="166" fontId="47" fillId="0" borderId="31" xfId="0" applyNumberFormat="1" applyFont="1" applyFill="1" applyBorder="1" applyAlignment="1"/>
    <xf numFmtId="166" fontId="47" fillId="0" borderId="22" xfId="0" applyNumberFormat="1" applyFont="1" applyFill="1" applyBorder="1" applyAlignment="1">
      <alignment horizontal="right"/>
    </xf>
    <xf numFmtId="3" fontId="59" fillId="0" borderId="42" xfId="0" applyNumberFormat="1" applyFont="1" applyBorder="1" applyAlignment="1">
      <alignment horizontal="center" vertical="center" wrapText="1"/>
    </xf>
    <xf numFmtId="3" fontId="3" fillId="0" borderId="30" xfId="0" applyNumberFormat="1" applyFont="1" applyBorder="1" applyAlignment="1">
      <alignment horizontal="center"/>
    </xf>
    <xf numFmtId="3" fontId="59" fillId="0" borderId="35" xfId="0" applyNumberFormat="1" applyFont="1" applyBorder="1" applyAlignment="1">
      <alignment horizontal="center" vertical="center" wrapText="1"/>
    </xf>
    <xf numFmtId="3" fontId="47" fillId="42" borderId="43" xfId="0" applyNumberFormat="1" applyFont="1" applyFill="1" applyBorder="1" applyAlignment="1">
      <alignment horizontal="right" shrinkToFit="1"/>
    </xf>
    <xf numFmtId="0" fontId="47" fillId="42" borderId="44" xfId="28" applyFont="1" applyFill="1" applyBorder="1" applyAlignment="1"/>
    <xf numFmtId="3" fontId="47" fillId="42" borderId="40" xfId="0" applyNumberFormat="1" applyFont="1" applyFill="1" applyBorder="1" applyAlignment="1">
      <alignment horizontal="right"/>
    </xf>
    <xf numFmtId="3" fontId="47" fillId="42" borderId="32" xfId="0" applyNumberFormat="1" applyFont="1" applyFill="1" applyBorder="1" applyAlignment="1">
      <alignment horizontal="right"/>
    </xf>
    <xf numFmtId="166" fontId="47" fillId="42" borderId="40" xfId="0" applyNumberFormat="1" applyFont="1" applyFill="1" applyBorder="1" applyAlignment="1"/>
    <xf numFmtId="166" fontId="47" fillId="42" borderId="45" xfId="0" applyNumberFormat="1" applyFont="1" applyFill="1" applyBorder="1" applyAlignment="1"/>
    <xf numFmtId="3" fontId="47" fillId="42" borderId="46" xfId="0" applyNumberFormat="1" applyFont="1" applyFill="1" applyBorder="1" applyAlignment="1">
      <alignment horizontal="right"/>
    </xf>
    <xf numFmtId="3" fontId="47" fillId="42" borderId="47" xfId="0" applyNumberFormat="1" applyFont="1" applyFill="1" applyBorder="1"/>
    <xf numFmtId="3" fontId="47" fillId="42" borderId="40" xfId="0" applyNumberFormat="1" applyFont="1" applyFill="1" applyBorder="1"/>
    <xf numFmtId="166" fontId="47" fillId="42" borderId="44" xfId="0" applyNumberFormat="1" applyFont="1" applyFill="1" applyBorder="1" applyAlignment="1"/>
    <xf numFmtId="3" fontId="47" fillId="35" borderId="12" xfId="0" applyNumberFormat="1" applyFont="1" applyFill="1" applyBorder="1" applyAlignment="1">
      <alignment horizontal="right"/>
    </xf>
    <xf numFmtId="3" fontId="28" fillId="0" borderId="12" xfId="0" applyNumberFormat="1" applyFont="1" applyBorder="1" applyAlignment="1">
      <alignment horizontal="right"/>
    </xf>
    <xf numFmtId="3" fontId="39" fillId="0" borderId="12" xfId="0" applyNumberFormat="1" applyFont="1" applyBorder="1" applyAlignment="1">
      <alignment horizontal="right"/>
    </xf>
    <xf numFmtId="3" fontId="57" fillId="0" borderId="12" xfId="0" applyNumberFormat="1" applyFont="1" applyBorder="1" applyAlignment="1">
      <alignment horizontal="right"/>
    </xf>
    <xf numFmtId="3" fontId="1" fillId="0" borderId="12" xfId="0" applyNumberFormat="1" applyFont="1" applyBorder="1" applyAlignment="1">
      <alignment horizontal="right"/>
    </xf>
    <xf numFmtId="3" fontId="28" fillId="0" borderId="12" xfId="0" applyNumberFormat="1" applyFont="1" applyFill="1" applyBorder="1" applyAlignment="1">
      <alignment horizontal="right"/>
    </xf>
    <xf numFmtId="3" fontId="57" fillId="0" borderId="12" xfId="0" quotePrefix="1" applyNumberFormat="1" applyFont="1" applyFill="1" applyBorder="1" applyAlignment="1">
      <alignment horizontal="right"/>
    </xf>
    <xf numFmtId="3" fontId="28" fillId="0" borderId="12" xfId="0" quotePrefix="1" applyNumberFormat="1" applyFont="1" applyFill="1" applyBorder="1" applyAlignment="1">
      <alignment horizontal="right"/>
    </xf>
    <xf numFmtId="3" fontId="57" fillId="0" borderId="12" xfId="0" applyNumberFormat="1" applyFont="1" applyFill="1" applyBorder="1" applyAlignment="1">
      <alignment horizontal="right"/>
    </xf>
    <xf numFmtId="3" fontId="28" fillId="0" borderId="18" xfId="0" applyNumberFormat="1" applyFont="1" applyFill="1" applyBorder="1" applyAlignment="1">
      <alignment horizontal="right"/>
    </xf>
    <xf numFmtId="3" fontId="47" fillId="0" borderId="12" xfId="0" applyNumberFormat="1" applyFont="1" applyFill="1" applyBorder="1" applyAlignment="1">
      <alignment horizontal="right"/>
    </xf>
    <xf numFmtId="0" fontId="60" fillId="0" borderId="0" xfId="0" applyFont="1"/>
    <xf numFmtId="3" fontId="26" fillId="0" borderId="0" xfId="0" applyNumberFormat="1" applyFont="1" applyAlignment="1">
      <alignment horizontal="right"/>
    </xf>
    <xf numFmtId="0" fontId="0" fillId="0" borderId="0" xfId="0" applyAlignment="1">
      <alignment horizontal="center"/>
    </xf>
    <xf numFmtId="3" fontId="32" fillId="0" borderId="32" xfId="0" applyNumberFormat="1" applyFont="1" applyBorder="1" applyAlignment="1">
      <alignment horizontal="right"/>
    </xf>
    <xf numFmtId="3" fontId="27" fillId="0" borderId="17" xfId="0" applyNumberFormat="1" applyFont="1" applyBorder="1" applyAlignment="1">
      <alignment horizontal="center"/>
    </xf>
    <xf numFmtId="3" fontId="1" fillId="0" borderId="0" xfId="51" applyNumberFormat="1" applyFont="1" applyBorder="1" applyAlignment="1">
      <alignment horizontal="right"/>
    </xf>
  </cellXfs>
  <cellStyles count="796">
    <cellStyle name="20 % – Poudarek1" xfId="1" builtinId="30" customBuiltin="1"/>
    <cellStyle name="20 % – Poudarek1 2" xfId="267"/>
    <cellStyle name="20 % – Poudarek1 2 2" xfId="543"/>
    <cellStyle name="20 % – Poudarek1 3" xfId="359"/>
    <cellStyle name="20 % – Poudarek1 3 2" xfId="635"/>
    <cellStyle name="20 % – Poudarek1 4" xfId="451"/>
    <cellStyle name="20 % – Poudarek2" xfId="2" builtinId="34" customBuiltin="1"/>
    <cellStyle name="20 % – Poudarek2 2" xfId="269"/>
    <cellStyle name="20 % – Poudarek2 2 2" xfId="545"/>
    <cellStyle name="20 % – Poudarek2 3" xfId="361"/>
    <cellStyle name="20 % – Poudarek2 3 2" xfId="637"/>
    <cellStyle name="20 % – Poudarek2 4" xfId="453"/>
    <cellStyle name="20 % – Poudarek3" xfId="3" builtinId="38" customBuiltin="1"/>
    <cellStyle name="20 % – Poudarek3 2" xfId="271"/>
    <cellStyle name="20 % – Poudarek3 2 2" xfId="547"/>
    <cellStyle name="20 % – Poudarek3 3" xfId="363"/>
    <cellStyle name="20 % – Poudarek3 3 2" xfId="639"/>
    <cellStyle name="20 % – Poudarek3 4" xfId="455"/>
    <cellStyle name="20 % – Poudarek4" xfId="4" builtinId="42" customBuiltin="1"/>
    <cellStyle name="20 % – Poudarek4 2" xfId="273"/>
    <cellStyle name="20 % – Poudarek4 2 2" xfId="549"/>
    <cellStyle name="20 % – Poudarek4 3" xfId="365"/>
    <cellStyle name="20 % – Poudarek4 3 2" xfId="641"/>
    <cellStyle name="20 % – Poudarek4 4" xfId="457"/>
    <cellStyle name="20 % – Poudarek5" xfId="5" builtinId="46" customBuiltin="1"/>
    <cellStyle name="20 % – Poudarek5 2" xfId="275"/>
    <cellStyle name="20 % – Poudarek5 2 2" xfId="551"/>
    <cellStyle name="20 % – Poudarek5 3" xfId="367"/>
    <cellStyle name="20 % – Poudarek5 3 2" xfId="643"/>
    <cellStyle name="20 % – Poudarek5 4" xfId="459"/>
    <cellStyle name="20 % – Poudarek6" xfId="6" builtinId="50" customBuiltin="1"/>
    <cellStyle name="20 % – Poudarek6 2" xfId="277"/>
    <cellStyle name="20 % – Poudarek6 2 2" xfId="553"/>
    <cellStyle name="20 % – Poudarek6 3" xfId="369"/>
    <cellStyle name="20 % – Poudarek6 3 2" xfId="645"/>
    <cellStyle name="20 % – Poudarek6 4" xfId="461"/>
    <cellStyle name="40 % – Poudarek1" xfId="7" builtinId="31" customBuiltin="1"/>
    <cellStyle name="40 % – Poudarek1 2" xfId="268"/>
    <cellStyle name="40 % – Poudarek1 2 2" xfId="544"/>
    <cellStyle name="40 % – Poudarek1 3" xfId="360"/>
    <cellStyle name="40 % – Poudarek1 3 2" xfId="636"/>
    <cellStyle name="40 % – Poudarek1 4" xfId="452"/>
    <cellStyle name="40 % – Poudarek2" xfId="8" builtinId="35" customBuiltin="1"/>
    <cellStyle name="40 % – Poudarek2 2" xfId="270"/>
    <cellStyle name="40 % – Poudarek2 2 2" xfId="546"/>
    <cellStyle name="40 % – Poudarek2 3" xfId="362"/>
    <cellStyle name="40 % – Poudarek2 3 2" xfId="638"/>
    <cellStyle name="40 % – Poudarek2 4" xfId="454"/>
    <cellStyle name="40 % – Poudarek3" xfId="9" builtinId="39" customBuiltin="1"/>
    <cellStyle name="40 % – Poudarek3 2" xfId="272"/>
    <cellStyle name="40 % – Poudarek3 2 2" xfId="548"/>
    <cellStyle name="40 % – Poudarek3 3" xfId="364"/>
    <cellStyle name="40 % – Poudarek3 3 2" xfId="640"/>
    <cellStyle name="40 % – Poudarek3 4" xfId="456"/>
    <cellStyle name="40 % – Poudarek4" xfId="10" builtinId="43" customBuiltin="1"/>
    <cellStyle name="40 % – Poudarek4 2" xfId="274"/>
    <cellStyle name="40 % – Poudarek4 2 2" xfId="550"/>
    <cellStyle name="40 % – Poudarek4 3" xfId="366"/>
    <cellStyle name="40 % – Poudarek4 3 2" xfId="642"/>
    <cellStyle name="40 % – Poudarek4 4" xfId="458"/>
    <cellStyle name="40 % – Poudarek5" xfId="11" builtinId="47" customBuiltin="1"/>
    <cellStyle name="40 % – Poudarek5 2" xfId="276"/>
    <cellStyle name="40 % – Poudarek5 2 2" xfId="552"/>
    <cellStyle name="40 % – Poudarek5 3" xfId="368"/>
    <cellStyle name="40 % – Poudarek5 3 2" xfId="644"/>
    <cellStyle name="40 % – Poudarek5 4" xfId="460"/>
    <cellStyle name="40 % – Poudarek6" xfId="12" builtinId="51" customBuiltin="1"/>
    <cellStyle name="40 % – Poudarek6 2" xfId="278"/>
    <cellStyle name="40 % – Poudarek6 2 2" xfId="554"/>
    <cellStyle name="40 % – Poudarek6 3" xfId="370"/>
    <cellStyle name="40 % – Poudarek6 3 2" xfId="646"/>
    <cellStyle name="40 % – Poudarek6 4" xfId="462"/>
    <cellStyle name="60 % – Poudarek1" xfId="13" builtinId="32" customBuiltin="1"/>
    <cellStyle name="60 % – Poudarek2" xfId="14" builtinId="36" customBuiltin="1"/>
    <cellStyle name="60 % – Poudarek3" xfId="15" builtinId="40" customBuiltin="1"/>
    <cellStyle name="60 % – Poudarek4" xfId="16" builtinId="44" customBuiltin="1"/>
    <cellStyle name="60 % – Poudarek5" xfId="17" builtinId="48" customBuiltin="1"/>
    <cellStyle name="60 % – Poudarek6" xfId="18" builtinId="52" customBuiltin="1"/>
    <cellStyle name="Accent1 - 20%" xfId="713"/>
    <cellStyle name="Accent1 - 40%" xfId="714"/>
    <cellStyle name="Accent1 - 60%" xfId="715"/>
    <cellStyle name="Accent2 - 20%" xfId="717"/>
    <cellStyle name="Accent2 - 40%" xfId="718"/>
    <cellStyle name="Accent2 - 60%" xfId="719"/>
    <cellStyle name="Accent3 - 20%" xfId="721"/>
    <cellStyle name="Accent3 - 40%" xfId="722"/>
    <cellStyle name="Accent3 - 60%" xfId="723"/>
    <cellStyle name="Accent4 - 20%" xfId="725"/>
    <cellStyle name="Accent4 - 40%" xfId="726"/>
    <cellStyle name="Accent4 - 60%" xfId="727"/>
    <cellStyle name="Accent5 - 20%" xfId="729"/>
    <cellStyle name="Accent5 - 40%" xfId="730"/>
    <cellStyle name="Accent5 - 60%" xfId="731"/>
    <cellStyle name="Accent6 - 20%" xfId="733"/>
    <cellStyle name="Accent6 - 40%" xfId="734"/>
    <cellStyle name="Accent6 - 60%" xfId="735"/>
    <cellStyle name="Comma" xfId="57"/>
    <cellStyle name="Comma 2" xfId="698"/>
    <cellStyle name="Comma0" xfId="53"/>
    <cellStyle name="Comma0 10" xfId="109"/>
    <cellStyle name="Comma0 11" xfId="154"/>
    <cellStyle name="Comma0 12" xfId="155"/>
    <cellStyle name="Comma0 13" xfId="156"/>
    <cellStyle name="Comma0 14" xfId="157"/>
    <cellStyle name="Comma0 15" xfId="158"/>
    <cellStyle name="Comma0 16" xfId="159"/>
    <cellStyle name="Comma0 2" xfId="58"/>
    <cellStyle name="Comma0 3" xfId="59"/>
    <cellStyle name="Comma0 4" xfId="60"/>
    <cellStyle name="Comma0 5" xfId="61"/>
    <cellStyle name="Comma0 6" xfId="62"/>
    <cellStyle name="Comma0 7" xfId="63"/>
    <cellStyle name="Comma0 8" xfId="64"/>
    <cellStyle name="Comma0 9" xfId="65"/>
    <cellStyle name="Currency" xfId="699"/>
    <cellStyle name="Currency0" xfId="700"/>
    <cellStyle name="Date" xfId="701"/>
    <cellStyle name="Dobro" xfId="19" builtinId="26" customBuiltin="1"/>
    <cellStyle name="Dobro 2" xfId="742"/>
    <cellStyle name="Emphasis 1" xfId="739"/>
    <cellStyle name="Emphasis 2" xfId="740"/>
    <cellStyle name="Emphasis 3" xfId="741"/>
    <cellStyle name="Fixed" xfId="702"/>
    <cellStyle name="Heading 1" xfId="703"/>
    <cellStyle name="Heading 2" xfId="704"/>
    <cellStyle name="Izhod" xfId="20" builtinId="21" customBuiltin="1"/>
    <cellStyle name="Izhod 2" xfId="751"/>
    <cellStyle name="Naslov" xfId="21" builtinId="15" customBuiltin="1"/>
    <cellStyle name="Naslov 1" xfId="22" builtinId="16" customBuiltin="1"/>
    <cellStyle name="Naslov 1 2" xfId="743"/>
    <cellStyle name="Naslov 2" xfId="23" builtinId="17" customBuiltin="1"/>
    <cellStyle name="Naslov 2 2" xfId="744"/>
    <cellStyle name="Naslov 3" xfId="24" builtinId="18" customBuiltin="1"/>
    <cellStyle name="Naslov 3 2" xfId="745"/>
    <cellStyle name="Naslov 4" xfId="25" builtinId="19" customBuiltin="1"/>
    <cellStyle name="Naslov 4 2" xfId="746"/>
    <cellStyle name="Navadno" xfId="0" builtinId="0"/>
    <cellStyle name="Navadno 10" xfId="48"/>
    <cellStyle name="Navadno 10 2" xfId="207"/>
    <cellStyle name="Navadno 10 2 2" xfId="317"/>
    <cellStyle name="Navadno 10 2 2 2" xfId="593"/>
    <cellStyle name="Navadno 10 2 3" xfId="409"/>
    <cellStyle name="Navadno 10 2 3 2" xfId="685"/>
    <cellStyle name="Navadno 10 2 4" xfId="501"/>
    <cellStyle name="Navadno 10 3" xfId="279"/>
    <cellStyle name="Navadno 10 3 2" xfId="555"/>
    <cellStyle name="Navadno 10 4" xfId="371"/>
    <cellStyle name="Navadno 10 4 2" xfId="647"/>
    <cellStyle name="Navadno 10 5" xfId="463"/>
    <cellStyle name="Navadno 11" xfId="225"/>
    <cellStyle name="Navadno 11 2" xfId="319"/>
    <cellStyle name="Navadno 11 2 2" xfId="595"/>
    <cellStyle name="Navadno 11 3" xfId="411"/>
    <cellStyle name="Navadno 11 3 2" xfId="687"/>
    <cellStyle name="Navadno 11 4" xfId="503"/>
    <cellStyle name="Navadno 12" xfId="50"/>
    <cellStyle name="Navadno 13" xfId="226"/>
    <cellStyle name="Navadno 13 2" xfId="320"/>
    <cellStyle name="Navadno 13 2 2" xfId="596"/>
    <cellStyle name="Navadno 13 3" xfId="412"/>
    <cellStyle name="Navadno 13 3 2" xfId="688"/>
    <cellStyle name="Navadno 13 4" xfId="504"/>
    <cellStyle name="Navadno 14" xfId="220"/>
    <cellStyle name="Navadno 15" xfId="228"/>
    <cellStyle name="Navadno 15 2" xfId="321"/>
    <cellStyle name="Navadno 15 2 2" xfId="597"/>
    <cellStyle name="Navadno 15 3" xfId="413"/>
    <cellStyle name="Navadno 15 3 2" xfId="689"/>
    <cellStyle name="Navadno 15 4" xfId="505"/>
    <cellStyle name="Navadno 16" xfId="231"/>
    <cellStyle name="Navadno 16 2" xfId="322"/>
    <cellStyle name="Navadno 16 2 2" xfId="598"/>
    <cellStyle name="Navadno 16 3" xfId="414"/>
    <cellStyle name="Navadno 16 3 2" xfId="690"/>
    <cellStyle name="Navadno 16 4" xfId="506"/>
    <cellStyle name="Navadno 17" xfId="49"/>
    <cellStyle name="Navadno 17 2" xfId="323"/>
    <cellStyle name="Navadno 17 2 2" xfId="599"/>
    <cellStyle name="Navadno 17 3" xfId="415"/>
    <cellStyle name="Navadno 17 3 2" xfId="691"/>
    <cellStyle name="Navadno 17 4" xfId="507"/>
    <cellStyle name="Navadno 18" xfId="692"/>
    <cellStyle name="Navadno 19" xfId="694"/>
    <cellStyle name="Navadno 2" xfId="45"/>
    <cellStyle name="Navadno 2 10" xfId="66"/>
    <cellStyle name="Navadno 2 11" xfId="204"/>
    <cellStyle name="Navadno 2 11 2" xfId="709"/>
    <cellStyle name="Navadno 2 12" xfId="219"/>
    <cellStyle name="Navadno 2 13" xfId="218"/>
    <cellStyle name="Navadno 2 14" xfId="221"/>
    <cellStyle name="Navadno 2 15" xfId="227"/>
    <cellStyle name="Navadno 2 16" xfId="229"/>
    <cellStyle name="Navadno 2 17" xfId="230"/>
    <cellStyle name="Navadno 2 2" xfId="26"/>
    <cellStyle name="Navadno 2 2 10" xfId="162"/>
    <cellStyle name="Navadno 2 2 10 2" xfId="205"/>
    <cellStyle name="Navadno 2 2 11" xfId="223"/>
    <cellStyle name="Navadno 2 2 12" xfId="222"/>
    <cellStyle name="Navadno 2 2 13" xfId="224"/>
    <cellStyle name="Navadno 2 2 2" xfId="67"/>
    <cellStyle name="Navadno 2 2 2 10" xfId="217"/>
    <cellStyle name="Navadno 2 2 2 2" xfId="68"/>
    <cellStyle name="Navadno 2 2 2 2 2" xfId="69"/>
    <cellStyle name="Navadno 2 2 2 2 2 2" xfId="167"/>
    <cellStyle name="Navadno 2 2 2 2 2 2 2" xfId="168"/>
    <cellStyle name="Navadno 2 2 2 2 2 3" xfId="206"/>
    <cellStyle name="Navadno 2 2 2 2 2 4" xfId="214"/>
    <cellStyle name="Navadno 2 2 2 2 2 5" xfId="211"/>
    <cellStyle name="Navadno 2 2 2 2 2 6" xfId="212"/>
    <cellStyle name="Navadno 2 2 2 2 3" xfId="70"/>
    <cellStyle name="Navadno 2 2 2 2 4" xfId="71"/>
    <cellStyle name="Navadno 2 2 2 2 5" xfId="72"/>
    <cellStyle name="Navadno 2 2 2 2 6" xfId="166"/>
    <cellStyle name="Navadno 2 2 2 2 6 2" xfId="202"/>
    <cellStyle name="Navadno 2 2 2 2 7" xfId="215"/>
    <cellStyle name="Navadno 2 2 2 2 8" xfId="210"/>
    <cellStyle name="Navadno 2 2 2 2 9" xfId="213"/>
    <cellStyle name="Navadno 2 2 2 3" xfId="73"/>
    <cellStyle name="Navadno 2 2 2 4" xfId="74"/>
    <cellStyle name="Navadno 2 2 2 5" xfId="75"/>
    <cellStyle name="Navadno 2 2 2 6" xfId="76"/>
    <cellStyle name="Navadno 2 2 2 7" xfId="165"/>
    <cellStyle name="Navadno 2 2 2 7 2" xfId="203"/>
    <cellStyle name="Navadno 2 2 2 8" xfId="216"/>
    <cellStyle name="Navadno 2 2 2 9" xfId="209"/>
    <cellStyle name="Navadno 2 2 3" xfId="77"/>
    <cellStyle name="Navadno 2 2 4" xfId="78"/>
    <cellStyle name="Navadno 2 2 5" xfId="79"/>
    <cellStyle name="Navadno 2 2 6" xfId="80"/>
    <cellStyle name="Navadno 2 2 6 2" xfId="81"/>
    <cellStyle name="Navadno 2 2 6 3" xfId="82"/>
    <cellStyle name="Navadno 2 2 6 4" xfId="83"/>
    <cellStyle name="Navadno 2 2 6 5" xfId="84"/>
    <cellStyle name="Navadno 2 2 7" xfId="85"/>
    <cellStyle name="Navadno 2 2 8" xfId="86"/>
    <cellStyle name="Navadno 2 2 9" xfId="87"/>
    <cellStyle name="Navadno 2 3" xfId="56"/>
    <cellStyle name="Navadno 2 3 2" xfId="88"/>
    <cellStyle name="Navadno 2 3 3" xfId="138"/>
    <cellStyle name="Navadno 2 3 4" xfId="139"/>
    <cellStyle name="Navadno 2 3 5" xfId="137"/>
    <cellStyle name="Navadno 2 3 6" xfId="140"/>
    <cellStyle name="Navadno 2 3 7" xfId="136"/>
    <cellStyle name="Navadno 2 3 8" xfId="141"/>
    <cellStyle name="Navadno 2 3 9" xfId="135"/>
    <cellStyle name="Navadno 2 4" xfId="89"/>
    <cellStyle name="Navadno 2 4 2" xfId="90"/>
    <cellStyle name="Navadno 2 4 2 2" xfId="91"/>
    <cellStyle name="Navadno 2 4 2 3" xfId="92"/>
    <cellStyle name="Navadno 2 4 2 4" xfId="93"/>
    <cellStyle name="Navadno 2 4 2 5" xfId="94"/>
    <cellStyle name="Navadno 2 4 2 6" xfId="169"/>
    <cellStyle name="Navadno 2 4 2 6 2" xfId="284"/>
    <cellStyle name="Navadno 2 4 2 6 2 2" xfId="560"/>
    <cellStyle name="Navadno 2 4 2 6 3" xfId="376"/>
    <cellStyle name="Navadno 2 4 2 6 3 2" xfId="652"/>
    <cellStyle name="Navadno 2 4 2 6 4" xfId="468"/>
    <cellStyle name="Navadno 2 4 2 7" xfId="234"/>
    <cellStyle name="Navadno 2 4 2 7 2" xfId="510"/>
    <cellStyle name="Navadno 2 4 2 8" xfId="326"/>
    <cellStyle name="Navadno 2 4 2 8 2" xfId="602"/>
    <cellStyle name="Navadno 2 4 2 9" xfId="418"/>
    <cellStyle name="Navadno 2 4 3" xfId="95"/>
    <cellStyle name="Navadno 2 4 4" xfId="96"/>
    <cellStyle name="Navadno 2 4 4 2" xfId="170"/>
    <cellStyle name="Navadno 2 4 4 2 2" xfId="285"/>
    <cellStyle name="Navadno 2 4 4 2 2 2" xfId="561"/>
    <cellStyle name="Navadno 2 4 4 2 3" xfId="377"/>
    <cellStyle name="Navadno 2 4 4 2 3 2" xfId="653"/>
    <cellStyle name="Navadno 2 4 4 2 4" xfId="469"/>
    <cellStyle name="Navadno 2 4 4 3" xfId="235"/>
    <cellStyle name="Navadno 2 4 4 3 2" xfId="511"/>
    <cellStyle name="Navadno 2 4 4 4" xfId="327"/>
    <cellStyle name="Navadno 2 4 4 4 2" xfId="603"/>
    <cellStyle name="Navadno 2 4 4 5" xfId="419"/>
    <cellStyle name="Navadno 2 4 5" xfId="97"/>
    <cellStyle name="Navadno 2 4 5 2" xfId="171"/>
    <cellStyle name="Navadno 2 4 5 2 2" xfId="286"/>
    <cellStyle name="Navadno 2 4 5 2 2 2" xfId="562"/>
    <cellStyle name="Navadno 2 4 5 2 3" xfId="378"/>
    <cellStyle name="Navadno 2 4 5 2 3 2" xfId="654"/>
    <cellStyle name="Navadno 2 4 5 2 4" xfId="470"/>
    <cellStyle name="Navadno 2 4 5 3" xfId="236"/>
    <cellStyle name="Navadno 2 4 5 3 2" xfId="512"/>
    <cellStyle name="Navadno 2 4 5 4" xfId="328"/>
    <cellStyle name="Navadno 2 4 5 4 2" xfId="604"/>
    <cellStyle name="Navadno 2 4 5 5" xfId="420"/>
    <cellStyle name="Navadno 2 4 6" xfId="98"/>
    <cellStyle name="Navadno 2 4 6 2" xfId="172"/>
    <cellStyle name="Navadno 2 4 6 2 2" xfId="287"/>
    <cellStyle name="Navadno 2 4 6 2 2 2" xfId="563"/>
    <cellStyle name="Navadno 2 4 6 2 3" xfId="379"/>
    <cellStyle name="Navadno 2 4 6 2 3 2" xfId="655"/>
    <cellStyle name="Navadno 2 4 6 2 4" xfId="471"/>
    <cellStyle name="Navadno 2 4 6 3" xfId="237"/>
    <cellStyle name="Navadno 2 4 6 3 2" xfId="513"/>
    <cellStyle name="Navadno 2 4 6 4" xfId="329"/>
    <cellStyle name="Navadno 2 4 6 4 2" xfId="605"/>
    <cellStyle name="Navadno 2 4 6 5" xfId="421"/>
    <cellStyle name="Navadno 2 5" xfId="99"/>
    <cellStyle name="Navadno 2 6" xfId="100"/>
    <cellStyle name="Navadno 2 7" xfId="101"/>
    <cellStyle name="Navadno 2 7 2" xfId="102"/>
    <cellStyle name="Navadno 2 7 2 2" xfId="173"/>
    <cellStyle name="Navadno 2 7 2 2 2" xfId="288"/>
    <cellStyle name="Navadno 2 7 2 2 2 2" xfId="564"/>
    <cellStyle name="Navadno 2 7 2 2 3" xfId="380"/>
    <cellStyle name="Navadno 2 7 2 2 3 2" xfId="656"/>
    <cellStyle name="Navadno 2 7 2 2 4" xfId="472"/>
    <cellStyle name="Navadno 2 7 2 3" xfId="238"/>
    <cellStyle name="Navadno 2 7 2 3 2" xfId="514"/>
    <cellStyle name="Navadno 2 7 2 4" xfId="330"/>
    <cellStyle name="Navadno 2 7 2 4 2" xfId="606"/>
    <cellStyle name="Navadno 2 7 2 5" xfId="422"/>
    <cellStyle name="Navadno 2 7 3" xfId="103"/>
    <cellStyle name="Navadno 2 7 3 2" xfId="174"/>
    <cellStyle name="Navadno 2 7 3 2 2" xfId="289"/>
    <cellStyle name="Navadno 2 7 3 2 2 2" xfId="565"/>
    <cellStyle name="Navadno 2 7 3 2 3" xfId="381"/>
    <cellStyle name="Navadno 2 7 3 2 3 2" xfId="657"/>
    <cellStyle name="Navadno 2 7 3 2 4" xfId="473"/>
    <cellStyle name="Navadno 2 7 3 3" xfId="239"/>
    <cellStyle name="Navadno 2 7 3 3 2" xfId="515"/>
    <cellStyle name="Navadno 2 7 3 4" xfId="331"/>
    <cellStyle name="Navadno 2 7 3 4 2" xfId="607"/>
    <cellStyle name="Navadno 2 7 3 5" xfId="423"/>
    <cellStyle name="Navadno 2 7 4" xfId="104"/>
    <cellStyle name="Navadno 2 7 4 2" xfId="175"/>
    <cellStyle name="Navadno 2 7 4 2 2" xfId="290"/>
    <cellStyle name="Navadno 2 7 4 2 2 2" xfId="566"/>
    <cellStyle name="Navadno 2 7 4 2 3" xfId="382"/>
    <cellStyle name="Navadno 2 7 4 2 3 2" xfId="658"/>
    <cellStyle name="Navadno 2 7 4 2 4" xfId="474"/>
    <cellStyle name="Navadno 2 7 4 3" xfId="240"/>
    <cellStyle name="Navadno 2 7 4 3 2" xfId="516"/>
    <cellStyle name="Navadno 2 7 4 4" xfId="332"/>
    <cellStyle name="Navadno 2 7 4 4 2" xfId="608"/>
    <cellStyle name="Navadno 2 7 4 5" xfId="424"/>
    <cellStyle name="Navadno 2 7 5" xfId="105"/>
    <cellStyle name="Navadno 2 7 5 2" xfId="176"/>
    <cellStyle name="Navadno 2 7 5 2 2" xfId="291"/>
    <cellStyle name="Navadno 2 7 5 2 2 2" xfId="567"/>
    <cellStyle name="Navadno 2 7 5 2 3" xfId="383"/>
    <cellStyle name="Navadno 2 7 5 2 3 2" xfId="659"/>
    <cellStyle name="Navadno 2 7 5 2 4" xfId="475"/>
    <cellStyle name="Navadno 2 7 5 3" xfId="241"/>
    <cellStyle name="Navadno 2 7 5 3 2" xfId="517"/>
    <cellStyle name="Navadno 2 7 5 4" xfId="333"/>
    <cellStyle name="Navadno 2 7 5 4 2" xfId="609"/>
    <cellStyle name="Navadno 2 7 5 5" xfId="425"/>
    <cellStyle name="Navadno 2 8" xfId="106"/>
    <cellStyle name="Navadno 2 9" xfId="107"/>
    <cellStyle name="Navadno 20" xfId="696"/>
    <cellStyle name="Navadno 3" xfId="55"/>
    <cellStyle name="Navadno 3 10" xfId="149"/>
    <cellStyle name="Navadno 3 10 2" xfId="199"/>
    <cellStyle name="Navadno 3 10 2 2" xfId="314"/>
    <cellStyle name="Navadno 3 10 2 2 2" xfId="590"/>
    <cellStyle name="Navadno 3 10 2 3" xfId="406"/>
    <cellStyle name="Navadno 3 10 2 3 2" xfId="682"/>
    <cellStyle name="Navadno 3 10 2 4" xfId="498"/>
    <cellStyle name="Navadno 3 10 3" xfId="264"/>
    <cellStyle name="Navadno 3 10 3 2" xfId="540"/>
    <cellStyle name="Navadno 3 10 4" xfId="356"/>
    <cellStyle name="Navadno 3 10 4 2" xfId="632"/>
    <cellStyle name="Navadno 3 10 5" xfId="448"/>
    <cellStyle name="Navadno 3 11" xfId="163"/>
    <cellStyle name="Navadno 3 11 2" xfId="282"/>
    <cellStyle name="Navadno 3 11 2 2" xfId="558"/>
    <cellStyle name="Navadno 3 11 3" xfId="374"/>
    <cellStyle name="Navadno 3 11 3 2" xfId="650"/>
    <cellStyle name="Navadno 3 11 4" xfId="466"/>
    <cellStyle name="Navadno 3 12" xfId="232"/>
    <cellStyle name="Navadno 3 12 2" xfId="508"/>
    <cellStyle name="Navadno 3 13" xfId="324"/>
    <cellStyle name="Navadno 3 13 2" xfId="600"/>
    <cellStyle name="Navadno 3 14" xfId="416"/>
    <cellStyle name="Navadno 3 15" xfId="695"/>
    <cellStyle name="Navadno 3 2" xfId="108"/>
    <cellStyle name="Navadno 3 2 2" xfId="177"/>
    <cellStyle name="Navadno 3 2 2 2" xfId="292"/>
    <cellStyle name="Navadno 3 2 2 2 2" xfId="568"/>
    <cellStyle name="Navadno 3 2 2 3" xfId="384"/>
    <cellStyle name="Navadno 3 2 2 3 2" xfId="660"/>
    <cellStyle name="Navadno 3 2 2 4" xfId="476"/>
    <cellStyle name="Navadno 3 2 3" xfId="242"/>
    <cellStyle name="Navadno 3 2 3 2" xfId="518"/>
    <cellStyle name="Navadno 3 2 4" xfId="334"/>
    <cellStyle name="Navadno 3 2 4 2" xfId="610"/>
    <cellStyle name="Navadno 3 2 5" xfId="426"/>
    <cellStyle name="Navadno 3 3" xfId="110"/>
    <cellStyle name="Navadno 3 3 2" xfId="178"/>
    <cellStyle name="Navadno 3 3 2 2" xfId="293"/>
    <cellStyle name="Navadno 3 3 2 2 2" xfId="569"/>
    <cellStyle name="Navadno 3 3 2 3" xfId="385"/>
    <cellStyle name="Navadno 3 3 2 3 2" xfId="661"/>
    <cellStyle name="Navadno 3 3 2 4" xfId="477"/>
    <cellStyle name="Navadno 3 3 3" xfId="243"/>
    <cellStyle name="Navadno 3 3 3 2" xfId="519"/>
    <cellStyle name="Navadno 3 3 4" xfId="335"/>
    <cellStyle name="Navadno 3 3 4 2" xfId="611"/>
    <cellStyle name="Navadno 3 3 5" xfId="427"/>
    <cellStyle name="Navadno 3 4" xfId="142"/>
    <cellStyle name="Navadno 3 4 2" xfId="194"/>
    <cellStyle name="Navadno 3 4 2 2" xfId="309"/>
    <cellStyle name="Navadno 3 4 2 2 2" xfId="585"/>
    <cellStyle name="Navadno 3 4 2 3" xfId="401"/>
    <cellStyle name="Navadno 3 4 2 3 2" xfId="677"/>
    <cellStyle name="Navadno 3 4 2 4" xfId="493"/>
    <cellStyle name="Navadno 3 4 3" xfId="259"/>
    <cellStyle name="Navadno 3 4 3 2" xfId="535"/>
    <cellStyle name="Navadno 3 4 4" xfId="351"/>
    <cellStyle name="Navadno 3 4 4 2" xfId="627"/>
    <cellStyle name="Navadno 3 4 5" xfId="443"/>
    <cellStyle name="Navadno 3 5" xfId="134"/>
    <cellStyle name="Navadno 3 5 2" xfId="193"/>
    <cellStyle name="Navadno 3 5 2 2" xfId="308"/>
    <cellStyle name="Navadno 3 5 2 2 2" xfId="584"/>
    <cellStyle name="Navadno 3 5 2 3" xfId="400"/>
    <cellStyle name="Navadno 3 5 2 3 2" xfId="676"/>
    <cellStyle name="Navadno 3 5 2 4" xfId="492"/>
    <cellStyle name="Navadno 3 5 3" xfId="258"/>
    <cellStyle name="Navadno 3 5 3 2" xfId="534"/>
    <cellStyle name="Navadno 3 5 4" xfId="350"/>
    <cellStyle name="Navadno 3 5 4 2" xfId="626"/>
    <cellStyle name="Navadno 3 5 5" xfId="442"/>
    <cellStyle name="Navadno 3 6" xfId="143"/>
    <cellStyle name="Navadno 3 6 2" xfId="195"/>
    <cellStyle name="Navadno 3 6 2 2" xfId="310"/>
    <cellStyle name="Navadno 3 6 2 2 2" xfId="586"/>
    <cellStyle name="Navadno 3 6 2 3" xfId="402"/>
    <cellStyle name="Navadno 3 6 2 3 2" xfId="678"/>
    <cellStyle name="Navadno 3 6 2 4" xfId="494"/>
    <cellStyle name="Navadno 3 6 3" xfId="260"/>
    <cellStyle name="Navadno 3 6 3 2" xfId="536"/>
    <cellStyle name="Navadno 3 6 4" xfId="352"/>
    <cellStyle name="Navadno 3 6 4 2" xfId="628"/>
    <cellStyle name="Navadno 3 6 5" xfId="444"/>
    <cellStyle name="Navadno 3 7" xfId="133"/>
    <cellStyle name="Navadno 3 7 2" xfId="192"/>
    <cellStyle name="Navadno 3 7 2 2" xfId="307"/>
    <cellStyle name="Navadno 3 7 2 2 2" xfId="583"/>
    <cellStyle name="Navadno 3 7 2 3" xfId="399"/>
    <cellStyle name="Navadno 3 7 2 3 2" xfId="675"/>
    <cellStyle name="Navadno 3 7 2 4" xfId="491"/>
    <cellStyle name="Navadno 3 7 3" xfId="257"/>
    <cellStyle name="Navadno 3 7 3 2" xfId="533"/>
    <cellStyle name="Navadno 3 7 4" xfId="349"/>
    <cellStyle name="Navadno 3 7 4 2" xfId="625"/>
    <cellStyle name="Navadno 3 7 5" xfId="441"/>
    <cellStyle name="Navadno 3 8" xfId="146"/>
    <cellStyle name="Navadno 3 8 2" xfId="197"/>
    <cellStyle name="Navadno 3 8 2 2" xfId="312"/>
    <cellStyle name="Navadno 3 8 2 2 2" xfId="588"/>
    <cellStyle name="Navadno 3 8 2 3" xfId="404"/>
    <cellStyle name="Navadno 3 8 2 3 2" xfId="680"/>
    <cellStyle name="Navadno 3 8 2 4" xfId="496"/>
    <cellStyle name="Navadno 3 8 3" xfId="262"/>
    <cellStyle name="Navadno 3 8 3 2" xfId="538"/>
    <cellStyle name="Navadno 3 8 4" xfId="354"/>
    <cellStyle name="Navadno 3 8 4 2" xfId="630"/>
    <cellStyle name="Navadno 3 8 5" xfId="446"/>
    <cellStyle name="Navadno 3 9" xfId="130"/>
    <cellStyle name="Navadno 3 9 2" xfId="190"/>
    <cellStyle name="Navadno 3 9 2 2" xfId="305"/>
    <cellStyle name="Navadno 3 9 2 2 2" xfId="581"/>
    <cellStyle name="Navadno 3 9 2 3" xfId="397"/>
    <cellStyle name="Navadno 3 9 2 3 2" xfId="673"/>
    <cellStyle name="Navadno 3 9 2 4" xfId="489"/>
    <cellStyle name="Navadno 3 9 3" xfId="255"/>
    <cellStyle name="Navadno 3 9 3 2" xfId="531"/>
    <cellStyle name="Navadno 3 9 4" xfId="347"/>
    <cellStyle name="Navadno 3 9 4 2" xfId="623"/>
    <cellStyle name="Navadno 3 9 5" xfId="439"/>
    <cellStyle name="Navadno 4" xfId="46"/>
    <cellStyle name="Navadno 4 10" xfId="152"/>
    <cellStyle name="Navadno 4 11" xfId="164"/>
    <cellStyle name="Navadno 4 11 2" xfId="283"/>
    <cellStyle name="Navadno 4 11 2 2" xfId="559"/>
    <cellStyle name="Navadno 4 11 3" xfId="375"/>
    <cellStyle name="Navadno 4 11 3 2" xfId="651"/>
    <cellStyle name="Navadno 4 11 4" xfId="467"/>
    <cellStyle name="Navadno 4 12" xfId="233"/>
    <cellStyle name="Navadno 4 12 2" xfId="509"/>
    <cellStyle name="Navadno 4 13" xfId="325"/>
    <cellStyle name="Navadno 4 13 2" xfId="601"/>
    <cellStyle name="Navadno 4 14" xfId="417"/>
    <cellStyle name="Navadno 4 2" xfId="111"/>
    <cellStyle name="Navadno 4 2 2" xfId="112"/>
    <cellStyle name="Navadno 4 2 2 2" xfId="179"/>
    <cellStyle name="Navadno 4 2 2 2 2" xfId="294"/>
    <cellStyle name="Navadno 4 2 2 2 2 2" xfId="570"/>
    <cellStyle name="Navadno 4 2 2 2 3" xfId="386"/>
    <cellStyle name="Navadno 4 2 2 2 3 2" xfId="662"/>
    <cellStyle name="Navadno 4 2 2 2 4" xfId="478"/>
    <cellStyle name="Navadno 4 2 2 3" xfId="244"/>
    <cellStyle name="Navadno 4 2 2 3 2" xfId="520"/>
    <cellStyle name="Navadno 4 2 2 4" xfId="336"/>
    <cellStyle name="Navadno 4 2 2 4 2" xfId="612"/>
    <cellStyle name="Navadno 4 2 2 5" xfId="428"/>
    <cellStyle name="Navadno 4 2 3" xfId="145"/>
    <cellStyle name="Navadno 4 2 3 2" xfId="196"/>
    <cellStyle name="Navadno 4 2 3 2 2" xfId="311"/>
    <cellStyle name="Navadno 4 2 3 2 2 2" xfId="587"/>
    <cellStyle name="Navadno 4 2 3 2 3" xfId="403"/>
    <cellStyle name="Navadno 4 2 3 2 3 2" xfId="679"/>
    <cellStyle name="Navadno 4 2 3 2 4" xfId="495"/>
    <cellStyle name="Navadno 4 2 3 3" xfId="261"/>
    <cellStyle name="Navadno 4 2 3 3 2" xfId="537"/>
    <cellStyle name="Navadno 4 2 3 4" xfId="353"/>
    <cellStyle name="Navadno 4 2 3 4 2" xfId="629"/>
    <cellStyle name="Navadno 4 2 3 5" xfId="445"/>
    <cellStyle name="Navadno 4 2 4" xfId="131"/>
    <cellStyle name="Navadno 4 2 4 2" xfId="191"/>
    <cellStyle name="Navadno 4 2 4 2 2" xfId="306"/>
    <cellStyle name="Navadno 4 2 4 2 2 2" xfId="582"/>
    <cellStyle name="Navadno 4 2 4 2 3" xfId="398"/>
    <cellStyle name="Navadno 4 2 4 2 3 2" xfId="674"/>
    <cellStyle name="Navadno 4 2 4 2 4" xfId="490"/>
    <cellStyle name="Navadno 4 2 4 3" xfId="256"/>
    <cellStyle name="Navadno 4 2 4 3 2" xfId="532"/>
    <cellStyle name="Navadno 4 2 4 4" xfId="348"/>
    <cellStyle name="Navadno 4 2 4 4 2" xfId="624"/>
    <cellStyle name="Navadno 4 2 4 5" xfId="440"/>
    <cellStyle name="Navadno 4 2 5" xfId="148"/>
    <cellStyle name="Navadno 4 2 5 2" xfId="198"/>
    <cellStyle name="Navadno 4 2 5 2 2" xfId="313"/>
    <cellStyle name="Navadno 4 2 5 2 2 2" xfId="589"/>
    <cellStyle name="Navadno 4 2 5 2 3" xfId="405"/>
    <cellStyle name="Navadno 4 2 5 2 3 2" xfId="681"/>
    <cellStyle name="Navadno 4 2 5 2 4" xfId="497"/>
    <cellStyle name="Navadno 4 2 5 3" xfId="263"/>
    <cellStyle name="Navadno 4 2 5 3 2" xfId="539"/>
    <cellStyle name="Navadno 4 2 5 4" xfId="355"/>
    <cellStyle name="Navadno 4 2 5 4 2" xfId="631"/>
    <cellStyle name="Navadno 4 2 5 5" xfId="447"/>
    <cellStyle name="Navadno 4 2 6" xfId="128"/>
    <cellStyle name="Navadno 4 2 6 2" xfId="189"/>
    <cellStyle name="Navadno 4 2 6 2 2" xfId="304"/>
    <cellStyle name="Navadno 4 2 6 2 2 2" xfId="580"/>
    <cellStyle name="Navadno 4 2 6 2 3" xfId="396"/>
    <cellStyle name="Navadno 4 2 6 2 3 2" xfId="672"/>
    <cellStyle name="Navadno 4 2 6 2 4" xfId="488"/>
    <cellStyle name="Navadno 4 2 6 3" xfId="254"/>
    <cellStyle name="Navadno 4 2 6 3 2" xfId="530"/>
    <cellStyle name="Navadno 4 2 6 4" xfId="346"/>
    <cellStyle name="Navadno 4 2 6 4 2" xfId="622"/>
    <cellStyle name="Navadno 4 2 6 5" xfId="438"/>
    <cellStyle name="Navadno 4 2 7" xfId="151"/>
    <cellStyle name="Navadno 4 2 7 2" xfId="200"/>
    <cellStyle name="Navadno 4 2 7 2 2" xfId="315"/>
    <cellStyle name="Navadno 4 2 7 2 2 2" xfId="591"/>
    <cellStyle name="Navadno 4 2 7 2 3" xfId="407"/>
    <cellStyle name="Navadno 4 2 7 2 3 2" xfId="683"/>
    <cellStyle name="Navadno 4 2 7 2 4" xfId="499"/>
    <cellStyle name="Navadno 4 2 7 3" xfId="265"/>
    <cellStyle name="Navadno 4 2 7 3 2" xfId="541"/>
    <cellStyle name="Navadno 4 2 7 4" xfId="357"/>
    <cellStyle name="Navadno 4 2 7 4 2" xfId="633"/>
    <cellStyle name="Navadno 4 2 7 5" xfId="449"/>
    <cellStyle name="Navadno 4 2 8" xfId="126"/>
    <cellStyle name="Navadno 4 2 8 2" xfId="188"/>
    <cellStyle name="Navadno 4 2 8 2 2" xfId="303"/>
    <cellStyle name="Navadno 4 2 8 2 2 2" xfId="579"/>
    <cellStyle name="Navadno 4 2 8 2 3" xfId="395"/>
    <cellStyle name="Navadno 4 2 8 2 3 2" xfId="671"/>
    <cellStyle name="Navadno 4 2 8 2 4" xfId="487"/>
    <cellStyle name="Navadno 4 2 8 3" xfId="253"/>
    <cellStyle name="Navadno 4 2 8 3 2" xfId="529"/>
    <cellStyle name="Navadno 4 2 8 4" xfId="345"/>
    <cellStyle name="Navadno 4 2 8 4 2" xfId="621"/>
    <cellStyle name="Navadno 4 2 8 5" xfId="437"/>
    <cellStyle name="Navadno 4 2 9" xfId="153"/>
    <cellStyle name="Navadno 4 2 9 2" xfId="201"/>
    <cellStyle name="Navadno 4 2 9 2 2" xfId="316"/>
    <cellStyle name="Navadno 4 2 9 2 2 2" xfId="592"/>
    <cellStyle name="Navadno 4 2 9 2 3" xfId="408"/>
    <cellStyle name="Navadno 4 2 9 2 3 2" xfId="684"/>
    <cellStyle name="Navadno 4 2 9 2 4" xfId="500"/>
    <cellStyle name="Navadno 4 2 9 3" xfId="266"/>
    <cellStyle name="Navadno 4 2 9 3 2" xfId="542"/>
    <cellStyle name="Navadno 4 2 9 4" xfId="358"/>
    <cellStyle name="Navadno 4 2 9 4 2" xfId="634"/>
    <cellStyle name="Navadno 4 2 9 5" xfId="450"/>
    <cellStyle name="Navadno 4 3" xfId="113"/>
    <cellStyle name="Navadno 4 3 2" xfId="180"/>
    <cellStyle name="Navadno 4 3 2 2" xfId="295"/>
    <cellStyle name="Navadno 4 3 2 2 2" xfId="571"/>
    <cellStyle name="Navadno 4 3 2 3" xfId="387"/>
    <cellStyle name="Navadno 4 3 2 3 2" xfId="663"/>
    <cellStyle name="Navadno 4 3 2 4" xfId="479"/>
    <cellStyle name="Navadno 4 3 3" xfId="245"/>
    <cellStyle name="Navadno 4 3 3 2" xfId="521"/>
    <cellStyle name="Navadno 4 3 4" xfId="337"/>
    <cellStyle name="Navadno 4 3 4 2" xfId="613"/>
    <cellStyle name="Navadno 4 3 5" xfId="429"/>
    <cellStyle name="Navadno 4 4" xfId="144"/>
    <cellStyle name="Navadno 4 4 2" xfId="710"/>
    <cellStyle name="Navadno 4 5" xfId="132"/>
    <cellStyle name="Navadno 4 6" xfId="147"/>
    <cellStyle name="Navadno 4 7" xfId="129"/>
    <cellStyle name="Navadno 4 8" xfId="150"/>
    <cellStyle name="Navadno 4 9" xfId="127"/>
    <cellStyle name="Navadno 5" xfId="114"/>
    <cellStyle name="Navadno 5 2" xfId="115"/>
    <cellStyle name="Navadno 5 2 2" xfId="182"/>
    <cellStyle name="Navadno 5 2 2 2" xfId="297"/>
    <cellStyle name="Navadno 5 2 2 2 2" xfId="573"/>
    <cellStyle name="Navadno 5 2 2 3" xfId="389"/>
    <cellStyle name="Navadno 5 2 2 3 2" xfId="665"/>
    <cellStyle name="Navadno 5 2 2 4" xfId="481"/>
    <cellStyle name="Navadno 5 2 3" xfId="247"/>
    <cellStyle name="Navadno 5 2 3 2" xfId="523"/>
    <cellStyle name="Navadno 5 2 4" xfId="339"/>
    <cellStyle name="Navadno 5 2 4 2" xfId="615"/>
    <cellStyle name="Navadno 5 2 5" xfId="431"/>
    <cellStyle name="Navadno 5 3" xfId="116"/>
    <cellStyle name="Navadno 5 3 2" xfId="183"/>
    <cellStyle name="Navadno 5 3 2 2" xfId="298"/>
    <cellStyle name="Navadno 5 3 2 2 2" xfId="574"/>
    <cellStyle name="Navadno 5 3 2 3" xfId="390"/>
    <cellStyle name="Navadno 5 3 2 3 2" xfId="666"/>
    <cellStyle name="Navadno 5 3 2 4" xfId="482"/>
    <cellStyle name="Navadno 5 3 3" xfId="248"/>
    <cellStyle name="Navadno 5 3 3 2" xfId="524"/>
    <cellStyle name="Navadno 5 3 4" xfId="340"/>
    <cellStyle name="Navadno 5 3 4 2" xfId="616"/>
    <cellStyle name="Navadno 5 3 5" xfId="432"/>
    <cellStyle name="Navadno 5 4" xfId="181"/>
    <cellStyle name="Navadno 5 4 2" xfId="296"/>
    <cellStyle name="Navadno 5 4 2 2" xfId="572"/>
    <cellStyle name="Navadno 5 4 3" xfId="388"/>
    <cellStyle name="Navadno 5 4 3 2" xfId="664"/>
    <cellStyle name="Navadno 5 4 4" xfId="480"/>
    <cellStyle name="Navadno 5 5" xfId="246"/>
    <cellStyle name="Navadno 5 5 2" xfId="522"/>
    <cellStyle name="Navadno 5 6" xfId="338"/>
    <cellStyle name="Navadno 5 6 2" xfId="614"/>
    <cellStyle name="Navadno 5 7" xfId="430"/>
    <cellStyle name="Navadno 6" xfId="117"/>
    <cellStyle name="Navadno 6 10" xfId="697"/>
    <cellStyle name="Navadno 6 2" xfId="118"/>
    <cellStyle name="Navadno 6 3" xfId="119"/>
    <cellStyle name="Navadno 6 4" xfId="120"/>
    <cellStyle name="Navadno 6 5" xfId="121"/>
    <cellStyle name="Navadno 6 6" xfId="184"/>
    <cellStyle name="Navadno 6 6 2" xfId="299"/>
    <cellStyle name="Navadno 6 6 2 2" xfId="575"/>
    <cellStyle name="Navadno 6 6 3" xfId="391"/>
    <cellStyle name="Navadno 6 6 3 2" xfId="667"/>
    <cellStyle name="Navadno 6 6 4" xfId="483"/>
    <cellStyle name="Navadno 6 7" xfId="249"/>
    <cellStyle name="Navadno 6 7 2" xfId="525"/>
    <cellStyle name="Navadno 6 8" xfId="341"/>
    <cellStyle name="Navadno 6 8 2" xfId="617"/>
    <cellStyle name="Navadno 6 9" xfId="433"/>
    <cellStyle name="Navadno 7" xfId="122"/>
    <cellStyle name="Navadno 7 2" xfId="185"/>
    <cellStyle name="Navadno 7 2 2" xfId="300"/>
    <cellStyle name="Navadno 7 2 2 2" xfId="576"/>
    <cellStyle name="Navadno 7 2 3" xfId="392"/>
    <cellStyle name="Navadno 7 2 3 2" xfId="668"/>
    <cellStyle name="Navadno 7 2 4" xfId="484"/>
    <cellStyle name="Navadno 7 3" xfId="250"/>
    <cellStyle name="Navadno 7 3 2" xfId="526"/>
    <cellStyle name="Navadno 7 4" xfId="342"/>
    <cellStyle name="Navadno 7 4 2" xfId="618"/>
    <cellStyle name="Navadno 7 5" xfId="434"/>
    <cellStyle name="Navadno 7 6" xfId="711"/>
    <cellStyle name="Navadno 8" xfId="123"/>
    <cellStyle name="Navadno 8 2" xfId="186"/>
    <cellStyle name="Navadno 8 2 2" xfId="301"/>
    <cellStyle name="Navadno 8 2 2 2" xfId="577"/>
    <cellStyle name="Navadno 8 2 3" xfId="393"/>
    <cellStyle name="Navadno 8 2 3 2" xfId="669"/>
    <cellStyle name="Navadno 8 2 4" xfId="485"/>
    <cellStyle name="Navadno 8 3" xfId="251"/>
    <cellStyle name="Navadno 8 3 2" xfId="527"/>
    <cellStyle name="Navadno 8 4" xfId="343"/>
    <cellStyle name="Navadno 8 4 2" xfId="619"/>
    <cellStyle name="Navadno 8 5" xfId="435"/>
    <cellStyle name="Navadno 9" xfId="124"/>
    <cellStyle name="Navadno 9 2" xfId="187"/>
    <cellStyle name="Navadno 9 2 2" xfId="302"/>
    <cellStyle name="Navadno 9 2 2 2" xfId="578"/>
    <cellStyle name="Navadno 9 2 3" xfId="394"/>
    <cellStyle name="Navadno 9 2 3 2" xfId="670"/>
    <cellStyle name="Navadno 9 2 4" xfId="486"/>
    <cellStyle name="Navadno 9 3" xfId="252"/>
    <cellStyle name="Navadno 9 3 2" xfId="528"/>
    <cellStyle name="Navadno 9 4" xfId="344"/>
    <cellStyle name="Navadno 9 4 2" xfId="620"/>
    <cellStyle name="Navadno 9 5" xfId="436"/>
    <cellStyle name="Navadno_LNJFP 09joži" xfId="44"/>
    <cellStyle name="Nevtralno" xfId="27" builtinId="28" customBuiltin="1"/>
    <cellStyle name="Nevtralno 2" xfId="749"/>
    <cellStyle name="normal" xfId="52"/>
    <cellStyle name="Normal 2" xfId="47"/>
    <cellStyle name="normal 2 2" xfId="54"/>
    <cellStyle name="normal 2 3" xfId="708"/>
    <cellStyle name="Normal_Prisilna izterj. - vrste davkov" xfId="125"/>
    <cellStyle name="Normal_Sheet2 (2)" xfId="28"/>
    <cellStyle name="Odstotek 2" xfId="693"/>
    <cellStyle name="Opomba" xfId="29" builtinId="10" customBuiltin="1"/>
    <cellStyle name="Opomba 2" xfId="161"/>
    <cellStyle name="Opomba 2 2" xfId="208"/>
    <cellStyle name="Opomba 2 2 2" xfId="318"/>
    <cellStyle name="Opomba 2 2 2 2" xfId="594"/>
    <cellStyle name="Opomba 2 2 3" xfId="410"/>
    <cellStyle name="Opomba 2 2 3 2" xfId="686"/>
    <cellStyle name="Opomba 2 2 4" xfId="502"/>
    <cellStyle name="Opomba 2 3" xfId="281"/>
    <cellStyle name="Opomba 2 3 2" xfId="557"/>
    <cellStyle name="Opomba 2 4" xfId="373"/>
    <cellStyle name="Opomba 2 4 2" xfId="649"/>
    <cellStyle name="Opomba 2 5" xfId="465"/>
    <cellStyle name="Opomba 2 6" xfId="750"/>
    <cellStyle name="Opomba 3" xfId="160"/>
    <cellStyle name="Opomba 3 2" xfId="280"/>
    <cellStyle name="Opomba 3 2 2" xfId="556"/>
    <cellStyle name="Opomba 3 3" xfId="372"/>
    <cellStyle name="Opomba 3 3 2" xfId="648"/>
    <cellStyle name="Opomba 3 4" xfId="464"/>
    <cellStyle name="Opozorilo" xfId="30" builtinId="11" customBuiltin="1"/>
    <cellStyle name="Opozorilo 2" xfId="795"/>
    <cellStyle name="Percent" xfId="705"/>
    <cellStyle name="Pojasnjevalno besedilo" xfId="31" builtinId="53" customBuiltin="1"/>
    <cellStyle name="Poudarek1" xfId="32" builtinId="29" customBuiltin="1"/>
    <cellStyle name="Poudarek1 2" xfId="712"/>
    <cellStyle name="Poudarek2" xfId="33" builtinId="33" customBuiltin="1"/>
    <cellStyle name="Poudarek2 2" xfId="716"/>
    <cellStyle name="Poudarek3" xfId="34" builtinId="37" customBuiltin="1"/>
    <cellStyle name="Poudarek3 2" xfId="720"/>
    <cellStyle name="Poudarek4" xfId="35" builtinId="41" customBuiltin="1"/>
    <cellStyle name="Poudarek4 2" xfId="724"/>
    <cellStyle name="Poudarek5" xfId="36" builtinId="45" customBuiltin="1"/>
    <cellStyle name="Poudarek5 2" xfId="728"/>
    <cellStyle name="Poudarek6" xfId="37" builtinId="49" customBuiltin="1"/>
    <cellStyle name="Poudarek6 2" xfId="732"/>
    <cellStyle name="Povezana celica" xfId="38" builtinId="24" customBuiltin="1"/>
    <cellStyle name="Povezana celica 2" xfId="748"/>
    <cellStyle name="Preveri celico" xfId="39" builtinId="23" customBuiltin="1"/>
    <cellStyle name="Preveri celico 2" xfId="738"/>
    <cellStyle name="Računanje" xfId="40" builtinId="22" customBuiltin="1"/>
    <cellStyle name="Računanje 2" xfId="737"/>
    <cellStyle name="SAPBEXaggData" xfId="752"/>
    <cellStyle name="SAPBEXaggDataEmph" xfId="753"/>
    <cellStyle name="SAPBEXaggItem" xfId="754"/>
    <cellStyle name="SAPBEXaggItemX" xfId="755"/>
    <cellStyle name="SAPBEXchaText" xfId="756"/>
    <cellStyle name="SAPBEXexcBad7" xfId="757"/>
    <cellStyle name="SAPBEXexcBad8" xfId="758"/>
    <cellStyle name="SAPBEXexcBad9" xfId="759"/>
    <cellStyle name="SAPBEXexcCritical4" xfId="760"/>
    <cellStyle name="SAPBEXexcCritical5" xfId="761"/>
    <cellStyle name="SAPBEXexcCritical6" xfId="762"/>
    <cellStyle name="SAPBEXexcGood1" xfId="763"/>
    <cellStyle name="SAPBEXexcGood2" xfId="764"/>
    <cellStyle name="SAPBEXexcGood3" xfId="765"/>
    <cellStyle name="SAPBEXfilterDrill" xfId="766"/>
    <cellStyle name="SAPBEXfilterItem" xfId="767"/>
    <cellStyle name="SAPBEXfilterText" xfId="768"/>
    <cellStyle name="SAPBEXformats" xfId="769"/>
    <cellStyle name="SAPBEXheaderItem" xfId="770"/>
    <cellStyle name="SAPBEXheaderText" xfId="771"/>
    <cellStyle name="SAPBEXHLevel0" xfId="772"/>
    <cellStyle name="SAPBEXHLevel0X" xfId="773"/>
    <cellStyle name="SAPBEXHLevel1" xfId="774"/>
    <cellStyle name="SAPBEXHLevel1X" xfId="775"/>
    <cellStyle name="SAPBEXHLevel2" xfId="776"/>
    <cellStyle name="SAPBEXHLevel2X" xfId="777"/>
    <cellStyle name="SAPBEXHLevel3" xfId="778"/>
    <cellStyle name="SAPBEXHLevel3X" xfId="779"/>
    <cellStyle name="SAPBEXinputData" xfId="780"/>
    <cellStyle name="SAPBEXItemHeader" xfId="781"/>
    <cellStyle name="SAPBEXresData" xfId="782"/>
    <cellStyle name="SAPBEXresDataEmph" xfId="783"/>
    <cellStyle name="SAPBEXresItem" xfId="784"/>
    <cellStyle name="SAPBEXresItemX" xfId="785"/>
    <cellStyle name="SAPBEXstdData" xfId="786"/>
    <cellStyle name="SAPBEXstdDataEmph" xfId="787"/>
    <cellStyle name="SAPBEXstdItem" xfId="788"/>
    <cellStyle name="SAPBEXstdItemX" xfId="789"/>
    <cellStyle name="SAPBEXtitle" xfId="790"/>
    <cellStyle name="SAPBEXunassignedItem" xfId="791"/>
    <cellStyle name="SAPBEXundefined" xfId="792"/>
    <cellStyle name="Sheet Title" xfId="793"/>
    <cellStyle name="Slabo" xfId="41" builtinId="27" customBuiltin="1"/>
    <cellStyle name="Slabo 2" xfId="736"/>
    <cellStyle name="Total" xfId="706"/>
    <cellStyle name="Vejica" xfId="51" builtinId="3"/>
    <cellStyle name="Vejica 2" xfId="707"/>
    <cellStyle name="Vnos" xfId="42" builtinId="20" customBuiltin="1"/>
    <cellStyle name="Vnos 2" xfId="747"/>
    <cellStyle name="Vsota" xfId="43" builtinId="25" customBuiltin="1"/>
    <cellStyle name="Vsota 2" xfId="794"/>
  </cellStyles>
  <dxfs count="0"/>
  <tableStyles count="0" defaultTableStyle="TableStyleMedium2" defaultPivotStyle="PivotStyleLight16"/>
  <colors>
    <mruColors>
      <color rgb="FFFFFFCC"/>
      <color rgb="FFCCFFFF"/>
      <color rgb="FFB7DEE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l-SI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GRAF_1!$D$2:$D$3</c:f>
              <c:strCache>
                <c:ptCount val="2"/>
                <c:pt idx="0">
                  <c:v>2018</c:v>
                </c:pt>
              </c:strCache>
            </c:strRef>
          </c:tx>
          <c:invertIfNegative val="0"/>
          <c:cat>
            <c:strRef>
              <c:f>GRAF_1!$C$4:$C$7</c:f>
              <c:strCache>
                <c:ptCount val="4"/>
                <c:pt idx="0">
                  <c:v>Država</c:v>
                </c:pt>
                <c:pt idx="1">
                  <c:v>ZPIZ</c:v>
                </c:pt>
                <c:pt idx="2">
                  <c:v>ZZZS</c:v>
                </c:pt>
                <c:pt idx="3">
                  <c:v>Občine</c:v>
                </c:pt>
              </c:strCache>
            </c:strRef>
          </c:cat>
          <c:val>
            <c:numRef>
              <c:f>GRAF_1!$D$4:$D$7</c:f>
              <c:numCache>
                <c:formatCode>#,##0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CC7D-49CA-8BF5-177DD22FA97B}"/>
            </c:ext>
          </c:extLst>
        </c:ser>
        <c:ser>
          <c:idx val="1"/>
          <c:order val="1"/>
          <c:tx>
            <c:strRef>
              <c:f>GRAF_1!$E$2:$E$3</c:f>
              <c:strCache>
                <c:ptCount val="2"/>
                <c:pt idx="0">
                  <c:v>2017</c:v>
                </c:pt>
              </c:strCache>
            </c:strRef>
          </c:tx>
          <c:invertIfNegative val="0"/>
          <c:cat>
            <c:strRef>
              <c:f>GRAF_1!$C$4:$C$7</c:f>
              <c:strCache>
                <c:ptCount val="4"/>
                <c:pt idx="0">
                  <c:v>Država</c:v>
                </c:pt>
                <c:pt idx="1">
                  <c:v>ZPIZ</c:v>
                </c:pt>
                <c:pt idx="2">
                  <c:v>ZZZS</c:v>
                </c:pt>
                <c:pt idx="3">
                  <c:v>Občine</c:v>
                </c:pt>
              </c:strCache>
            </c:strRef>
          </c:cat>
          <c:val>
            <c:numRef>
              <c:f>GRAF_1!$E$4:$E$7</c:f>
              <c:numCache>
                <c:formatCode>#,##0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CC7D-49CA-8BF5-177DD22FA9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75102392"/>
        <c:axId val="775100824"/>
      </c:barChart>
      <c:catAx>
        <c:axId val="77510239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775100824"/>
        <c:crosses val="autoZero"/>
        <c:auto val="1"/>
        <c:lblAlgn val="ctr"/>
        <c:lblOffset val="100"/>
        <c:noMultiLvlLbl val="0"/>
      </c:catAx>
      <c:valAx>
        <c:axId val="775100824"/>
        <c:scaling>
          <c:orientation val="minMax"/>
        </c:scaling>
        <c:delete val="0"/>
        <c:axPos val="l"/>
        <c:majorGridlines/>
        <c:numFmt formatCode="#,##0" sourceLinked="1"/>
        <c:majorTickMark val="out"/>
        <c:minorTickMark val="none"/>
        <c:tickLblPos val="nextTo"/>
        <c:crossAx val="775102392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l-SI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30"/>
      <c:rotY val="0"/>
      <c:rAngAx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7.4447360746573349E-2"/>
          <c:y val="7.4788679743090308E-2"/>
          <c:w val="0.82243144338140528"/>
          <c:h val="0.78488247765038521"/>
        </c:manualLayout>
      </c:layout>
      <c:pie3DChart>
        <c:varyColors val="1"/>
        <c:ser>
          <c:idx val="0"/>
          <c:order val="0"/>
          <c:explosion val="8"/>
          <c:dLbls>
            <c:dLbl>
              <c:idx val="0"/>
              <c:layout>
                <c:manualLayout>
                  <c:x val="-2.899484961148171E-3"/>
                  <c:y val="1.0106530801296887E-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0-55E5-412E-B163-4306F8B8E7AF}"/>
                </c:ex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-8.7675900977494017E-2"/>
                  <c:y val="0.10714833556468266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1-55E5-412E-B163-4306F8B8E7AF}"/>
                </c:ex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2.4730023193629876E-3"/>
                  <c:y val="0.32564274293299544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2-55E5-412E-B163-4306F8B8E7AF}"/>
                </c:ex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-4.5720389602462483E-2"/>
                  <c:y val="1.7171556725438138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3-55E5-412E-B163-4306F8B8E7AF}"/>
                </c:ext>
                <c:ext xmlns:c15="http://schemas.microsoft.com/office/drawing/2012/chart" uri="{CE6537A1-D6FC-4f65-9D91-7224C49458BB}"/>
              </c:extLst>
            </c:dLbl>
            <c:numFmt formatCode="0%" sourceLinked="0"/>
            <c:spPr>
              <a:noFill/>
              <a:ln>
                <a:noFill/>
              </a:ln>
              <a:effectLst/>
            </c:sp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GRAF_2_3!$C$7:$C$10</c:f>
              <c:strCache>
                <c:ptCount val="4"/>
                <c:pt idx="0">
                  <c:v>davki na dohodek   in dobiček</c:v>
                </c:pt>
                <c:pt idx="1">
                  <c:v>prispevki za socialno varnost</c:v>
                </c:pt>
                <c:pt idx="2">
                  <c:v>domači davki na blagi in storitve</c:v>
                </c:pt>
                <c:pt idx="3">
                  <c:v>ostali JFP</c:v>
                </c:pt>
              </c:strCache>
            </c:strRef>
          </c:cat>
          <c:val>
            <c:numRef>
              <c:f>GRAF_2_3!$D$7:$D$10</c:f>
              <c:numCache>
                <c:formatCode>#,##0.0000</c:formatCode>
                <c:ptCount val="4"/>
                <c:pt idx="0">
                  <c:v>4.6772300965590912</c:v>
                </c:pt>
                <c:pt idx="1">
                  <c:v>21.754484223041416</c:v>
                </c:pt>
                <c:pt idx="2">
                  <c:v>20.587844662296352</c:v>
                </c:pt>
                <c:pt idx="3">
                  <c:v>52.980441018103129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55E5-412E-B163-4306F8B8E7A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l-SI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30"/>
      <c:rotY val="0"/>
      <c:rAngAx val="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dPt>
            <c:idx val="0"/>
            <c:bubble3D val="0"/>
            <c:explosion val="10"/>
            <c:extLst xmlns:c16r2="http://schemas.microsoft.com/office/drawing/2015/06/chart">
              <c:ext xmlns:c16="http://schemas.microsoft.com/office/drawing/2014/chart" uri="{C3380CC4-5D6E-409C-BE32-E72D297353CC}">
                <c16:uniqueId val="{00000000-00D4-4D0B-8984-F209DBF680DB}"/>
              </c:ext>
            </c:extLst>
          </c:dPt>
          <c:dPt>
            <c:idx val="1"/>
            <c:bubble3D val="0"/>
            <c:explosion val="7"/>
            <c:extLst xmlns:c16r2="http://schemas.microsoft.com/office/drawing/2015/06/chart">
              <c:ext xmlns:c16="http://schemas.microsoft.com/office/drawing/2014/chart" uri="{C3380CC4-5D6E-409C-BE32-E72D297353CC}">
                <c16:uniqueId val="{00000001-00D4-4D0B-8984-F209DBF680DB}"/>
              </c:ext>
            </c:extLst>
          </c:dPt>
          <c:dPt>
            <c:idx val="2"/>
            <c:bubble3D val="0"/>
            <c:explosion val="5"/>
            <c:extLst xmlns:c16r2="http://schemas.microsoft.com/office/drawing/2015/06/chart">
              <c:ext xmlns:c16="http://schemas.microsoft.com/office/drawing/2014/chart" uri="{C3380CC4-5D6E-409C-BE32-E72D297353CC}">
                <c16:uniqueId val="{00000002-00D4-4D0B-8984-F209DBF680DB}"/>
              </c:ext>
            </c:extLst>
          </c:dPt>
          <c:dPt>
            <c:idx val="3"/>
            <c:bubble3D val="0"/>
            <c:explosion val="3"/>
            <c:extLst xmlns:c16r2="http://schemas.microsoft.com/office/drawing/2015/06/chart">
              <c:ext xmlns:c16="http://schemas.microsoft.com/office/drawing/2014/chart" uri="{C3380CC4-5D6E-409C-BE32-E72D297353CC}">
                <c16:uniqueId val="{00000003-00D4-4D0B-8984-F209DBF680DB}"/>
              </c:ext>
            </c:extLst>
          </c:dPt>
          <c:dLbls>
            <c:dLbl>
              <c:idx val="0"/>
              <c:layout>
                <c:manualLayout>
                  <c:x val="9.9079376441581161E-3"/>
                  <c:y val="1.1282051282051283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0-00D4-4D0B-8984-F209DBF680DB}"/>
                </c:ex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3.673466952994512E-2"/>
                  <c:y val="6.0282784847023332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1-00D4-4D0B-8984-F209DBF680DB}"/>
                </c:ex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5.6187862880776257E-3"/>
                  <c:y val="-0.35794161114476075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2-00D4-4D0B-8984-F209DBF680DB}"/>
                </c:ex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-2.8114511254275033E-2"/>
                  <c:y val="3.1809408439329701E-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3-00D4-4D0B-8984-F209DBF680DB}"/>
                </c:ext>
                <c:ext xmlns:c15="http://schemas.microsoft.com/office/drawing/2012/chart" uri="{CE6537A1-D6FC-4f65-9D91-7224C49458BB}"/>
              </c:extLst>
            </c:dLbl>
            <c:numFmt formatCode="0%" sourceLinked="0"/>
            <c:spPr>
              <a:noFill/>
              <a:ln>
                <a:noFill/>
              </a:ln>
              <a:effectLst/>
            </c:sp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GRAF_2_3!$C$38:$C$41</c:f>
              <c:strCache>
                <c:ptCount val="4"/>
                <c:pt idx="0">
                  <c:v>davki na dohodek in dobiček</c:v>
                </c:pt>
                <c:pt idx="1">
                  <c:v>prispevki za socialno varnost</c:v>
                </c:pt>
                <c:pt idx="2">
                  <c:v>domači davki na blagi in storitve</c:v>
                </c:pt>
                <c:pt idx="3">
                  <c:v>ostali JFP</c:v>
                </c:pt>
              </c:strCache>
            </c:strRef>
          </c:cat>
          <c:val>
            <c:numRef>
              <c:f>GRAF_2_3!$D$38:$D$41</c:f>
              <c:numCache>
                <c:formatCode>#,##0.0</c:formatCode>
                <c:ptCount val="4"/>
                <c:pt idx="0">
                  <c:v>10.598172698982996</c:v>
                </c:pt>
                <c:pt idx="1">
                  <c:v>21.092866978740336</c:v>
                </c:pt>
                <c:pt idx="2">
                  <c:v>15.45966037968449</c:v>
                </c:pt>
                <c:pt idx="3">
                  <c:v>52.849299942592175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00D4-4D0B-8984-F209DBF680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2" name="Text Box 4">
          <a:extLst>
            <a:ext uri="{FF2B5EF4-FFF2-40B4-BE49-F238E27FC236}">
              <a16:creationId xmlns="" xmlns:a16="http://schemas.microsoft.com/office/drawing/2014/main" id="{00000000-0008-0000-0600-000002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3" name="Text Box 5">
          <a:extLst>
            <a:ext uri="{FF2B5EF4-FFF2-40B4-BE49-F238E27FC236}">
              <a16:creationId xmlns="" xmlns:a16="http://schemas.microsoft.com/office/drawing/2014/main" id="{00000000-0008-0000-0600-000003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4" name="Text Box 14">
          <a:extLst>
            <a:ext uri="{FF2B5EF4-FFF2-40B4-BE49-F238E27FC236}">
              <a16:creationId xmlns="" xmlns:a16="http://schemas.microsoft.com/office/drawing/2014/main" id="{00000000-0008-0000-0600-000004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5" name="Text Box 15">
          <a:extLst>
            <a:ext uri="{FF2B5EF4-FFF2-40B4-BE49-F238E27FC236}">
              <a16:creationId xmlns="" xmlns:a16="http://schemas.microsoft.com/office/drawing/2014/main" id="{00000000-0008-0000-0600-000005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6" name="Text Box 4">
          <a:extLst>
            <a:ext uri="{FF2B5EF4-FFF2-40B4-BE49-F238E27FC236}">
              <a16:creationId xmlns="" xmlns:a16="http://schemas.microsoft.com/office/drawing/2014/main" id="{00000000-0008-0000-0600-000006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7" name="Text Box 5">
          <a:extLst>
            <a:ext uri="{FF2B5EF4-FFF2-40B4-BE49-F238E27FC236}">
              <a16:creationId xmlns="" xmlns:a16="http://schemas.microsoft.com/office/drawing/2014/main" id="{00000000-0008-0000-0600-000007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8" name="Text Box 14">
          <a:extLst>
            <a:ext uri="{FF2B5EF4-FFF2-40B4-BE49-F238E27FC236}">
              <a16:creationId xmlns="" xmlns:a16="http://schemas.microsoft.com/office/drawing/2014/main" id="{00000000-0008-0000-0600-000008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" name="Text Box 15">
          <a:extLst>
            <a:ext uri="{FF2B5EF4-FFF2-40B4-BE49-F238E27FC236}">
              <a16:creationId xmlns="" xmlns:a16="http://schemas.microsoft.com/office/drawing/2014/main" id="{00000000-0008-0000-0600-000009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" name="Text Box 4">
          <a:extLst>
            <a:ext uri="{FF2B5EF4-FFF2-40B4-BE49-F238E27FC236}">
              <a16:creationId xmlns="" xmlns:a16="http://schemas.microsoft.com/office/drawing/2014/main" id="{00000000-0008-0000-0600-00000A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" name="Text Box 5">
          <a:extLst>
            <a:ext uri="{FF2B5EF4-FFF2-40B4-BE49-F238E27FC236}">
              <a16:creationId xmlns="" xmlns:a16="http://schemas.microsoft.com/office/drawing/2014/main" id="{00000000-0008-0000-0600-00000B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2" name="Text Box 14">
          <a:extLst>
            <a:ext uri="{FF2B5EF4-FFF2-40B4-BE49-F238E27FC236}">
              <a16:creationId xmlns="" xmlns:a16="http://schemas.microsoft.com/office/drawing/2014/main" id="{00000000-0008-0000-0600-00000C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3" name="Text Box 15">
          <a:extLst>
            <a:ext uri="{FF2B5EF4-FFF2-40B4-BE49-F238E27FC236}">
              <a16:creationId xmlns="" xmlns:a16="http://schemas.microsoft.com/office/drawing/2014/main" id="{00000000-0008-0000-0600-00000D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4" name="Text Box 4">
          <a:extLst>
            <a:ext uri="{FF2B5EF4-FFF2-40B4-BE49-F238E27FC236}">
              <a16:creationId xmlns="" xmlns:a16="http://schemas.microsoft.com/office/drawing/2014/main" id="{00000000-0008-0000-0600-00000E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5" name="Text Box 5">
          <a:extLst>
            <a:ext uri="{FF2B5EF4-FFF2-40B4-BE49-F238E27FC236}">
              <a16:creationId xmlns="" xmlns:a16="http://schemas.microsoft.com/office/drawing/2014/main" id="{00000000-0008-0000-0600-00000F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6" name="Text Box 14">
          <a:extLst>
            <a:ext uri="{FF2B5EF4-FFF2-40B4-BE49-F238E27FC236}">
              <a16:creationId xmlns="" xmlns:a16="http://schemas.microsoft.com/office/drawing/2014/main" id="{00000000-0008-0000-0600-000010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7" name="Text Box 15">
          <a:extLst>
            <a:ext uri="{FF2B5EF4-FFF2-40B4-BE49-F238E27FC236}">
              <a16:creationId xmlns="" xmlns:a16="http://schemas.microsoft.com/office/drawing/2014/main" id="{00000000-0008-0000-0600-000011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8" name="Text Box 4">
          <a:extLst>
            <a:ext uri="{FF2B5EF4-FFF2-40B4-BE49-F238E27FC236}">
              <a16:creationId xmlns="" xmlns:a16="http://schemas.microsoft.com/office/drawing/2014/main" id="{00000000-0008-0000-0600-000012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9" name="Text Box 5">
          <a:extLst>
            <a:ext uri="{FF2B5EF4-FFF2-40B4-BE49-F238E27FC236}">
              <a16:creationId xmlns="" xmlns:a16="http://schemas.microsoft.com/office/drawing/2014/main" id="{00000000-0008-0000-0600-000013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0" name="Text Box 14">
          <a:extLst>
            <a:ext uri="{FF2B5EF4-FFF2-40B4-BE49-F238E27FC236}">
              <a16:creationId xmlns="" xmlns:a16="http://schemas.microsoft.com/office/drawing/2014/main" id="{00000000-0008-0000-0600-000014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1" name="Text Box 15">
          <a:extLst>
            <a:ext uri="{FF2B5EF4-FFF2-40B4-BE49-F238E27FC236}">
              <a16:creationId xmlns="" xmlns:a16="http://schemas.microsoft.com/office/drawing/2014/main" id="{00000000-0008-0000-0600-000015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2" name="Text Box 4">
          <a:extLst>
            <a:ext uri="{FF2B5EF4-FFF2-40B4-BE49-F238E27FC236}">
              <a16:creationId xmlns="" xmlns:a16="http://schemas.microsoft.com/office/drawing/2014/main" id="{00000000-0008-0000-0600-000016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3" name="Text Box 5">
          <a:extLst>
            <a:ext uri="{FF2B5EF4-FFF2-40B4-BE49-F238E27FC236}">
              <a16:creationId xmlns="" xmlns:a16="http://schemas.microsoft.com/office/drawing/2014/main" id="{00000000-0008-0000-0600-000017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4" name="Text Box 14">
          <a:extLst>
            <a:ext uri="{FF2B5EF4-FFF2-40B4-BE49-F238E27FC236}">
              <a16:creationId xmlns="" xmlns:a16="http://schemas.microsoft.com/office/drawing/2014/main" id="{00000000-0008-0000-0600-000018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5" name="Text Box 15">
          <a:extLst>
            <a:ext uri="{FF2B5EF4-FFF2-40B4-BE49-F238E27FC236}">
              <a16:creationId xmlns="" xmlns:a16="http://schemas.microsoft.com/office/drawing/2014/main" id="{00000000-0008-0000-0600-000019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6" name="Text Box 4">
          <a:extLst>
            <a:ext uri="{FF2B5EF4-FFF2-40B4-BE49-F238E27FC236}">
              <a16:creationId xmlns="" xmlns:a16="http://schemas.microsoft.com/office/drawing/2014/main" id="{00000000-0008-0000-0600-00001A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7" name="Text Box 5">
          <a:extLst>
            <a:ext uri="{FF2B5EF4-FFF2-40B4-BE49-F238E27FC236}">
              <a16:creationId xmlns="" xmlns:a16="http://schemas.microsoft.com/office/drawing/2014/main" id="{00000000-0008-0000-0600-00001B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8" name="Text Box 14">
          <a:extLst>
            <a:ext uri="{FF2B5EF4-FFF2-40B4-BE49-F238E27FC236}">
              <a16:creationId xmlns="" xmlns:a16="http://schemas.microsoft.com/office/drawing/2014/main" id="{00000000-0008-0000-0600-00001C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9" name="Text Box 15">
          <a:extLst>
            <a:ext uri="{FF2B5EF4-FFF2-40B4-BE49-F238E27FC236}">
              <a16:creationId xmlns="" xmlns:a16="http://schemas.microsoft.com/office/drawing/2014/main" id="{00000000-0008-0000-0600-00001D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30" name="Text Box 4">
          <a:extLst>
            <a:ext uri="{FF2B5EF4-FFF2-40B4-BE49-F238E27FC236}">
              <a16:creationId xmlns="" xmlns:a16="http://schemas.microsoft.com/office/drawing/2014/main" id="{00000000-0008-0000-0600-00001E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31" name="Text Box 5">
          <a:extLst>
            <a:ext uri="{FF2B5EF4-FFF2-40B4-BE49-F238E27FC236}">
              <a16:creationId xmlns="" xmlns:a16="http://schemas.microsoft.com/office/drawing/2014/main" id="{00000000-0008-0000-0600-00001F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32" name="Text Box 14">
          <a:extLst>
            <a:ext uri="{FF2B5EF4-FFF2-40B4-BE49-F238E27FC236}">
              <a16:creationId xmlns="" xmlns:a16="http://schemas.microsoft.com/office/drawing/2014/main" id="{00000000-0008-0000-0600-000020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33" name="Text Box 15">
          <a:extLst>
            <a:ext uri="{FF2B5EF4-FFF2-40B4-BE49-F238E27FC236}">
              <a16:creationId xmlns="" xmlns:a16="http://schemas.microsoft.com/office/drawing/2014/main" id="{00000000-0008-0000-0600-000021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34" name="Text Box 4">
          <a:extLst>
            <a:ext uri="{FF2B5EF4-FFF2-40B4-BE49-F238E27FC236}">
              <a16:creationId xmlns="" xmlns:a16="http://schemas.microsoft.com/office/drawing/2014/main" id="{00000000-0008-0000-0600-000022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35" name="Text Box 5">
          <a:extLst>
            <a:ext uri="{FF2B5EF4-FFF2-40B4-BE49-F238E27FC236}">
              <a16:creationId xmlns="" xmlns:a16="http://schemas.microsoft.com/office/drawing/2014/main" id="{00000000-0008-0000-0600-000023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36" name="Text Box 14">
          <a:extLst>
            <a:ext uri="{FF2B5EF4-FFF2-40B4-BE49-F238E27FC236}">
              <a16:creationId xmlns="" xmlns:a16="http://schemas.microsoft.com/office/drawing/2014/main" id="{00000000-0008-0000-0600-000024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37" name="Text Box 15">
          <a:extLst>
            <a:ext uri="{FF2B5EF4-FFF2-40B4-BE49-F238E27FC236}">
              <a16:creationId xmlns="" xmlns:a16="http://schemas.microsoft.com/office/drawing/2014/main" id="{00000000-0008-0000-0600-000025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38" name="Text Box 4">
          <a:extLst>
            <a:ext uri="{FF2B5EF4-FFF2-40B4-BE49-F238E27FC236}">
              <a16:creationId xmlns="" xmlns:a16="http://schemas.microsoft.com/office/drawing/2014/main" id="{00000000-0008-0000-0600-000026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39" name="Text Box 5">
          <a:extLst>
            <a:ext uri="{FF2B5EF4-FFF2-40B4-BE49-F238E27FC236}">
              <a16:creationId xmlns="" xmlns:a16="http://schemas.microsoft.com/office/drawing/2014/main" id="{00000000-0008-0000-0600-000027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40" name="Text Box 14">
          <a:extLst>
            <a:ext uri="{FF2B5EF4-FFF2-40B4-BE49-F238E27FC236}">
              <a16:creationId xmlns="" xmlns:a16="http://schemas.microsoft.com/office/drawing/2014/main" id="{00000000-0008-0000-0600-000028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41" name="Text Box 15">
          <a:extLst>
            <a:ext uri="{FF2B5EF4-FFF2-40B4-BE49-F238E27FC236}">
              <a16:creationId xmlns="" xmlns:a16="http://schemas.microsoft.com/office/drawing/2014/main" id="{00000000-0008-0000-0600-000029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42" name="Text Box 4">
          <a:extLst>
            <a:ext uri="{FF2B5EF4-FFF2-40B4-BE49-F238E27FC236}">
              <a16:creationId xmlns="" xmlns:a16="http://schemas.microsoft.com/office/drawing/2014/main" id="{00000000-0008-0000-0600-00002A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43" name="Text Box 5">
          <a:extLst>
            <a:ext uri="{FF2B5EF4-FFF2-40B4-BE49-F238E27FC236}">
              <a16:creationId xmlns="" xmlns:a16="http://schemas.microsoft.com/office/drawing/2014/main" id="{00000000-0008-0000-0600-00002B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44" name="Text Box 14">
          <a:extLst>
            <a:ext uri="{FF2B5EF4-FFF2-40B4-BE49-F238E27FC236}">
              <a16:creationId xmlns="" xmlns:a16="http://schemas.microsoft.com/office/drawing/2014/main" id="{00000000-0008-0000-0600-00002C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45" name="Text Box 15">
          <a:extLst>
            <a:ext uri="{FF2B5EF4-FFF2-40B4-BE49-F238E27FC236}">
              <a16:creationId xmlns="" xmlns:a16="http://schemas.microsoft.com/office/drawing/2014/main" id="{00000000-0008-0000-0600-00002D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46" name="Text Box 4">
          <a:extLst>
            <a:ext uri="{FF2B5EF4-FFF2-40B4-BE49-F238E27FC236}">
              <a16:creationId xmlns="" xmlns:a16="http://schemas.microsoft.com/office/drawing/2014/main" id="{00000000-0008-0000-0600-00002E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47" name="Text Box 5">
          <a:extLst>
            <a:ext uri="{FF2B5EF4-FFF2-40B4-BE49-F238E27FC236}">
              <a16:creationId xmlns="" xmlns:a16="http://schemas.microsoft.com/office/drawing/2014/main" id="{00000000-0008-0000-0600-00002F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48" name="Text Box 14">
          <a:extLst>
            <a:ext uri="{FF2B5EF4-FFF2-40B4-BE49-F238E27FC236}">
              <a16:creationId xmlns="" xmlns:a16="http://schemas.microsoft.com/office/drawing/2014/main" id="{00000000-0008-0000-0600-000030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49" name="Text Box 15">
          <a:extLst>
            <a:ext uri="{FF2B5EF4-FFF2-40B4-BE49-F238E27FC236}">
              <a16:creationId xmlns="" xmlns:a16="http://schemas.microsoft.com/office/drawing/2014/main" id="{00000000-0008-0000-0600-000031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50" name="Text Box 4">
          <a:extLst>
            <a:ext uri="{FF2B5EF4-FFF2-40B4-BE49-F238E27FC236}">
              <a16:creationId xmlns="" xmlns:a16="http://schemas.microsoft.com/office/drawing/2014/main" id="{00000000-0008-0000-0600-000032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51" name="Text Box 5">
          <a:extLst>
            <a:ext uri="{FF2B5EF4-FFF2-40B4-BE49-F238E27FC236}">
              <a16:creationId xmlns="" xmlns:a16="http://schemas.microsoft.com/office/drawing/2014/main" id="{00000000-0008-0000-0600-000033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52" name="Text Box 14">
          <a:extLst>
            <a:ext uri="{FF2B5EF4-FFF2-40B4-BE49-F238E27FC236}">
              <a16:creationId xmlns="" xmlns:a16="http://schemas.microsoft.com/office/drawing/2014/main" id="{00000000-0008-0000-0600-000034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53" name="Text Box 15">
          <a:extLst>
            <a:ext uri="{FF2B5EF4-FFF2-40B4-BE49-F238E27FC236}">
              <a16:creationId xmlns="" xmlns:a16="http://schemas.microsoft.com/office/drawing/2014/main" id="{00000000-0008-0000-0600-000035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54" name="Text Box 4">
          <a:extLst>
            <a:ext uri="{FF2B5EF4-FFF2-40B4-BE49-F238E27FC236}">
              <a16:creationId xmlns="" xmlns:a16="http://schemas.microsoft.com/office/drawing/2014/main" id="{00000000-0008-0000-0600-000036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55" name="Text Box 5">
          <a:extLst>
            <a:ext uri="{FF2B5EF4-FFF2-40B4-BE49-F238E27FC236}">
              <a16:creationId xmlns="" xmlns:a16="http://schemas.microsoft.com/office/drawing/2014/main" id="{00000000-0008-0000-0600-000037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56" name="Text Box 14">
          <a:extLst>
            <a:ext uri="{FF2B5EF4-FFF2-40B4-BE49-F238E27FC236}">
              <a16:creationId xmlns="" xmlns:a16="http://schemas.microsoft.com/office/drawing/2014/main" id="{00000000-0008-0000-0600-000038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57" name="Text Box 15">
          <a:extLst>
            <a:ext uri="{FF2B5EF4-FFF2-40B4-BE49-F238E27FC236}">
              <a16:creationId xmlns="" xmlns:a16="http://schemas.microsoft.com/office/drawing/2014/main" id="{00000000-0008-0000-0600-000039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58" name="Text Box 4">
          <a:extLst>
            <a:ext uri="{FF2B5EF4-FFF2-40B4-BE49-F238E27FC236}">
              <a16:creationId xmlns="" xmlns:a16="http://schemas.microsoft.com/office/drawing/2014/main" id="{00000000-0008-0000-0600-00003A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59" name="Text Box 5">
          <a:extLst>
            <a:ext uri="{FF2B5EF4-FFF2-40B4-BE49-F238E27FC236}">
              <a16:creationId xmlns="" xmlns:a16="http://schemas.microsoft.com/office/drawing/2014/main" id="{00000000-0008-0000-0600-00003B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60" name="Text Box 14">
          <a:extLst>
            <a:ext uri="{FF2B5EF4-FFF2-40B4-BE49-F238E27FC236}">
              <a16:creationId xmlns="" xmlns:a16="http://schemas.microsoft.com/office/drawing/2014/main" id="{00000000-0008-0000-0600-00003C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61" name="Text Box 15">
          <a:extLst>
            <a:ext uri="{FF2B5EF4-FFF2-40B4-BE49-F238E27FC236}">
              <a16:creationId xmlns="" xmlns:a16="http://schemas.microsoft.com/office/drawing/2014/main" id="{00000000-0008-0000-0600-00003D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62" name="Text Box 4">
          <a:extLst>
            <a:ext uri="{FF2B5EF4-FFF2-40B4-BE49-F238E27FC236}">
              <a16:creationId xmlns="" xmlns:a16="http://schemas.microsoft.com/office/drawing/2014/main" id="{00000000-0008-0000-0600-00003E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63" name="Text Box 5">
          <a:extLst>
            <a:ext uri="{FF2B5EF4-FFF2-40B4-BE49-F238E27FC236}">
              <a16:creationId xmlns="" xmlns:a16="http://schemas.microsoft.com/office/drawing/2014/main" id="{00000000-0008-0000-0600-00003F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64" name="Text Box 14">
          <a:extLst>
            <a:ext uri="{FF2B5EF4-FFF2-40B4-BE49-F238E27FC236}">
              <a16:creationId xmlns="" xmlns:a16="http://schemas.microsoft.com/office/drawing/2014/main" id="{00000000-0008-0000-0600-000040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65" name="Text Box 15">
          <a:extLst>
            <a:ext uri="{FF2B5EF4-FFF2-40B4-BE49-F238E27FC236}">
              <a16:creationId xmlns="" xmlns:a16="http://schemas.microsoft.com/office/drawing/2014/main" id="{00000000-0008-0000-0600-000041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66" name="Text Box 4">
          <a:extLst>
            <a:ext uri="{FF2B5EF4-FFF2-40B4-BE49-F238E27FC236}">
              <a16:creationId xmlns="" xmlns:a16="http://schemas.microsoft.com/office/drawing/2014/main" id="{00000000-0008-0000-0600-000042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67" name="Text Box 5">
          <a:extLst>
            <a:ext uri="{FF2B5EF4-FFF2-40B4-BE49-F238E27FC236}">
              <a16:creationId xmlns="" xmlns:a16="http://schemas.microsoft.com/office/drawing/2014/main" id="{00000000-0008-0000-0600-000043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68" name="Text Box 14">
          <a:extLst>
            <a:ext uri="{FF2B5EF4-FFF2-40B4-BE49-F238E27FC236}">
              <a16:creationId xmlns="" xmlns:a16="http://schemas.microsoft.com/office/drawing/2014/main" id="{00000000-0008-0000-0600-000044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69" name="Text Box 15">
          <a:extLst>
            <a:ext uri="{FF2B5EF4-FFF2-40B4-BE49-F238E27FC236}">
              <a16:creationId xmlns="" xmlns:a16="http://schemas.microsoft.com/office/drawing/2014/main" id="{00000000-0008-0000-0600-000045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70" name="Text Box 4">
          <a:extLst>
            <a:ext uri="{FF2B5EF4-FFF2-40B4-BE49-F238E27FC236}">
              <a16:creationId xmlns="" xmlns:a16="http://schemas.microsoft.com/office/drawing/2014/main" id="{00000000-0008-0000-0600-000046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71" name="Text Box 5">
          <a:extLst>
            <a:ext uri="{FF2B5EF4-FFF2-40B4-BE49-F238E27FC236}">
              <a16:creationId xmlns="" xmlns:a16="http://schemas.microsoft.com/office/drawing/2014/main" id="{00000000-0008-0000-0600-000047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72" name="Text Box 14">
          <a:extLst>
            <a:ext uri="{FF2B5EF4-FFF2-40B4-BE49-F238E27FC236}">
              <a16:creationId xmlns="" xmlns:a16="http://schemas.microsoft.com/office/drawing/2014/main" id="{00000000-0008-0000-0600-000048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73" name="Text Box 15">
          <a:extLst>
            <a:ext uri="{FF2B5EF4-FFF2-40B4-BE49-F238E27FC236}">
              <a16:creationId xmlns="" xmlns:a16="http://schemas.microsoft.com/office/drawing/2014/main" id="{00000000-0008-0000-0600-000049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74" name="Text Box 4">
          <a:extLst>
            <a:ext uri="{FF2B5EF4-FFF2-40B4-BE49-F238E27FC236}">
              <a16:creationId xmlns="" xmlns:a16="http://schemas.microsoft.com/office/drawing/2014/main" id="{00000000-0008-0000-0600-00004A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75" name="Text Box 5">
          <a:extLst>
            <a:ext uri="{FF2B5EF4-FFF2-40B4-BE49-F238E27FC236}">
              <a16:creationId xmlns="" xmlns:a16="http://schemas.microsoft.com/office/drawing/2014/main" id="{00000000-0008-0000-0600-00004B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76" name="Text Box 14">
          <a:extLst>
            <a:ext uri="{FF2B5EF4-FFF2-40B4-BE49-F238E27FC236}">
              <a16:creationId xmlns="" xmlns:a16="http://schemas.microsoft.com/office/drawing/2014/main" id="{00000000-0008-0000-0600-00004C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77" name="Text Box 15">
          <a:extLst>
            <a:ext uri="{FF2B5EF4-FFF2-40B4-BE49-F238E27FC236}">
              <a16:creationId xmlns="" xmlns:a16="http://schemas.microsoft.com/office/drawing/2014/main" id="{00000000-0008-0000-0600-00004D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78" name="Text Box 4">
          <a:extLst>
            <a:ext uri="{FF2B5EF4-FFF2-40B4-BE49-F238E27FC236}">
              <a16:creationId xmlns="" xmlns:a16="http://schemas.microsoft.com/office/drawing/2014/main" id="{00000000-0008-0000-0600-00004E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79" name="Text Box 5">
          <a:extLst>
            <a:ext uri="{FF2B5EF4-FFF2-40B4-BE49-F238E27FC236}">
              <a16:creationId xmlns="" xmlns:a16="http://schemas.microsoft.com/office/drawing/2014/main" id="{00000000-0008-0000-0600-00004F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80" name="Text Box 14">
          <a:extLst>
            <a:ext uri="{FF2B5EF4-FFF2-40B4-BE49-F238E27FC236}">
              <a16:creationId xmlns="" xmlns:a16="http://schemas.microsoft.com/office/drawing/2014/main" id="{00000000-0008-0000-0600-000050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81" name="Text Box 15">
          <a:extLst>
            <a:ext uri="{FF2B5EF4-FFF2-40B4-BE49-F238E27FC236}">
              <a16:creationId xmlns="" xmlns:a16="http://schemas.microsoft.com/office/drawing/2014/main" id="{00000000-0008-0000-0600-000051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82" name="Text Box 4">
          <a:extLst>
            <a:ext uri="{FF2B5EF4-FFF2-40B4-BE49-F238E27FC236}">
              <a16:creationId xmlns="" xmlns:a16="http://schemas.microsoft.com/office/drawing/2014/main" id="{00000000-0008-0000-0600-000052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83" name="Text Box 5">
          <a:extLst>
            <a:ext uri="{FF2B5EF4-FFF2-40B4-BE49-F238E27FC236}">
              <a16:creationId xmlns="" xmlns:a16="http://schemas.microsoft.com/office/drawing/2014/main" id="{00000000-0008-0000-0600-000053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84" name="Text Box 14">
          <a:extLst>
            <a:ext uri="{FF2B5EF4-FFF2-40B4-BE49-F238E27FC236}">
              <a16:creationId xmlns="" xmlns:a16="http://schemas.microsoft.com/office/drawing/2014/main" id="{00000000-0008-0000-0600-000054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85" name="Text Box 15">
          <a:extLst>
            <a:ext uri="{FF2B5EF4-FFF2-40B4-BE49-F238E27FC236}">
              <a16:creationId xmlns="" xmlns:a16="http://schemas.microsoft.com/office/drawing/2014/main" id="{00000000-0008-0000-0600-000055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86" name="Text Box 4">
          <a:extLst>
            <a:ext uri="{FF2B5EF4-FFF2-40B4-BE49-F238E27FC236}">
              <a16:creationId xmlns="" xmlns:a16="http://schemas.microsoft.com/office/drawing/2014/main" id="{00000000-0008-0000-0600-000056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87" name="Text Box 5">
          <a:extLst>
            <a:ext uri="{FF2B5EF4-FFF2-40B4-BE49-F238E27FC236}">
              <a16:creationId xmlns="" xmlns:a16="http://schemas.microsoft.com/office/drawing/2014/main" id="{00000000-0008-0000-0600-000057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88" name="Text Box 14">
          <a:extLst>
            <a:ext uri="{FF2B5EF4-FFF2-40B4-BE49-F238E27FC236}">
              <a16:creationId xmlns="" xmlns:a16="http://schemas.microsoft.com/office/drawing/2014/main" id="{00000000-0008-0000-0600-000058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89" name="Text Box 15">
          <a:extLst>
            <a:ext uri="{FF2B5EF4-FFF2-40B4-BE49-F238E27FC236}">
              <a16:creationId xmlns="" xmlns:a16="http://schemas.microsoft.com/office/drawing/2014/main" id="{00000000-0008-0000-0600-000059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90" name="Text Box 4">
          <a:extLst>
            <a:ext uri="{FF2B5EF4-FFF2-40B4-BE49-F238E27FC236}">
              <a16:creationId xmlns="" xmlns:a16="http://schemas.microsoft.com/office/drawing/2014/main" id="{00000000-0008-0000-0600-00005A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91" name="Text Box 5">
          <a:extLst>
            <a:ext uri="{FF2B5EF4-FFF2-40B4-BE49-F238E27FC236}">
              <a16:creationId xmlns="" xmlns:a16="http://schemas.microsoft.com/office/drawing/2014/main" id="{00000000-0008-0000-0600-00005B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92" name="Text Box 14">
          <a:extLst>
            <a:ext uri="{FF2B5EF4-FFF2-40B4-BE49-F238E27FC236}">
              <a16:creationId xmlns="" xmlns:a16="http://schemas.microsoft.com/office/drawing/2014/main" id="{00000000-0008-0000-0600-00005C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93" name="Text Box 15">
          <a:extLst>
            <a:ext uri="{FF2B5EF4-FFF2-40B4-BE49-F238E27FC236}">
              <a16:creationId xmlns="" xmlns:a16="http://schemas.microsoft.com/office/drawing/2014/main" id="{00000000-0008-0000-0600-00005D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94" name="Text Box 4">
          <a:extLst>
            <a:ext uri="{FF2B5EF4-FFF2-40B4-BE49-F238E27FC236}">
              <a16:creationId xmlns="" xmlns:a16="http://schemas.microsoft.com/office/drawing/2014/main" id="{00000000-0008-0000-0600-00005E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95" name="Text Box 5">
          <a:extLst>
            <a:ext uri="{FF2B5EF4-FFF2-40B4-BE49-F238E27FC236}">
              <a16:creationId xmlns="" xmlns:a16="http://schemas.microsoft.com/office/drawing/2014/main" id="{00000000-0008-0000-0600-00005F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96" name="Text Box 14">
          <a:extLst>
            <a:ext uri="{FF2B5EF4-FFF2-40B4-BE49-F238E27FC236}">
              <a16:creationId xmlns="" xmlns:a16="http://schemas.microsoft.com/office/drawing/2014/main" id="{00000000-0008-0000-0600-000060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97" name="Text Box 15">
          <a:extLst>
            <a:ext uri="{FF2B5EF4-FFF2-40B4-BE49-F238E27FC236}">
              <a16:creationId xmlns="" xmlns:a16="http://schemas.microsoft.com/office/drawing/2014/main" id="{00000000-0008-0000-0600-000061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98" name="Text Box 4">
          <a:extLst>
            <a:ext uri="{FF2B5EF4-FFF2-40B4-BE49-F238E27FC236}">
              <a16:creationId xmlns="" xmlns:a16="http://schemas.microsoft.com/office/drawing/2014/main" id="{00000000-0008-0000-0600-000062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99" name="Text Box 5">
          <a:extLst>
            <a:ext uri="{FF2B5EF4-FFF2-40B4-BE49-F238E27FC236}">
              <a16:creationId xmlns="" xmlns:a16="http://schemas.microsoft.com/office/drawing/2014/main" id="{00000000-0008-0000-0600-000063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00" name="Text Box 14">
          <a:extLst>
            <a:ext uri="{FF2B5EF4-FFF2-40B4-BE49-F238E27FC236}">
              <a16:creationId xmlns="" xmlns:a16="http://schemas.microsoft.com/office/drawing/2014/main" id="{00000000-0008-0000-0600-000064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01" name="Text Box 15">
          <a:extLst>
            <a:ext uri="{FF2B5EF4-FFF2-40B4-BE49-F238E27FC236}">
              <a16:creationId xmlns="" xmlns:a16="http://schemas.microsoft.com/office/drawing/2014/main" id="{00000000-0008-0000-0600-000065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02" name="Text Box 4">
          <a:extLst>
            <a:ext uri="{FF2B5EF4-FFF2-40B4-BE49-F238E27FC236}">
              <a16:creationId xmlns="" xmlns:a16="http://schemas.microsoft.com/office/drawing/2014/main" id="{00000000-0008-0000-0600-000066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03" name="Text Box 5">
          <a:extLst>
            <a:ext uri="{FF2B5EF4-FFF2-40B4-BE49-F238E27FC236}">
              <a16:creationId xmlns="" xmlns:a16="http://schemas.microsoft.com/office/drawing/2014/main" id="{00000000-0008-0000-0600-000067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04" name="Text Box 14">
          <a:extLst>
            <a:ext uri="{FF2B5EF4-FFF2-40B4-BE49-F238E27FC236}">
              <a16:creationId xmlns="" xmlns:a16="http://schemas.microsoft.com/office/drawing/2014/main" id="{00000000-0008-0000-0600-000068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05" name="Text Box 15">
          <a:extLst>
            <a:ext uri="{FF2B5EF4-FFF2-40B4-BE49-F238E27FC236}">
              <a16:creationId xmlns="" xmlns:a16="http://schemas.microsoft.com/office/drawing/2014/main" id="{00000000-0008-0000-0600-000069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06" name="Text Box 4">
          <a:extLst>
            <a:ext uri="{FF2B5EF4-FFF2-40B4-BE49-F238E27FC236}">
              <a16:creationId xmlns="" xmlns:a16="http://schemas.microsoft.com/office/drawing/2014/main" id="{00000000-0008-0000-0600-00006A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07" name="Text Box 5">
          <a:extLst>
            <a:ext uri="{FF2B5EF4-FFF2-40B4-BE49-F238E27FC236}">
              <a16:creationId xmlns="" xmlns:a16="http://schemas.microsoft.com/office/drawing/2014/main" id="{00000000-0008-0000-0600-00006B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08" name="Text Box 14">
          <a:extLst>
            <a:ext uri="{FF2B5EF4-FFF2-40B4-BE49-F238E27FC236}">
              <a16:creationId xmlns="" xmlns:a16="http://schemas.microsoft.com/office/drawing/2014/main" id="{00000000-0008-0000-0600-00006C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09" name="Text Box 15">
          <a:extLst>
            <a:ext uri="{FF2B5EF4-FFF2-40B4-BE49-F238E27FC236}">
              <a16:creationId xmlns="" xmlns:a16="http://schemas.microsoft.com/office/drawing/2014/main" id="{00000000-0008-0000-0600-00006D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10" name="Text Box 4">
          <a:extLst>
            <a:ext uri="{FF2B5EF4-FFF2-40B4-BE49-F238E27FC236}">
              <a16:creationId xmlns="" xmlns:a16="http://schemas.microsoft.com/office/drawing/2014/main" id="{00000000-0008-0000-0600-00006E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11" name="Text Box 5">
          <a:extLst>
            <a:ext uri="{FF2B5EF4-FFF2-40B4-BE49-F238E27FC236}">
              <a16:creationId xmlns="" xmlns:a16="http://schemas.microsoft.com/office/drawing/2014/main" id="{00000000-0008-0000-0600-00006F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12" name="Text Box 14">
          <a:extLst>
            <a:ext uri="{FF2B5EF4-FFF2-40B4-BE49-F238E27FC236}">
              <a16:creationId xmlns="" xmlns:a16="http://schemas.microsoft.com/office/drawing/2014/main" id="{00000000-0008-0000-0600-000070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13" name="Text Box 15">
          <a:extLst>
            <a:ext uri="{FF2B5EF4-FFF2-40B4-BE49-F238E27FC236}">
              <a16:creationId xmlns="" xmlns:a16="http://schemas.microsoft.com/office/drawing/2014/main" id="{00000000-0008-0000-0600-000071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14" name="Text Box 4">
          <a:extLst>
            <a:ext uri="{FF2B5EF4-FFF2-40B4-BE49-F238E27FC236}">
              <a16:creationId xmlns="" xmlns:a16="http://schemas.microsoft.com/office/drawing/2014/main" id="{00000000-0008-0000-0600-000072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15" name="Text Box 5">
          <a:extLst>
            <a:ext uri="{FF2B5EF4-FFF2-40B4-BE49-F238E27FC236}">
              <a16:creationId xmlns="" xmlns:a16="http://schemas.microsoft.com/office/drawing/2014/main" id="{00000000-0008-0000-0600-000073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16" name="Text Box 14">
          <a:extLst>
            <a:ext uri="{FF2B5EF4-FFF2-40B4-BE49-F238E27FC236}">
              <a16:creationId xmlns="" xmlns:a16="http://schemas.microsoft.com/office/drawing/2014/main" id="{00000000-0008-0000-0600-000074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17" name="Text Box 15">
          <a:extLst>
            <a:ext uri="{FF2B5EF4-FFF2-40B4-BE49-F238E27FC236}">
              <a16:creationId xmlns="" xmlns:a16="http://schemas.microsoft.com/office/drawing/2014/main" id="{00000000-0008-0000-0600-000075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18" name="Text Box 4">
          <a:extLst>
            <a:ext uri="{FF2B5EF4-FFF2-40B4-BE49-F238E27FC236}">
              <a16:creationId xmlns="" xmlns:a16="http://schemas.microsoft.com/office/drawing/2014/main" id="{00000000-0008-0000-0600-000076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19" name="Text Box 5">
          <a:extLst>
            <a:ext uri="{FF2B5EF4-FFF2-40B4-BE49-F238E27FC236}">
              <a16:creationId xmlns="" xmlns:a16="http://schemas.microsoft.com/office/drawing/2014/main" id="{00000000-0008-0000-0600-000077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0" name="Text Box 14">
          <a:extLst>
            <a:ext uri="{FF2B5EF4-FFF2-40B4-BE49-F238E27FC236}">
              <a16:creationId xmlns="" xmlns:a16="http://schemas.microsoft.com/office/drawing/2014/main" id="{00000000-0008-0000-0600-000078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1" name="Text Box 15">
          <a:extLst>
            <a:ext uri="{FF2B5EF4-FFF2-40B4-BE49-F238E27FC236}">
              <a16:creationId xmlns="" xmlns:a16="http://schemas.microsoft.com/office/drawing/2014/main" id="{00000000-0008-0000-0600-000079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2" name="Text Box 4">
          <a:extLst>
            <a:ext uri="{FF2B5EF4-FFF2-40B4-BE49-F238E27FC236}">
              <a16:creationId xmlns="" xmlns:a16="http://schemas.microsoft.com/office/drawing/2014/main" id="{00000000-0008-0000-0600-00007A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3" name="Text Box 5">
          <a:extLst>
            <a:ext uri="{FF2B5EF4-FFF2-40B4-BE49-F238E27FC236}">
              <a16:creationId xmlns="" xmlns:a16="http://schemas.microsoft.com/office/drawing/2014/main" id="{00000000-0008-0000-0600-00007B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4" name="Text Box 14">
          <a:extLst>
            <a:ext uri="{FF2B5EF4-FFF2-40B4-BE49-F238E27FC236}">
              <a16:creationId xmlns="" xmlns:a16="http://schemas.microsoft.com/office/drawing/2014/main" id="{00000000-0008-0000-0600-00007C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5" name="Text Box 15">
          <a:extLst>
            <a:ext uri="{FF2B5EF4-FFF2-40B4-BE49-F238E27FC236}">
              <a16:creationId xmlns="" xmlns:a16="http://schemas.microsoft.com/office/drawing/2014/main" id="{00000000-0008-0000-0600-00007D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6" name="Text Box 4">
          <a:extLst>
            <a:ext uri="{FF2B5EF4-FFF2-40B4-BE49-F238E27FC236}">
              <a16:creationId xmlns="" xmlns:a16="http://schemas.microsoft.com/office/drawing/2014/main" id="{00000000-0008-0000-0600-00007E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7" name="Text Box 5">
          <a:extLst>
            <a:ext uri="{FF2B5EF4-FFF2-40B4-BE49-F238E27FC236}">
              <a16:creationId xmlns="" xmlns:a16="http://schemas.microsoft.com/office/drawing/2014/main" id="{00000000-0008-0000-0600-00007F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8" name="Text Box 14">
          <a:extLst>
            <a:ext uri="{FF2B5EF4-FFF2-40B4-BE49-F238E27FC236}">
              <a16:creationId xmlns="" xmlns:a16="http://schemas.microsoft.com/office/drawing/2014/main" id="{00000000-0008-0000-0600-000080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9" name="Text Box 15">
          <a:extLst>
            <a:ext uri="{FF2B5EF4-FFF2-40B4-BE49-F238E27FC236}">
              <a16:creationId xmlns="" xmlns:a16="http://schemas.microsoft.com/office/drawing/2014/main" id="{00000000-0008-0000-0600-000081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30" name="Text Box 4">
          <a:extLst>
            <a:ext uri="{FF2B5EF4-FFF2-40B4-BE49-F238E27FC236}">
              <a16:creationId xmlns="" xmlns:a16="http://schemas.microsoft.com/office/drawing/2014/main" id="{00000000-0008-0000-0600-000082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31" name="Text Box 5">
          <a:extLst>
            <a:ext uri="{FF2B5EF4-FFF2-40B4-BE49-F238E27FC236}">
              <a16:creationId xmlns="" xmlns:a16="http://schemas.microsoft.com/office/drawing/2014/main" id="{00000000-0008-0000-0600-000083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32" name="Text Box 14">
          <a:extLst>
            <a:ext uri="{FF2B5EF4-FFF2-40B4-BE49-F238E27FC236}">
              <a16:creationId xmlns="" xmlns:a16="http://schemas.microsoft.com/office/drawing/2014/main" id="{00000000-0008-0000-0600-000084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33" name="Text Box 15">
          <a:extLst>
            <a:ext uri="{FF2B5EF4-FFF2-40B4-BE49-F238E27FC236}">
              <a16:creationId xmlns="" xmlns:a16="http://schemas.microsoft.com/office/drawing/2014/main" id="{00000000-0008-0000-0600-000085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34" name="Text Box 4">
          <a:extLst>
            <a:ext uri="{FF2B5EF4-FFF2-40B4-BE49-F238E27FC236}">
              <a16:creationId xmlns="" xmlns:a16="http://schemas.microsoft.com/office/drawing/2014/main" id="{00000000-0008-0000-0600-000086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35" name="Text Box 5">
          <a:extLst>
            <a:ext uri="{FF2B5EF4-FFF2-40B4-BE49-F238E27FC236}">
              <a16:creationId xmlns="" xmlns:a16="http://schemas.microsoft.com/office/drawing/2014/main" id="{00000000-0008-0000-0600-000087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36" name="Text Box 14">
          <a:extLst>
            <a:ext uri="{FF2B5EF4-FFF2-40B4-BE49-F238E27FC236}">
              <a16:creationId xmlns="" xmlns:a16="http://schemas.microsoft.com/office/drawing/2014/main" id="{00000000-0008-0000-0600-000088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37" name="Text Box 15">
          <a:extLst>
            <a:ext uri="{FF2B5EF4-FFF2-40B4-BE49-F238E27FC236}">
              <a16:creationId xmlns="" xmlns:a16="http://schemas.microsoft.com/office/drawing/2014/main" id="{00000000-0008-0000-0600-000089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38" name="Text Box 4">
          <a:extLst>
            <a:ext uri="{FF2B5EF4-FFF2-40B4-BE49-F238E27FC236}">
              <a16:creationId xmlns="" xmlns:a16="http://schemas.microsoft.com/office/drawing/2014/main" id="{00000000-0008-0000-0600-00008A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39" name="Text Box 5">
          <a:extLst>
            <a:ext uri="{FF2B5EF4-FFF2-40B4-BE49-F238E27FC236}">
              <a16:creationId xmlns="" xmlns:a16="http://schemas.microsoft.com/office/drawing/2014/main" id="{00000000-0008-0000-0600-00008B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0" name="Text Box 14">
          <a:extLst>
            <a:ext uri="{FF2B5EF4-FFF2-40B4-BE49-F238E27FC236}">
              <a16:creationId xmlns="" xmlns:a16="http://schemas.microsoft.com/office/drawing/2014/main" id="{00000000-0008-0000-0600-00008C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1" name="Text Box 15">
          <a:extLst>
            <a:ext uri="{FF2B5EF4-FFF2-40B4-BE49-F238E27FC236}">
              <a16:creationId xmlns="" xmlns:a16="http://schemas.microsoft.com/office/drawing/2014/main" id="{00000000-0008-0000-0600-00008D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2" name="Text Box 4">
          <a:extLst>
            <a:ext uri="{FF2B5EF4-FFF2-40B4-BE49-F238E27FC236}">
              <a16:creationId xmlns="" xmlns:a16="http://schemas.microsoft.com/office/drawing/2014/main" id="{00000000-0008-0000-0600-00008E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3" name="Text Box 5">
          <a:extLst>
            <a:ext uri="{FF2B5EF4-FFF2-40B4-BE49-F238E27FC236}">
              <a16:creationId xmlns="" xmlns:a16="http://schemas.microsoft.com/office/drawing/2014/main" id="{00000000-0008-0000-0600-00008F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4" name="Text Box 14">
          <a:extLst>
            <a:ext uri="{FF2B5EF4-FFF2-40B4-BE49-F238E27FC236}">
              <a16:creationId xmlns="" xmlns:a16="http://schemas.microsoft.com/office/drawing/2014/main" id="{00000000-0008-0000-0600-000090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5" name="Text Box 15">
          <a:extLst>
            <a:ext uri="{FF2B5EF4-FFF2-40B4-BE49-F238E27FC236}">
              <a16:creationId xmlns="" xmlns:a16="http://schemas.microsoft.com/office/drawing/2014/main" id="{00000000-0008-0000-0600-000091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6" name="Text Box 4">
          <a:extLst>
            <a:ext uri="{FF2B5EF4-FFF2-40B4-BE49-F238E27FC236}">
              <a16:creationId xmlns="" xmlns:a16="http://schemas.microsoft.com/office/drawing/2014/main" id="{00000000-0008-0000-0600-000092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7" name="Text Box 5">
          <a:extLst>
            <a:ext uri="{FF2B5EF4-FFF2-40B4-BE49-F238E27FC236}">
              <a16:creationId xmlns="" xmlns:a16="http://schemas.microsoft.com/office/drawing/2014/main" id="{00000000-0008-0000-0600-000093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8" name="Text Box 14">
          <a:extLst>
            <a:ext uri="{FF2B5EF4-FFF2-40B4-BE49-F238E27FC236}">
              <a16:creationId xmlns="" xmlns:a16="http://schemas.microsoft.com/office/drawing/2014/main" id="{00000000-0008-0000-0600-000094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9" name="Text Box 15">
          <a:extLst>
            <a:ext uri="{FF2B5EF4-FFF2-40B4-BE49-F238E27FC236}">
              <a16:creationId xmlns="" xmlns:a16="http://schemas.microsoft.com/office/drawing/2014/main" id="{00000000-0008-0000-0600-000095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0" name="Text Box 4">
          <a:extLst>
            <a:ext uri="{FF2B5EF4-FFF2-40B4-BE49-F238E27FC236}">
              <a16:creationId xmlns="" xmlns:a16="http://schemas.microsoft.com/office/drawing/2014/main" id="{00000000-0008-0000-0600-000096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1" name="Text Box 5">
          <a:extLst>
            <a:ext uri="{FF2B5EF4-FFF2-40B4-BE49-F238E27FC236}">
              <a16:creationId xmlns="" xmlns:a16="http://schemas.microsoft.com/office/drawing/2014/main" id="{00000000-0008-0000-0600-000097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2" name="Text Box 14">
          <a:extLst>
            <a:ext uri="{FF2B5EF4-FFF2-40B4-BE49-F238E27FC236}">
              <a16:creationId xmlns="" xmlns:a16="http://schemas.microsoft.com/office/drawing/2014/main" id="{00000000-0008-0000-0600-000098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3" name="Text Box 15">
          <a:extLst>
            <a:ext uri="{FF2B5EF4-FFF2-40B4-BE49-F238E27FC236}">
              <a16:creationId xmlns="" xmlns:a16="http://schemas.microsoft.com/office/drawing/2014/main" id="{00000000-0008-0000-0600-000099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4" name="Text Box 4">
          <a:extLst>
            <a:ext uri="{FF2B5EF4-FFF2-40B4-BE49-F238E27FC236}">
              <a16:creationId xmlns="" xmlns:a16="http://schemas.microsoft.com/office/drawing/2014/main" id="{00000000-0008-0000-0600-00009A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5" name="Text Box 5">
          <a:extLst>
            <a:ext uri="{FF2B5EF4-FFF2-40B4-BE49-F238E27FC236}">
              <a16:creationId xmlns="" xmlns:a16="http://schemas.microsoft.com/office/drawing/2014/main" id="{00000000-0008-0000-0600-00009B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6" name="Text Box 14">
          <a:extLst>
            <a:ext uri="{FF2B5EF4-FFF2-40B4-BE49-F238E27FC236}">
              <a16:creationId xmlns="" xmlns:a16="http://schemas.microsoft.com/office/drawing/2014/main" id="{00000000-0008-0000-0600-00009C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7" name="Text Box 15">
          <a:extLst>
            <a:ext uri="{FF2B5EF4-FFF2-40B4-BE49-F238E27FC236}">
              <a16:creationId xmlns="" xmlns:a16="http://schemas.microsoft.com/office/drawing/2014/main" id="{00000000-0008-0000-0600-00009D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8" name="Text Box 4">
          <a:extLst>
            <a:ext uri="{FF2B5EF4-FFF2-40B4-BE49-F238E27FC236}">
              <a16:creationId xmlns="" xmlns:a16="http://schemas.microsoft.com/office/drawing/2014/main" id="{00000000-0008-0000-0600-00009E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9" name="Text Box 5">
          <a:extLst>
            <a:ext uri="{FF2B5EF4-FFF2-40B4-BE49-F238E27FC236}">
              <a16:creationId xmlns="" xmlns:a16="http://schemas.microsoft.com/office/drawing/2014/main" id="{00000000-0008-0000-0600-00009F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0" name="Text Box 14">
          <a:extLst>
            <a:ext uri="{FF2B5EF4-FFF2-40B4-BE49-F238E27FC236}">
              <a16:creationId xmlns="" xmlns:a16="http://schemas.microsoft.com/office/drawing/2014/main" id="{00000000-0008-0000-0600-0000A0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1" name="Text Box 15">
          <a:extLst>
            <a:ext uri="{FF2B5EF4-FFF2-40B4-BE49-F238E27FC236}">
              <a16:creationId xmlns="" xmlns:a16="http://schemas.microsoft.com/office/drawing/2014/main" id="{00000000-0008-0000-0600-0000A1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2" name="Text Box 4">
          <a:extLst>
            <a:ext uri="{FF2B5EF4-FFF2-40B4-BE49-F238E27FC236}">
              <a16:creationId xmlns="" xmlns:a16="http://schemas.microsoft.com/office/drawing/2014/main" id="{00000000-0008-0000-0600-0000A2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3" name="Text Box 5">
          <a:extLst>
            <a:ext uri="{FF2B5EF4-FFF2-40B4-BE49-F238E27FC236}">
              <a16:creationId xmlns="" xmlns:a16="http://schemas.microsoft.com/office/drawing/2014/main" id="{00000000-0008-0000-0600-0000A3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4" name="Text Box 14">
          <a:extLst>
            <a:ext uri="{FF2B5EF4-FFF2-40B4-BE49-F238E27FC236}">
              <a16:creationId xmlns="" xmlns:a16="http://schemas.microsoft.com/office/drawing/2014/main" id="{00000000-0008-0000-0600-0000A4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5" name="Text Box 15">
          <a:extLst>
            <a:ext uri="{FF2B5EF4-FFF2-40B4-BE49-F238E27FC236}">
              <a16:creationId xmlns="" xmlns:a16="http://schemas.microsoft.com/office/drawing/2014/main" id="{00000000-0008-0000-0600-0000A5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6" name="Text Box 4">
          <a:extLst>
            <a:ext uri="{FF2B5EF4-FFF2-40B4-BE49-F238E27FC236}">
              <a16:creationId xmlns="" xmlns:a16="http://schemas.microsoft.com/office/drawing/2014/main" id="{00000000-0008-0000-0600-0000A6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7" name="Text Box 5">
          <a:extLst>
            <a:ext uri="{FF2B5EF4-FFF2-40B4-BE49-F238E27FC236}">
              <a16:creationId xmlns="" xmlns:a16="http://schemas.microsoft.com/office/drawing/2014/main" id="{00000000-0008-0000-0600-0000A7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8" name="Text Box 14">
          <a:extLst>
            <a:ext uri="{FF2B5EF4-FFF2-40B4-BE49-F238E27FC236}">
              <a16:creationId xmlns="" xmlns:a16="http://schemas.microsoft.com/office/drawing/2014/main" id="{00000000-0008-0000-0600-0000A8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9" name="Text Box 15">
          <a:extLst>
            <a:ext uri="{FF2B5EF4-FFF2-40B4-BE49-F238E27FC236}">
              <a16:creationId xmlns="" xmlns:a16="http://schemas.microsoft.com/office/drawing/2014/main" id="{00000000-0008-0000-0600-0000A9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0" name="Text Box 4">
          <a:extLst>
            <a:ext uri="{FF2B5EF4-FFF2-40B4-BE49-F238E27FC236}">
              <a16:creationId xmlns="" xmlns:a16="http://schemas.microsoft.com/office/drawing/2014/main" id="{00000000-0008-0000-0600-0000AA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1" name="Text Box 5">
          <a:extLst>
            <a:ext uri="{FF2B5EF4-FFF2-40B4-BE49-F238E27FC236}">
              <a16:creationId xmlns="" xmlns:a16="http://schemas.microsoft.com/office/drawing/2014/main" id="{00000000-0008-0000-0600-0000AB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2" name="Text Box 14">
          <a:extLst>
            <a:ext uri="{FF2B5EF4-FFF2-40B4-BE49-F238E27FC236}">
              <a16:creationId xmlns="" xmlns:a16="http://schemas.microsoft.com/office/drawing/2014/main" id="{00000000-0008-0000-0600-0000AC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3" name="Text Box 15">
          <a:extLst>
            <a:ext uri="{FF2B5EF4-FFF2-40B4-BE49-F238E27FC236}">
              <a16:creationId xmlns="" xmlns:a16="http://schemas.microsoft.com/office/drawing/2014/main" id="{00000000-0008-0000-0600-0000AD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4" name="Text Box 4">
          <a:extLst>
            <a:ext uri="{FF2B5EF4-FFF2-40B4-BE49-F238E27FC236}">
              <a16:creationId xmlns="" xmlns:a16="http://schemas.microsoft.com/office/drawing/2014/main" id="{00000000-0008-0000-0600-0000AE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5" name="Text Box 5">
          <a:extLst>
            <a:ext uri="{FF2B5EF4-FFF2-40B4-BE49-F238E27FC236}">
              <a16:creationId xmlns="" xmlns:a16="http://schemas.microsoft.com/office/drawing/2014/main" id="{00000000-0008-0000-0600-0000AF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6" name="Text Box 14">
          <a:extLst>
            <a:ext uri="{FF2B5EF4-FFF2-40B4-BE49-F238E27FC236}">
              <a16:creationId xmlns="" xmlns:a16="http://schemas.microsoft.com/office/drawing/2014/main" id="{00000000-0008-0000-0600-0000B0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7" name="Text Box 15">
          <a:extLst>
            <a:ext uri="{FF2B5EF4-FFF2-40B4-BE49-F238E27FC236}">
              <a16:creationId xmlns="" xmlns:a16="http://schemas.microsoft.com/office/drawing/2014/main" id="{00000000-0008-0000-0600-0000B1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8" name="Text Box 4">
          <a:extLst>
            <a:ext uri="{FF2B5EF4-FFF2-40B4-BE49-F238E27FC236}">
              <a16:creationId xmlns="" xmlns:a16="http://schemas.microsoft.com/office/drawing/2014/main" id="{00000000-0008-0000-0600-0000B2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9" name="Text Box 5">
          <a:extLst>
            <a:ext uri="{FF2B5EF4-FFF2-40B4-BE49-F238E27FC236}">
              <a16:creationId xmlns="" xmlns:a16="http://schemas.microsoft.com/office/drawing/2014/main" id="{00000000-0008-0000-0600-0000B3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0" name="Text Box 14">
          <a:extLst>
            <a:ext uri="{FF2B5EF4-FFF2-40B4-BE49-F238E27FC236}">
              <a16:creationId xmlns="" xmlns:a16="http://schemas.microsoft.com/office/drawing/2014/main" id="{00000000-0008-0000-0600-0000B4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1" name="Text Box 15">
          <a:extLst>
            <a:ext uri="{FF2B5EF4-FFF2-40B4-BE49-F238E27FC236}">
              <a16:creationId xmlns="" xmlns:a16="http://schemas.microsoft.com/office/drawing/2014/main" id="{00000000-0008-0000-0600-0000B5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2" name="Text Box 4">
          <a:extLst>
            <a:ext uri="{FF2B5EF4-FFF2-40B4-BE49-F238E27FC236}">
              <a16:creationId xmlns="" xmlns:a16="http://schemas.microsoft.com/office/drawing/2014/main" id="{00000000-0008-0000-0600-0000B6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3" name="Text Box 5">
          <a:extLst>
            <a:ext uri="{FF2B5EF4-FFF2-40B4-BE49-F238E27FC236}">
              <a16:creationId xmlns="" xmlns:a16="http://schemas.microsoft.com/office/drawing/2014/main" id="{00000000-0008-0000-0600-0000B7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4" name="Text Box 14">
          <a:extLst>
            <a:ext uri="{FF2B5EF4-FFF2-40B4-BE49-F238E27FC236}">
              <a16:creationId xmlns="" xmlns:a16="http://schemas.microsoft.com/office/drawing/2014/main" id="{00000000-0008-0000-0600-0000B8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5" name="Text Box 15">
          <a:extLst>
            <a:ext uri="{FF2B5EF4-FFF2-40B4-BE49-F238E27FC236}">
              <a16:creationId xmlns="" xmlns:a16="http://schemas.microsoft.com/office/drawing/2014/main" id="{00000000-0008-0000-0600-0000B9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6" name="Text Box 4">
          <a:extLst>
            <a:ext uri="{FF2B5EF4-FFF2-40B4-BE49-F238E27FC236}">
              <a16:creationId xmlns="" xmlns:a16="http://schemas.microsoft.com/office/drawing/2014/main" id="{00000000-0008-0000-0600-0000BA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7" name="Text Box 5">
          <a:extLst>
            <a:ext uri="{FF2B5EF4-FFF2-40B4-BE49-F238E27FC236}">
              <a16:creationId xmlns="" xmlns:a16="http://schemas.microsoft.com/office/drawing/2014/main" id="{00000000-0008-0000-0600-0000BB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8" name="Text Box 14">
          <a:extLst>
            <a:ext uri="{FF2B5EF4-FFF2-40B4-BE49-F238E27FC236}">
              <a16:creationId xmlns="" xmlns:a16="http://schemas.microsoft.com/office/drawing/2014/main" id="{00000000-0008-0000-0600-0000BC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9" name="Text Box 15">
          <a:extLst>
            <a:ext uri="{FF2B5EF4-FFF2-40B4-BE49-F238E27FC236}">
              <a16:creationId xmlns="" xmlns:a16="http://schemas.microsoft.com/office/drawing/2014/main" id="{00000000-0008-0000-0600-0000BD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90" name="Text Box 4">
          <a:extLst>
            <a:ext uri="{FF2B5EF4-FFF2-40B4-BE49-F238E27FC236}">
              <a16:creationId xmlns="" xmlns:a16="http://schemas.microsoft.com/office/drawing/2014/main" id="{00000000-0008-0000-0600-0000BE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91" name="Text Box 5">
          <a:extLst>
            <a:ext uri="{FF2B5EF4-FFF2-40B4-BE49-F238E27FC236}">
              <a16:creationId xmlns="" xmlns:a16="http://schemas.microsoft.com/office/drawing/2014/main" id="{00000000-0008-0000-0600-0000BF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92" name="Text Box 14">
          <a:extLst>
            <a:ext uri="{FF2B5EF4-FFF2-40B4-BE49-F238E27FC236}">
              <a16:creationId xmlns="" xmlns:a16="http://schemas.microsoft.com/office/drawing/2014/main" id="{00000000-0008-0000-0600-0000C0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93" name="Text Box 15">
          <a:extLst>
            <a:ext uri="{FF2B5EF4-FFF2-40B4-BE49-F238E27FC236}">
              <a16:creationId xmlns="" xmlns:a16="http://schemas.microsoft.com/office/drawing/2014/main" id="{00000000-0008-0000-0600-0000C1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94" name="Text Box 4">
          <a:extLst>
            <a:ext uri="{FF2B5EF4-FFF2-40B4-BE49-F238E27FC236}">
              <a16:creationId xmlns="" xmlns:a16="http://schemas.microsoft.com/office/drawing/2014/main" id="{00000000-0008-0000-0600-0000C2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95" name="Text Box 5">
          <a:extLst>
            <a:ext uri="{FF2B5EF4-FFF2-40B4-BE49-F238E27FC236}">
              <a16:creationId xmlns="" xmlns:a16="http://schemas.microsoft.com/office/drawing/2014/main" id="{00000000-0008-0000-0600-0000C3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96" name="Text Box 14">
          <a:extLst>
            <a:ext uri="{FF2B5EF4-FFF2-40B4-BE49-F238E27FC236}">
              <a16:creationId xmlns="" xmlns:a16="http://schemas.microsoft.com/office/drawing/2014/main" id="{00000000-0008-0000-0600-0000C4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97" name="Text Box 15">
          <a:extLst>
            <a:ext uri="{FF2B5EF4-FFF2-40B4-BE49-F238E27FC236}">
              <a16:creationId xmlns="" xmlns:a16="http://schemas.microsoft.com/office/drawing/2014/main" id="{00000000-0008-0000-0600-0000C5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98" name="Text Box 4">
          <a:extLst>
            <a:ext uri="{FF2B5EF4-FFF2-40B4-BE49-F238E27FC236}">
              <a16:creationId xmlns="" xmlns:a16="http://schemas.microsoft.com/office/drawing/2014/main" id="{00000000-0008-0000-0600-0000C6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99" name="Text Box 5">
          <a:extLst>
            <a:ext uri="{FF2B5EF4-FFF2-40B4-BE49-F238E27FC236}">
              <a16:creationId xmlns="" xmlns:a16="http://schemas.microsoft.com/office/drawing/2014/main" id="{00000000-0008-0000-0600-0000C7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00" name="Text Box 14">
          <a:extLst>
            <a:ext uri="{FF2B5EF4-FFF2-40B4-BE49-F238E27FC236}">
              <a16:creationId xmlns="" xmlns:a16="http://schemas.microsoft.com/office/drawing/2014/main" id="{00000000-0008-0000-0600-0000C8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01" name="Text Box 15">
          <a:extLst>
            <a:ext uri="{FF2B5EF4-FFF2-40B4-BE49-F238E27FC236}">
              <a16:creationId xmlns="" xmlns:a16="http://schemas.microsoft.com/office/drawing/2014/main" id="{00000000-0008-0000-0600-0000C9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02" name="Text Box 4">
          <a:extLst>
            <a:ext uri="{FF2B5EF4-FFF2-40B4-BE49-F238E27FC236}">
              <a16:creationId xmlns="" xmlns:a16="http://schemas.microsoft.com/office/drawing/2014/main" id="{00000000-0008-0000-0600-0000CA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03" name="Text Box 5">
          <a:extLst>
            <a:ext uri="{FF2B5EF4-FFF2-40B4-BE49-F238E27FC236}">
              <a16:creationId xmlns="" xmlns:a16="http://schemas.microsoft.com/office/drawing/2014/main" id="{00000000-0008-0000-0600-0000CB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04" name="Text Box 14">
          <a:extLst>
            <a:ext uri="{FF2B5EF4-FFF2-40B4-BE49-F238E27FC236}">
              <a16:creationId xmlns="" xmlns:a16="http://schemas.microsoft.com/office/drawing/2014/main" id="{00000000-0008-0000-0600-0000CC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05" name="Text Box 15">
          <a:extLst>
            <a:ext uri="{FF2B5EF4-FFF2-40B4-BE49-F238E27FC236}">
              <a16:creationId xmlns="" xmlns:a16="http://schemas.microsoft.com/office/drawing/2014/main" id="{00000000-0008-0000-0600-0000CD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06" name="Text Box 4">
          <a:extLst>
            <a:ext uri="{FF2B5EF4-FFF2-40B4-BE49-F238E27FC236}">
              <a16:creationId xmlns="" xmlns:a16="http://schemas.microsoft.com/office/drawing/2014/main" id="{00000000-0008-0000-0600-0000CE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07" name="Text Box 5">
          <a:extLst>
            <a:ext uri="{FF2B5EF4-FFF2-40B4-BE49-F238E27FC236}">
              <a16:creationId xmlns="" xmlns:a16="http://schemas.microsoft.com/office/drawing/2014/main" id="{00000000-0008-0000-0600-0000CF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08" name="Text Box 14">
          <a:extLst>
            <a:ext uri="{FF2B5EF4-FFF2-40B4-BE49-F238E27FC236}">
              <a16:creationId xmlns="" xmlns:a16="http://schemas.microsoft.com/office/drawing/2014/main" id="{00000000-0008-0000-0600-0000D0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09" name="Text Box 15">
          <a:extLst>
            <a:ext uri="{FF2B5EF4-FFF2-40B4-BE49-F238E27FC236}">
              <a16:creationId xmlns="" xmlns:a16="http://schemas.microsoft.com/office/drawing/2014/main" id="{00000000-0008-0000-0600-0000D1000000}"/>
            </a:ext>
          </a:extLst>
        </xdr:cNvPr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10" name="Text Box 4">
          <a:extLst>
            <a:ext uri="{FF2B5EF4-FFF2-40B4-BE49-F238E27FC236}">
              <a16:creationId xmlns="" xmlns:a16="http://schemas.microsoft.com/office/drawing/2014/main" id="{00000000-0008-0000-0600-0000D2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11" name="Text Box 5">
          <a:extLst>
            <a:ext uri="{FF2B5EF4-FFF2-40B4-BE49-F238E27FC236}">
              <a16:creationId xmlns="" xmlns:a16="http://schemas.microsoft.com/office/drawing/2014/main" id="{00000000-0008-0000-0600-0000D3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12" name="Text Box 14">
          <a:extLst>
            <a:ext uri="{FF2B5EF4-FFF2-40B4-BE49-F238E27FC236}">
              <a16:creationId xmlns="" xmlns:a16="http://schemas.microsoft.com/office/drawing/2014/main" id="{00000000-0008-0000-0600-0000D4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13" name="Text Box 15">
          <a:extLst>
            <a:ext uri="{FF2B5EF4-FFF2-40B4-BE49-F238E27FC236}">
              <a16:creationId xmlns="" xmlns:a16="http://schemas.microsoft.com/office/drawing/2014/main" id="{00000000-0008-0000-0600-0000D5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14" name="Text Box 4">
          <a:extLst>
            <a:ext uri="{FF2B5EF4-FFF2-40B4-BE49-F238E27FC236}">
              <a16:creationId xmlns="" xmlns:a16="http://schemas.microsoft.com/office/drawing/2014/main" id="{00000000-0008-0000-0600-0000D6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15" name="Text Box 5">
          <a:extLst>
            <a:ext uri="{FF2B5EF4-FFF2-40B4-BE49-F238E27FC236}">
              <a16:creationId xmlns="" xmlns:a16="http://schemas.microsoft.com/office/drawing/2014/main" id="{00000000-0008-0000-0600-0000D7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16" name="Text Box 14">
          <a:extLst>
            <a:ext uri="{FF2B5EF4-FFF2-40B4-BE49-F238E27FC236}">
              <a16:creationId xmlns="" xmlns:a16="http://schemas.microsoft.com/office/drawing/2014/main" id="{00000000-0008-0000-0600-0000D8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17" name="Text Box 15">
          <a:extLst>
            <a:ext uri="{FF2B5EF4-FFF2-40B4-BE49-F238E27FC236}">
              <a16:creationId xmlns="" xmlns:a16="http://schemas.microsoft.com/office/drawing/2014/main" id="{00000000-0008-0000-0600-0000D9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18" name="Text Box 4">
          <a:extLst>
            <a:ext uri="{FF2B5EF4-FFF2-40B4-BE49-F238E27FC236}">
              <a16:creationId xmlns="" xmlns:a16="http://schemas.microsoft.com/office/drawing/2014/main" id="{00000000-0008-0000-0600-0000DA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19" name="Text Box 5">
          <a:extLst>
            <a:ext uri="{FF2B5EF4-FFF2-40B4-BE49-F238E27FC236}">
              <a16:creationId xmlns="" xmlns:a16="http://schemas.microsoft.com/office/drawing/2014/main" id="{00000000-0008-0000-0600-0000DB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20" name="Text Box 14">
          <a:extLst>
            <a:ext uri="{FF2B5EF4-FFF2-40B4-BE49-F238E27FC236}">
              <a16:creationId xmlns="" xmlns:a16="http://schemas.microsoft.com/office/drawing/2014/main" id="{00000000-0008-0000-0600-0000DC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21" name="Text Box 15">
          <a:extLst>
            <a:ext uri="{FF2B5EF4-FFF2-40B4-BE49-F238E27FC236}">
              <a16:creationId xmlns="" xmlns:a16="http://schemas.microsoft.com/office/drawing/2014/main" id="{00000000-0008-0000-0600-0000DD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22" name="Text Box 4">
          <a:extLst>
            <a:ext uri="{FF2B5EF4-FFF2-40B4-BE49-F238E27FC236}">
              <a16:creationId xmlns="" xmlns:a16="http://schemas.microsoft.com/office/drawing/2014/main" id="{00000000-0008-0000-0600-0000DE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23" name="Text Box 5">
          <a:extLst>
            <a:ext uri="{FF2B5EF4-FFF2-40B4-BE49-F238E27FC236}">
              <a16:creationId xmlns="" xmlns:a16="http://schemas.microsoft.com/office/drawing/2014/main" id="{00000000-0008-0000-0600-0000DF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24" name="Text Box 14">
          <a:extLst>
            <a:ext uri="{FF2B5EF4-FFF2-40B4-BE49-F238E27FC236}">
              <a16:creationId xmlns="" xmlns:a16="http://schemas.microsoft.com/office/drawing/2014/main" id="{00000000-0008-0000-0600-0000E0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25" name="Text Box 15">
          <a:extLst>
            <a:ext uri="{FF2B5EF4-FFF2-40B4-BE49-F238E27FC236}">
              <a16:creationId xmlns="" xmlns:a16="http://schemas.microsoft.com/office/drawing/2014/main" id="{00000000-0008-0000-0600-0000E1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26" name="Text Box 4">
          <a:extLst>
            <a:ext uri="{FF2B5EF4-FFF2-40B4-BE49-F238E27FC236}">
              <a16:creationId xmlns="" xmlns:a16="http://schemas.microsoft.com/office/drawing/2014/main" id="{00000000-0008-0000-0600-0000E2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27" name="Text Box 5">
          <a:extLst>
            <a:ext uri="{FF2B5EF4-FFF2-40B4-BE49-F238E27FC236}">
              <a16:creationId xmlns="" xmlns:a16="http://schemas.microsoft.com/office/drawing/2014/main" id="{00000000-0008-0000-0600-0000E3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28" name="Text Box 14">
          <a:extLst>
            <a:ext uri="{FF2B5EF4-FFF2-40B4-BE49-F238E27FC236}">
              <a16:creationId xmlns="" xmlns:a16="http://schemas.microsoft.com/office/drawing/2014/main" id="{00000000-0008-0000-0600-0000E4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29" name="Text Box 15">
          <a:extLst>
            <a:ext uri="{FF2B5EF4-FFF2-40B4-BE49-F238E27FC236}">
              <a16:creationId xmlns="" xmlns:a16="http://schemas.microsoft.com/office/drawing/2014/main" id="{00000000-0008-0000-0600-0000E5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30" name="Text Box 4">
          <a:extLst>
            <a:ext uri="{FF2B5EF4-FFF2-40B4-BE49-F238E27FC236}">
              <a16:creationId xmlns="" xmlns:a16="http://schemas.microsoft.com/office/drawing/2014/main" id="{00000000-0008-0000-0600-0000E6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31" name="Text Box 5">
          <a:extLst>
            <a:ext uri="{FF2B5EF4-FFF2-40B4-BE49-F238E27FC236}">
              <a16:creationId xmlns="" xmlns:a16="http://schemas.microsoft.com/office/drawing/2014/main" id="{00000000-0008-0000-0600-0000E7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32" name="Text Box 14">
          <a:extLst>
            <a:ext uri="{FF2B5EF4-FFF2-40B4-BE49-F238E27FC236}">
              <a16:creationId xmlns="" xmlns:a16="http://schemas.microsoft.com/office/drawing/2014/main" id="{00000000-0008-0000-0600-0000E8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33" name="Text Box 15">
          <a:extLst>
            <a:ext uri="{FF2B5EF4-FFF2-40B4-BE49-F238E27FC236}">
              <a16:creationId xmlns="" xmlns:a16="http://schemas.microsoft.com/office/drawing/2014/main" id="{00000000-0008-0000-0600-0000E9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34" name="Text Box 4">
          <a:extLst>
            <a:ext uri="{FF2B5EF4-FFF2-40B4-BE49-F238E27FC236}">
              <a16:creationId xmlns="" xmlns:a16="http://schemas.microsoft.com/office/drawing/2014/main" id="{00000000-0008-0000-0600-0000EA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35" name="Text Box 5">
          <a:extLst>
            <a:ext uri="{FF2B5EF4-FFF2-40B4-BE49-F238E27FC236}">
              <a16:creationId xmlns="" xmlns:a16="http://schemas.microsoft.com/office/drawing/2014/main" id="{00000000-0008-0000-0600-0000EB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36" name="Text Box 14">
          <a:extLst>
            <a:ext uri="{FF2B5EF4-FFF2-40B4-BE49-F238E27FC236}">
              <a16:creationId xmlns="" xmlns:a16="http://schemas.microsoft.com/office/drawing/2014/main" id="{00000000-0008-0000-0600-0000EC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37" name="Text Box 15">
          <a:extLst>
            <a:ext uri="{FF2B5EF4-FFF2-40B4-BE49-F238E27FC236}">
              <a16:creationId xmlns="" xmlns:a16="http://schemas.microsoft.com/office/drawing/2014/main" id="{00000000-0008-0000-0600-0000ED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38" name="Text Box 4">
          <a:extLst>
            <a:ext uri="{FF2B5EF4-FFF2-40B4-BE49-F238E27FC236}">
              <a16:creationId xmlns="" xmlns:a16="http://schemas.microsoft.com/office/drawing/2014/main" id="{00000000-0008-0000-0600-0000EE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39" name="Text Box 5">
          <a:extLst>
            <a:ext uri="{FF2B5EF4-FFF2-40B4-BE49-F238E27FC236}">
              <a16:creationId xmlns="" xmlns:a16="http://schemas.microsoft.com/office/drawing/2014/main" id="{00000000-0008-0000-0600-0000EF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40" name="Text Box 14">
          <a:extLst>
            <a:ext uri="{FF2B5EF4-FFF2-40B4-BE49-F238E27FC236}">
              <a16:creationId xmlns="" xmlns:a16="http://schemas.microsoft.com/office/drawing/2014/main" id="{00000000-0008-0000-0600-0000F0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41" name="Text Box 15">
          <a:extLst>
            <a:ext uri="{FF2B5EF4-FFF2-40B4-BE49-F238E27FC236}">
              <a16:creationId xmlns="" xmlns:a16="http://schemas.microsoft.com/office/drawing/2014/main" id="{00000000-0008-0000-0600-0000F1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42" name="Text Box 4">
          <a:extLst>
            <a:ext uri="{FF2B5EF4-FFF2-40B4-BE49-F238E27FC236}">
              <a16:creationId xmlns="" xmlns:a16="http://schemas.microsoft.com/office/drawing/2014/main" id="{00000000-0008-0000-0600-0000F2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43" name="Text Box 5">
          <a:extLst>
            <a:ext uri="{FF2B5EF4-FFF2-40B4-BE49-F238E27FC236}">
              <a16:creationId xmlns="" xmlns:a16="http://schemas.microsoft.com/office/drawing/2014/main" id="{00000000-0008-0000-0600-0000F3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44" name="Text Box 14">
          <a:extLst>
            <a:ext uri="{FF2B5EF4-FFF2-40B4-BE49-F238E27FC236}">
              <a16:creationId xmlns="" xmlns:a16="http://schemas.microsoft.com/office/drawing/2014/main" id="{00000000-0008-0000-0600-0000F4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45" name="Text Box 15">
          <a:extLst>
            <a:ext uri="{FF2B5EF4-FFF2-40B4-BE49-F238E27FC236}">
              <a16:creationId xmlns="" xmlns:a16="http://schemas.microsoft.com/office/drawing/2014/main" id="{00000000-0008-0000-0600-0000F5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46" name="Text Box 4">
          <a:extLst>
            <a:ext uri="{FF2B5EF4-FFF2-40B4-BE49-F238E27FC236}">
              <a16:creationId xmlns="" xmlns:a16="http://schemas.microsoft.com/office/drawing/2014/main" id="{00000000-0008-0000-0600-0000F6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47" name="Text Box 5">
          <a:extLst>
            <a:ext uri="{FF2B5EF4-FFF2-40B4-BE49-F238E27FC236}">
              <a16:creationId xmlns="" xmlns:a16="http://schemas.microsoft.com/office/drawing/2014/main" id="{00000000-0008-0000-0600-0000F7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48" name="Text Box 14">
          <a:extLst>
            <a:ext uri="{FF2B5EF4-FFF2-40B4-BE49-F238E27FC236}">
              <a16:creationId xmlns="" xmlns:a16="http://schemas.microsoft.com/office/drawing/2014/main" id="{00000000-0008-0000-0600-0000F8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49" name="Text Box 15">
          <a:extLst>
            <a:ext uri="{FF2B5EF4-FFF2-40B4-BE49-F238E27FC236}">
              <a16:creationId xmlns="" xmlns:a16="http://schemas.microsoft.com/office/drawing/2014/main" id="{00000000-0008-0000-0600-0000F9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50" name="Text Box 4">
          <a:extLst>
            <a:ext uri="{FF2B5EF4-FFF2-40B4-BE49-F238E27FC236}">
              <a16:creationId xmlns="" xmlns:a16="http://schemas.microsoft.com/office/drawing/2014/main" id="{00000000-0008-0000-0600-0000FA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51" name="Text Box 5">
          <a:extLst>
            <a:ext uri="{FF2B5EF4-FFF2-40B4-BE49-F238E27FC236}">
              <a16:creationId xmlns="" xmlns:a16="http://schemas.microsoft.com/office/drawing/2014/main" id="{00000000-0008-0000-0600-0000FB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52" name="Text Box 14">
          <a:extLst>
            <a:ext uri="{FF2B5EF4-FFF2-40B4-BE49-F238E27FC236}">
              <a16:creationId xmlns="" xmlns:a16="http://schemas.microsoft.com/office/drawing/2014/main" id="{00000000-0008-0000-0600-0000FC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53" name="Text Box 15">
          <a:extLst>
            <a:ext uri="{FF2B5EF4-FFF2-40B4-BE49-F238E27FC236}">
              <a16:creationId xmlns="" xmlns:a16="http://schemas.microsoft.com/office/drawing/2014/main" id="{00000000-0008-0000-0600-0000FD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54" name="Text Box 4">
          <a:extLst>
            <a:ext uri="{FF2B5EF4-FFF2-40B4-BE49-F238E27FC236}">
              <a16:creationId xmlns="" xmlns:a16="http://schemas.microsoft.com/office/drawing/2014/main" id="{00000000-0008-0000-0600-0000FE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55" name="Text Box 5">
          <a:extLst>
            <a:ext uri="{FF2B5EF4-FFF2-40B4-BE49-F238E27FC236}">
              <a16:creationId xmlns="" xmlns:a16="http://schemas.microsoft.com/office/drawing/2014/main" id="{00000000-0008-0000-0600-0000FF00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56" name="Text Box 14">
          <a:extLst>
            <a:ext uri="{FF2B5EF4-FFF2-40B4-BE49-F238E27FC236}">
              <a16:creationId xmlns="" xmlns:a16="http://schemas.microsoft.com/office/drawing/2014/main" id="{00000000-0008-0000-0600-00000001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57" name="Text Box 15">
          <a:extLst>
            <a:ext uri="{FF2B5EF4-FFF2-40B4-BE49-F238E27FC236}">
              <a16:creationId xmlns="" xmlns:a16="http://schemas.microsoft.com/office/drawing/2014/main" id="{00000000-0008-0000-0600-000001010000}"/>
            </a:ext>
          </a:extLst>
        </xdr:cNvPr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58" name="Text Box 4">
          <a:extLst>
            <a:ext uri="{FF2B5EF4-FFF2-40B4-BE49-F238E27FC236}">
              <a16:creationId xmlns="" xmlns:a16="http://schemas.microsoft.com/office/drawing/2014/main" id="{00000000-0008-0000-0600-000002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59" name="Text Box 5">
          <a:extLst>
            <a:ext uri="{FF2B5EF4-FFF2-40B4-BE49-F238E27FC236}">
              <a16:creationId xmlns="" xmlns:a16="http://schemas.microsoft.com/office/drawing/2014/main" id="{00000000-0008-0000-0600-000003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60" name="Text Box 14">
          <a:extLst>
            <a:ext uri="{FF2B5EF4-FFF2-40B4-BE49-F238E27FC236}">
              <a16:creationId xmlns="" xmlns:a16="http://schemas.microsoft.com/office/drawing/2014/main" id="{00000000-0008-0000-0600-000004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61" name="Text Box 15">
          <a:extLst>
            <a:ext uri="{FF2B5EF4-FFF2-40B4-BE49-F238E27FC236}">
              <a16:creationId xmlns="" xmlns:a16="http://schemas.microsoft.com/office/drawing/2014/main" id="{00000000-0008-0000-0600-000005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62" name="Text Box 4">
          <a:extLst>
            <a:ext uri="{FF2B5EF4-FFF2-40B4-BE49-F238E27FC236}">
              <a16:creationId xmlns="" xmlns:a16="http://schemas.microsoft.com/office/drawing/2014/main" id="{00000000-0008-0000-0600-000006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63" name="Text Box 5">
          <a:extLst>
            <a:ext uri="{FF2B5EF4-FFF2-40B4-BE49-F238E27FC236}">
              <a16:creationId xmlns="" xmlns:a16="http://schemas.microsoft.com/office/drawing/2014/main" id="{00000000-0008-0000-0600-000007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64" name="Text Box 14">
          <a:extLst>
            <a:ext uri="{FF2B5EF4-FFF2-40B4-BE49-F238E27FC236}">
              <a16:creationId xmlns="" xmlns:a16="http://schemas.microsoft.com/office/drawing/2014/main" id="{00000000-0008-0000-0600-000008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65" name="Text Box 15">
          <a:extLst>
            <a:ext uri="{FF2B5EF4-FFF2-40B4-BE49-F238E27FC236}">
              <a16:creationId xmlns="" xmlns:a16="http://schemas.microsoft.com/office/drawing/2014/main" id="{00000000-0008-0000-0600-000009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66" name="Text Box 4">
          <a:extLst>
            <a:ext uri="{FF2B5EF4-FFF2-40B4-BE49-F238E27FC236}">
              <a16:creationId xmlns="" xmlns:a16="http://schemas.microsoft.com/office/drawing/2014/main" id="{00000000-0008-0000-0600-00000A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67" name="Text Box 5">
          <a:extLst>
            <a:ext uri="{FF2B5EF4-FFF2-40B4-BE49-F238E27FC236}">
              <a16:creationId xmlns="" xmlns:a16="http://schemas.microsoft.com/office/drawing/2014/main" id="{00000000-0008-0000-0600-00000B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68" name="Text Box 14">
          <a:extLst>
            <a:ext uri="{FF2B5EF4-FFF2-40B4-BE49-F238E27FC236}">
              <a16:creationId xmlns="" xmlns:a16="http://schemas.microsoft.com/office/drawing/2014/main" id="{00000000-0008-0000-0600-00000C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69" name="Text Box 15">
          <a:extLst>
            <a:ext uri="{FF2B5EF4-FFF2-40B4-BE49-F238E27FC236}">
              <a16:creationId xmlns="" xmlns:a16="http://schemas.microsoft.com/office/drawing/2014/main" id="{00000000-0008-0000-0600-00000D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70" name="Text Box 4">
          <a:extLst>
            <a:ext uri="{FF2B5EF4-FFF2-40B4-BE49-F238E27FC236}">
              <a16:creationId xmlns="" xmlns:a16="http://schemas.microsoft.com/office/drawing/2014/main" id="{00000000-0008-0000-0600-00000E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71" name="Text Box 5">
          <a:extLst>
            <a:ext uri="{FF2B5EF4-FFF2-40B4-BE49-F238E27FC236}">
              <a16:creationId xmlns="" xmlns:a16="http://schemas.microsoft.com/office/drawing/2014/main" id="{00000000-0008-0000-0600-00000F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72" name="Text Box 14">
          <a:extLst>
            <a:ext uri="{FF2B5EF4-FFF2-40B4-BE49-F238E27FC236}">
              <a16:creationId xmlns="" xmlns:a16="http://schemas.microsoft.com/office/drawing/2014/main" id="{00000000-0008-0000-0600-000010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73" name="Text Box 15">
          <a:extLst>
            <a:ext uri="{FF2B5EF4-FFF2-40B4-BE49-F238E27FC236}">
              <a16:creationId xmlns="" xmlns:a16="http://schemas.microsoft.com/office/drawing/2014/main" id="{00000000-0008-0000-0600-000011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74" name="Text Box 4">
          <a:extLst>
            <a:ext uri="{FF2B5EF4-FFF2-40B4-BE49-F238E27FC236}">
              <a16:creationId xmlns="" xmlns:a16="http://schemas.microsoft.com/office/drawing/2014/main" id="{00000000-0008-0000-0600-000012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75" name="Text Box 5">
          <a:extLst>
            <a:ext uri="{FF2B5EF4-FFF2-40B4-BE49-F238E27FC236}">
              <a16:creationId xmlns="" xmlns:a16="http://schemas.microsoft.com/office/drawing/2014/main" id="{00000000-0008-0000-0600-000013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76" name="Text Box 14">
          <a:extLst>
            <a:ext uri="{FF2B5EF4-FFF2-40B4-BE49-F238E27FC236}">
              <a16:creationId xmlns="" xmlns:a16="http://schemas.microsoft.com/office/drawing/2014/main" id="{00000000-0008-0000-0600-000014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77" name="Text Box 15">
          <a:extLst>
            <a:ext uri="{FF2B5EF4-FFF2-40B4-BE49-F238E27FC236}">
              <a16:creationId xmlns="" xmlns:a16="http://schemas.microsoft.com/office/drawing/2014/main" id="{00000000-0008-0000-0600-000015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78" name="Text Box 4">
          <a:extLst>
            <a:ext uri="{FF2B5EF4-FFF2-40B4-BE49-F238E27FC236}">
              <a16:creationId xmlns="" xmlns:a16="http://schemas.microsoft.com/office/drawing/2014/main" id="{00000000-0008-0000-0600-000016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79" name="Text Box 5">
          <a:extLst>
            <a:ext uri="{FF2B5EF4-FFF2-40B4-BE49-F238E27FC236}">
              <a16:creationId xmlns="" xmlns:a16="http://schemas.microsoft.com/office/drawing/2014/main" id="{00000000-0008-0000-0600-000017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80" name="Text Box 14">
          <a:extLst>
            <a:ext uri="{FF2B5EF4-FFF2-40B4-BE49-F238E27FC236}">
              <a16:creationId xmlns="" xmlns:a16="http://schemas.microsoft.com/office/drawing/2014/main" id="{00000000-0008-0000-0600-000018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81" name="Text Box 15">
          <a:extLst>
            <a:ext uri="{FF2B5EF4-FFF2-40B4-BE49-F238E27FC236}">
              <a16:creationId xmlns="" xmlns:a16="http://schemas.microsoft.com/office/drawing/2014/main" id="{00000000-0008-0000-0600-000019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82" name="Text Box 4">
          <a:extLst>
            <a:ext uri="{FF2B5EF4-FFF2-40B4-BE49-F238E27FC236}">
              <a16:creationId xmlns="" xmlns:a16="http://schemas.microsoft.com/office/drawing/2014/main" id="{00000000-0008-0000-0600-00001A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83" name="Text Box 5">
          <a:extLst>
            <a:ext uri="{FF2B5EF4-FFF2-40B4-BE49-F238E27FC236}">
              <a16:creationId xmlns="" xmlns:a16="http://schemas.microsoft.com/office/drawing/2014/main" id="{00000000-0008-0000-0600-00001B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84" name="Text Box 14">
          <a:extLst>
            <a:ext uri="{FF2B5EF4-FFF2-40B4-BE49-F238E27FC236}">
              <a16:creationId xmlns="" xmlns:a16="http://schemas.microsoft.com/office/drawing/2014/main" id="{00000000-0008-0000-0600-00001C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85" name="Text Box 15">
          <a:extLst>
            <a:ext uri="{FF2B5EF4-FFF2-40B4-BE49-F238E27FC236}">
              <a16:creationId xmlns="" xmlns:a16="http://schemas.microsoft.com/office/drawing/2014/main" id="{00000000-0008-0000-0600-00001D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86" name="Text Box 4">
          <a:extLst>
            <a:ext uri="{FF2B5EF4-FFF2-40B4-BE49-F238E27FC236}">
              <a16:creationId xmlns="" xmlns:a16="http://schemas.microsoft.com/office/drawing/2014/main" id="{00000000-0008-0000-0600-00001E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87" name="Text Box 5">
          <a:extLst>
            <a:ext uri="{FF2B5EF4-FFF2-40B4-BE49-F238E27FC236}">
              <a16:creationId xmlns="" xmlns:a16="http://schemas.microsoft.com/office/drawing/2014/main" id="{00000000-0008-0000-0600-00001F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88" name="Text Box 14">
          <a:extLst>
            <a:ext uri="{FF2B5EF4-FFF2-40B4-BE49-F238E27FC236}">
              <a16:creationId xmlns="" xmlns:a16="http://schemas.microsoft.com/office/drawing/2014/main" id="{00000000-0008-0000-0600-000020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89" name="Text Box 15">
          <a:extLst>
            <a:ext uri="{FF2B5EF4-FFF2-40B4-BE49-F238E27FC236}">
              <a16:creationId xmlns="" xmlns:a16="http://schemas.microsoft.com/office/drawing/2014/main" id="{00000000-0008-0000-0600-000021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90" name="Text Box 4">
          <a:extLst>
            <a:ext uri="{FF2B5EF4-FFF2-40B4-BE49-F238E27FC236}">
              <a16:creationId xmlns="" xmlns:a16="http://schemas.microsoft.com/office/drawing/2014/main" id="{00000000-0008-0000-0600-000022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91" name="Text Box 5">
          <a:extLst>
            <a:ext uri="{FF2B5EF4-FFF2-40B4-BE49-F238E27FC236}">
              <a16:creationId xmlns="" xmlns:a16="http://schemas.microsoft.com/office/drawing/2014/main" id="{00000000-0008-0000-0600-000023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92" name="Text Box 14">
          <a:extLst>
            <a:ext uri="{FF2B5EF4-FFF2-40B4-BE49-F238E27FC236}">
              <a16:creationId xmlns="" xmlns:a16="http://schemas.microsoft.com/office/drawing/2014/main" id="{00000000-0008-0000-0600-000024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93" name="Text Box 15">
          <a:extLst>
            <a:ext uri="{FF2B5EF4-FFF2-40B4-BE49-F238E27FC236}">
              <a16:creationId xmlns="" xmlns:a16="http://schemas.microsoft.com/office/drawing/2014/main" id="{00000000-0008-0000-0600-000025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94" name="Text Box 4">
          <a:extLst>
            <a:ext uri="{FF2B5EF4-FFF2-40B4-BE49-F238E27FC236}">
              <a16:creationId xmlns="" xmlns:a16="http://schemas.microsoft.com/office/drawing/2014/main" id="{00000000-0008-0000-0600-000026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95" name="Text Box 5">
          <a:extLst>
            <a:ext uri="{FF2B5EF4-FFF2-40B4-BE49-F238E27FC236}">
              <a16:creationId xmlns="" xmlns:a16="http://schemas.microsoft.com/office/drawing/2014/main" id="{00000000-0008-0000-0600-000027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96" name="Text Box 14">
          <a:extLst>
            <a:ext uri="{FF2B5EF4-FFF2-40B4-BE49-F238E27FC236}">
              <a16:creationId xmlns="" xmlns:a16="http://schemas.microsoft.com/office/drawing/2014/main" id="{00000000-0008-0000-0600-000028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97" name="Text Box 15">
          <a:extLst>
            <a:ext uri="{FF2B5EF4-FFF2-40B4-BE49-F238E27FC236}">
              <a16:creationId xmlns="" xmlns:a16="http://schemas.microsoft.com/office/drawing/2014/main" id="{00000000-0008-0000-0600-000029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98" name="Text Box 4">
          <a:extLst>
            <a:ext uri="{FF2B5EF4-FFF2-40B4-BE49-F238E27FC236}">
              <a16:creationId xmlns="" xmlns:a16="http://schemas.microsoft.com/office/drawing/2014/main" id="{00000000-0008-0000-0600-00002A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99" name="Text Box 5">
          <a:extLst>
            <a:ext uri="{FF2B5EF4-FFF2-40B4-BE49-F238E27FC236}">
              <a16:creationId xmlns="" xmlns:a16="http://schemas.microsoft.com/office/drawing/2014/main" id="{00000000-0008-0000-0600-00002B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300" name="Text Box 14">
          <a:extLst>
            <a:ext uri="{FF2B5EF4-FFF2-40B4-BE49-F238E27FC236}">
              <a16:creationId xmlns="" xmlns:a16="http://schemas.microsoft.com/office/drawing/2014/main" id="{00000000-0008-0000-0600-00002C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301" name="Text Box 15">
          <a:extLst>
            <a:ext uri="{FF2B5EF4-FFF2-40B4-BE49-F238E27FC236}">
              <a16:creationId xmlns="" xmlns:a16="http://schemas.microsoft.com/office/drawing/2014/main" id="{00000000-0008-0000-0600-00002D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302" name="Text Box 4">
          <a:extLst>
            <a:ext uri="{FF2B5EF4-FFF2-40B4-BE49-F238E27FC236}">
              <a16:creationId xmlns="" xmlns:a16="http://schemas.microsoft.com/office/drawing/2014/main" id="{00000000-0008-0000-0600-00002E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303" name="Text Box 5">
          <a:extLst>
            <a:ext uri="{FF2B5EF4-FFF2-40B4-BE49-F238E27FC236}">
              <a16:creationId xmlns="" xmlns:a16="http://schemas.microsoft.com/office/drawing/2014/main" id="{00000000-0008-0000-0600-00002F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304" name="Text Box 14">
          <a:extLst>
            <a:ext uri="{FF2B5EF4-FFF2-40B4-BE49-F238E27FC236}">
              <a16:creationId xmlns="" xmlns:a16="http://schemas.microsoft.com/office/drawing/2014/main" id="{00000000-0008-0000-0600-000030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305" name="Text Box 15">
          <a:extLst>
            <a:ext uri="{FF2B5EF4-FFF2-40B4-BE49-F238E27FC236}">
              <a16:creationId xmlns="" xmlns:a16="http://schemas.microsoft.com/office/drawing/2014/main" id="{00000000-0008-0000-0600-000031010000}"/>
            </a:ext>
          </a:extLst>
        </xdr:cNvPr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34" name="Text Box 4">
          <a:extLst>
            <a:ext uri="{FF2B5EF4-FFF2-40B4-BE49-F238E27FC236}">
              <a16:creationId xmlns="" xmlns:a16="http://schemas.microsoft.com/office/drawing/2014/main" id="{00000000-0008-0000-0600-0000B2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35" name="Text Box 5">
          <a:extLst>
            <a:ext uri="{FF2B5EF4-FFF2-40B4-BE49-F238E27FC236}">
              <a16:creationId xmlns="" xmlns:a16="http://schemas.microsoft.com/office/drawing/2014/main" id="{00000000-0008-0000-0600-0000B3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36" name="Text Box 14">
          <a:extLst>
            <a:ext uri="{FF2B5EF4-FFF2-40B4-BE49-F238E27FC236}">
              <a16:creationId xmlns="" xmlns:a16="http://schemas.microsoft.com/office/drawing/2014/main" id="{00000000-0008-0000-0600-0000B4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37" name="Text Box 15">
          <a:extLst>
            <a:ext uri="{FF2B5EF4-FFF2-40B4-BE49-F238E27FC236}">
              <a16:creationId xmlns="" xmlns:a16="http://schemas.microsoft.com/office/drawing/2014/main" id="{00000000-0008-0000-0600-0000B5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38" name="Text Box 4">
          <a:extLst>
            <a:ext uri="{FF2B5EF4-FFF2-40B4-BE49-F238E27FC236}">
              <a16:creationId xmlns="" xmlns:a16="http://schemas.microsoft.com/office/drawing/2014/main" id="{00000000-0008-0000-0600-0000B6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39" name="Text Box 5">
          <a:extLst>
            <a:ext uri="{FF2B5EF4-FFF2-40B4-BE49-F238E27FC236}">
              <a16:creationId xmlns="" xmlns:a16="http://schemas.microsoft.com/office/drawing/2014/main" id="{00000000-0008-0000-0600-0000B7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40" name="Text Box 14">
          <a:extLst>
            <a:ext uri="{FF2B5EF4-FFF2-40B4-BE49-F238E27FC236}">
              <a16:creationId xmlns="" xmlns:a16="http://schemas.microsoft.com/office/drawing/2014/main" id="{00000000-0008-0000-0600-0000B8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41" name="Text Box 15">
          <a:extLst>
            <a:ext uri="{FF2B5EF4-FFF2-40B4-BE49-F238E27FC236}">
              <a16:creationId xmlns="" xmlns:a16="http://schemas.microsoft.com/office/drawing/2014/main" id="{00000000-0008-0000-0600-0000B9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42" name="Text Box 4">
          <a:extLst>
            <a:ext uri="{FF2B5EF4-FFF2-40B4-BE49-F238E27FC236}">
              <a16:creationId xmlns="" xmlns:a16="http://schemas.microsoft.com/office/drawing/2014/main" id="{00000000-0008-0000-0600-0000BA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43" name="Text Box 5">
          <a:extLst>
            <a:ext uri="{FF2B5EF4-FFF2-40B4-BE49-F238E27FC236}">
              <a16:creationId xmlns="" xmlns:a16="http://schemas.microsoft.com/office/drawing/2014/main" id="{00000000-0008-0000-0600-0000BB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44" name="Text Box 14">
          <a:extLst>
            <a:ext uri="{FF2B5EF4-FFF2-40B4-BE49-F238E27FC236}">
              <a16:creationId xmlns="" xmlns:a16="http://schemas.microsoft.com/office/drawing/2014/main" id="{00000000-0008-0000-0600-0000BC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45" name="Text Box 15">
          <a:extLst>
            <a:ext uri="{FF2B5EF4-FFF2-40B4-BE49-F238E27FC236}">
              <a16:creationId xmlns="" xmlns:a16="http://schemas.microsoft.com/office/drawing/2014/main" id="{00000000-0008-0000-0600-0000BD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46" name="Text Box 4">
          <a:extLst>
            <a:ext uri="{FF2B5EF4-FFF2-40B4-BE49-F238E27FC236}">
              <a16:creationId xmlns="" xmlns:a16="http://schemas.microsoft.com/office/drawing/2014/main" id="{00000000-0008-0000-0600-0000BE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47" name="Text Box 5">
          <a:extLst>
            <a:ext uri="{FF2B5EF4-FFF2-40B4-BE49-F238E27FC236}">
              <a16:creationId xmlns="" xmlns:a16="http://schemas.microsoft.com/office/drawing/2014/main" id="{00000000-0008-0000-0600-0000BF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48" name="Text Box 14">
          <a:extLst>
            <a:ext uri="{FF2B5EF4-FFF2-40B4-BE49-F238E27FC236}">
              <a16:creationId xmlns="" xmlns:a16="http://schemas.microsoft.com/office/drawing/2014/main" id="{00000000-0008-0000-0600-0000C0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49" name="Text Box 15">
          <a:extLst>
            <a:ext uri="{FF2B5EF4-FFF2-40B4-BE49-F238E27FC236}">
              <a16:creationId xmlns="" xmlns:a16="http://schemas.microsoft.com/office/drawing/2014/main" id="{00000000-0008-0000-0600-0000C1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50" name="Text Box 4">
          <a:extLst>
            <a:ext uri="{FF2B5EF4-FFF2-40B4-BE49-F238E27FC236}">
              <a16:creationId xmlns="" xmlns:a16="http://schemas.microsoft.com/office/drawing/2014/main" id="{00000000-0008-0000-0600-0000C2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51" name="Text Box 5">
          <a:extLst>
            <a:ext uri="{FF2B5EF4-FFF2-40B4-BE49-F238E27FC236}">
              <a16:creationId xmlns="" xmlns:a16="http://schemas.microsoft.com/office/drawing/2014/main" id="{00000000-0008-0000-0600-0000C3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52" name="Text Box 14">
          <a:extLst>
            <a:ext uri="{FF2B5EF4-FFF2-40B4-BE49-F238E27FC236}">
              <a16:creationId xmlns="" xmlns:a16="http://schemas.microsoft.com/office/drawing/2014/main" id="{00000000-0008-0000-0600-0000C4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53" name="Text Box 15">
          <a:extLst>
            <a:ext uri="{FF2B5EF4-FFF2-40B4-BE49-F238E27FC236}">
              <a16:creationId xmlns="" xmlns:a16="http://schemas.microsoft.com/office/drawing/2014/main" id="{00000000-0008-0000-0600-0000C5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54" name="Text Box 4">
          <a:extLst>
            <a:ext uri="{FF2B5EF4-FFF2-40B4-BE49-F238E27FC236}">
              <a16:creationId xmlns="" xmlns:a16="http://schemas.microsoft.com/office/drawing/2014/main" id="{00000000-0008-0000-0600-0000C6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55" name="Text Box 5">
          <a:extLst>
            <a:ext uri="{FF2B5EF4-FFF2-40B4-BE49-F238E27FC236}">
              <a16:creationId xmlns="" xmlns:a16="http://schemas.microsoft.com/office/drawing/2014/main" id="{00000000-0008-0000-0600-0000C7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56" name="Text Box 14">
          <a:extLst>
            <a:ext uri="{FF2B5EF4-FFF2-40B4-BE49-F238E27FC236}">
              <a16:creationId xmlns="" xmlns:a16="http://schemas.microsoft.com/office/drawing/2014/main" id="{00000000-0008-0000-0600-0000C8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57" name="Text Box 15">
          <a:extLst>
            <a:ext uri="{FF2B5EF4-FFF2-40B4-BE49-F238E27FC236}">
              <a16:creationId xmlns="" xmlns:a16="http://schemas.microsoft.com/office/drawing/2014/main" id="{00000000-0008-0000-0600-0000C9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58" name="Text Box 4">
          <a:extLst>
            <a:ext uri="{FF2B5EF4-FFF2-40B4-BE49-F238E27FC236}">
              <a16:creationId xmlns="" xmlns:a16="http://schemas.microsoft.com/office/drawing/2014/main" id="{00000000-0008-0000-0600-0000CA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59" name="Text Box 5">
          <a:extLst>
            <a:ext uri="{FF2B5EF4-FFF2-40B4-BE49-F238E27FC236}">
              <a16:creationId xmlns="" xmlns:a16="http://schemas.microsoft.com/office/drawing/2014/main" id="{00000000-0008-0000-0600-0000CB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60" name="Text Box 14">
          <a:extLst>
            <a:ext uri="{FF2B5EF4-FFF2-40B4-BE49-F238E27FC236}">
              <a16:creationId xmlns="" xmlns:a16="http://schemas.microsoft.com/office/drawing/2014/main" id="{00000000-0008-0000-0600-0000CC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61" name="Text Box 15">
          <a:extLst>
            <a:ext uri="{FF2B5EF4-FFF2-40B4-BE49-F238E27FC236}">
              <a16:creationId xmlns="" xmlns:a16="http://schemas.microsoft.com/office/drawing/2014/main" id="{00000000-0008-0000-0600-0000CD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62" name="Text Box 4">
          <a:extLst>
            <a:ext uri="{FF2B5EF4-FFF2-40B4-BE49-F238E27FC236}">
              <a16:creationId xmlns="" xmlns:a16="http://schemas.microsoft.com/office/drawing/2014/main" id="{00000000-0008-0000-0600-0000CE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63" name="Text Box 5">
          <a:extLst>
            <a:ext uri="{FF2B5EF4-FFF2-40B4-BE49-F238E27FC236}">
              <a16:creationId xmlns="" xmlns:a16="http://schemas.microsoft.com/office/drawing/2014/main" id="{00000000-0008-0000-0600-0000CF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64" name="Text Box 14">
          <a:extLst>
            <a:ext uri="{FF2B5EF4-FFF2-40B4-BE49-F238E27FC236}">
              <a16:creationId xmlns="" xmlns:a16="http://schemas.microsoft.com/office/drawing/2014/main" id="{00000000-0008-0000-0600-0000D0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65" name="Text Box 15">
          <a:extLst>
            <a:ext uri="{FF2B5EF4-FFF2-40B4-BE49-F238E27FC236}">
              <a16:creationId xmlns="" xmlns:a16="http://schemas.microsoft.com/office/drawing/2014/main" id="{00000000-0008-0000-0600-0000D1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66" name="Text Box 4">
          <a:extLst>
            <a:ext uri="{FF2B5EF4-FFF2-40B4-BE49-F238E27FC236}">
              <a16:creationId xmlns="" xmlns:a16="http://schemas.microsoft.com/office/drawing/2014/main" id="{00000000-0008-0000-0600-0000D2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67" name="Text Box 5">
          <a:extLst>
            <a:ext uri="{FF2B5EF4-FFF2-40B4-BE49-F238E27FC236}">
              <a16:creationId xmlns="" xmlns:a16="http://schemas.microsoft.com/office/drawing/2014/main" id="{00000000-0008-0000-0600-0000D3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68" name="Text Box 14">
          <a:extLst>
            <a:ext uri="{FF2B5EF4-FFF2-40B4-BE49-F238E27FC236}">
              <a16:creationId xmlns="" xmlns:a16="http://schemas.microsoft.com/office/drawing/2014/main" id="{00000000-0008-0000-0600-0000D4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69" name="Text Box 15">
          <a:extLst>
            <a:ext uri="{FF2B5EF4-FFF2-40B4-BE49-F238E27FC236}">
              <a16:creationId xmlns="" xmlns:a16="http://schemas.microsoft.com/office/drawing/2014/main" id="{00000000-0008-0000-0600-0000D5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70" name="Text Box 4">
          <a:extLst>
            <a:ext uri="{FF2B5EF4-FFF2-40B4-BE49-F238E27FC236}">
              <a16:creationId xmlns="" xmlns:a16="http://schemas.microsoft.com/office/drawing/2014/main" id="{00000000-0008-0000-0600-0000D6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71" name="Text Box 5">
          <a:extLst>
            <a:ext uri="{FF2B5EF4-FFF2-40B4-BE49-F238E27FC236}">
              <a16:creationId xmlns="" xmlns:a16="http://schemas.microsoft.com/office/drawing/2014/main" id="{00000000-0008-0000-0600-0000D7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72" name="Text Box 14">
          <a:extLst>
            <a:ext uri="{FF2B5EF4-FFF2-40B4-BE49-F238E27FC236}">
              <a16:creationId xmlns="" xmlns:a16="http://schemas.microsoft.com/office/drawing/2014/main" id="{00000000-0008-0000-0600-0000D8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73" name="Text Box 15">
          <a:extLst>
            <a:ext uri="{FF2B5EF4-FFF2-40B4-BE49-F238E27FC236}">
              <a16:creationId xmlns="" xmlns:a16="http://schemas.microsoft.com/office/drawing/2014/main" id="{00000000-0008-0000-0600-0000D9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74" name="Text Box 4">
          <a:extLst>
            <a:ext uri="{FF2B5EF4-FFF2-40B4-BE49-F238E27FC236}">
              <a16:creationId xmlns="" xmlns:a16="http://schemas.microsoft.com/office/drawing/2014/main" id="{00000000-0008-0000-0600-0000DA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75" name="Text Box 5">
          <a:extLst>
            <a:ext uri="{FF2B5EF4-FFF2-40B4-BE49-F238E27FC236}">
              <a16:creationId xmlns="" xmlns:a16="http://schemas.microsoft.com/office/drawing/2014/main" id="{00000000-0008-0000-0600-0000DB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76" name="Text Box 14">
          <a:extLst>
            <a:ext uri="{FF2B5EF4-FFF2-40B4-BE49-F238E27FC236}">
              <a16:creationId xmlns="" xmlns:a16="http://schemas.microsoft.com/office/drawing/2014/main" id="{00000000-0008-0000-0600-0000DC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77" name="Text Box 15">
          <a:extLst>
            <a:ext uri="{FF2B5EF4-FFF2-40B4-BE49-F238E27FC236}">
              <a16:creationId xmlns="" xmlns:a16="http://schemas.microsoft.com/office/drawing/2014/main" id="{00000000-0008-0000-0600-0000DD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78" name="Text Box 4">
          <a:extLst>
            <a:ext uri="{FF2B5EF4-FFF2-40B4-BE49-F238E27FC236}">
              <a16:creationId xmlns="" xmlns:a16="http://schemas.microsoft.com/office/drawing/2014/main" id="{00000000-0008-0000-0600-0000DE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79" name="Text Box 5">
          <a:extLst>
            <a:ext uri="{FF2B5EF4-FFF2-40B4-BE49-F238E27FC236}">
              <a16:creationId xmlns="" xmlns:a16="http://schemas.microsoft.com/office/drawing/2014/main" id="{00000000-0008-0000-0600-0000DF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80" name="Text Box 14">
          <a:extLst>
            <a:ext uri="{FF2B5EF4-FFF2-40B4-BE49-F238E27FC236}">
              <a16:creationId xmlns="" xmlns:a16="http://schemas.microsoft.com/office/drawing/2014/main" id="{00000000-0008-0000-0600-0000E0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81" name="Text Box 15">
          <a:extLst>
            <a:ext uri="{FF2B5EF4-FFF2-40B4-BE49-F238E27FC236}">
              <a16:creationId xmlns="" xmlns:a16="http://schemas.microsoft.com/office/drawing/2014/main" id="{00000000-0008-0000-0600-0000E101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82" name="Text Box 4">
          <a:extLst>
            <a:ext uri="{FF2B5EF4-FFF2-40B4-BE49-F238E27FC236}">
              <a16:creationId xmlns="" xmlns:a16="http://schemas.microsoft.com/office/drawing/2014/main" id="{00000000-0008-0000-0600-0000E2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83" name="Text Box 5">
          <a:extLst>
            <a:ext uri="{FF2B5EF4-FFF2-40B4-BE49-F238E27FC236}">
              <a16:creationId xmlns="" xmlns:a16="http://schemas.microsoft.com/office/drawing/2014/main" id="{00000000-0008-0000-0600-0000E3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84" name="Text Box 14">
          <a:extLst>
            <a:ext uri="{FF2B5EF4-FFF2-40B4-BE49-F238E27FC236}">
              <a16:creationId xmlns="" xmlns:a16="http://schemas.microsoft.com/office/drawing/2014/main" id="{00000000-0008-0000-0600-0000E4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85" name="Text Box 15">
          <a:extLst>
            <a:ext uri="{FF2B5EF4-FFF2-40B4-BE49-F238E27FC236}">
              <a16:creationId xmlns="" xmlns:a16="http://schemas.microsoft.com/office/drawing/2014/main" id="{00000000-0008-0000-0600-0000E5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86" name="Text Box 4">
          <a:extLst>
            <a:ext uri="{FF2B5EF4-FFF2-40B4-BE49-F238E27FC236}">
              <a16:creationId xmlns="" xmlns:a16="http://schemas.microsoft.com/office/drawing/2014/main" id="{00000000-0008-0000-0600-0000E6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87" name="Text Box 5">
          <a:extLst>
            <a:ext uri="{FF2B5EF4-FFF2-40B4-BE49-F238E27FC236}">
              <a16:creationId xmlns="" xmlns:a16="http://schemas.microsoft.com/office/drawing/2014/main" id="{00000000-0008-0000-0600-0000E7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88" name="Text Box 14">
          <a:extLst>
            <a:ext uri="{FF2B5EF4-FFF2-40B4-BE49-F238E27FC236}">
              <a16:creationId xmlns="" xmlns:a16="http://schemas.microsoft.com/office/drawing/2014/main" id="{00000000-0008-0000-0600-0000E8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89" name="Text Box 15">
          <a:extLst>
            <a:ext uri="{FF2B5EF4-FFF2-40B4-BE49-F238E27FC236}">
              <a16:creationId xmlns="" xmlns:a16="http://schemas.microsoft.com/office/drawing/2014/main" id="{00000000-0008-0000-0600-0000E9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90" name="Text Box 4">
          <a:extLst>
            <a:ext uri="{FF2B5EF4-FFF2-40B4-BE49-F238E27FC236}">
              <a16:creationId xmlns="" xmlns:a16="http://schemas.microsoft.com/office/drawing/2014/main" id="{00000000-0008-0000-0600-0000EA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91" name="Text Box 5">
          <a:extLst>
            <a:ext uri="{FF2B5EF4-FFF2-40B4-BE49-F238E27FC236}">
              <a16:creationId xmlns="" xmlns:a16="http://schemas.microsoft.com/office/drawing/2014/main" id="{00000000-0008-0000-0600-0000EB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92" name="Text Box 14">
          <a:extLst>
            <a:ext uri="{FF2B5EF4-FFF2-40B4-BE49-F238E27FC236}">
              <a16:creationId xmlns="" xmlns:a16="http://schemas.microsoft.com/office/drawing/2014/main" id="{00000000-0008-0000-0600-0000EC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93" name="Text Box 15">
          <a:extLst>
            <a:ext uri="{FF2B5EF4-FFF2-40B4-BE49-F238E27FC236}">
              <a16:creationId xmlns="" xmlns:a16="http://schemas.microsoft.com/office/drawing/2014/main" id="{00000000-0008-0000-0600-0000ED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94" name="Text Box 4">
          <a:extLst>
            <a:ext uri="{FF2B5EF4-FFF2-40B4-BE49-F238E27FC236}">
              <a16:creationId xmlns="" xmlns:a16="http://schemas.microsoft.com/office/drawing/2014/main" id="{00000000-0008-0000-0600-0000EE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95" name="Text Box 5">
          <a:extLst>
            <a:ext uri="{FF2B5EF4-FFF2-40B4-BE49-F238E27FC236}">
              <a16:creationId xmlns="" xmlns:a16="http://schemas.microsoft.com/office/drawing/2014/main" id="{00000000-0008-0000-0600-0000EF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96" name="Text Box 14">
          <a:extLst>
            <a:ext uri="{FF2B5EF4-FFF2-40B4-BE49-F238E27FC236}">
              <a16:creationId xmlns="" xmlns:a16="http://schemas.microsoft.com/office/drawing/2014/main" id="{00000000-0008-0000-0600-0000F0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97" name="Text Box 15">
          <a:extLst>
            <a:ext uri="{FF2B5EF4-FFF2-40B4-BE49-F238E27FC236}">
              <a16:creationId xmlns="" xmlns:a16="http://schemas.microsoft.com/office/drawing/2014/main" id="{00000000-0008-0000-0600-0000F1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98" name="Text Box 4">
          <a:extLst>
            <a:ext uri="{FF2B5EF4-FFF2-40B4-BE49-F238E27FC236}">
              <a16:creationId xmlns="" xmlns:a16="http://schemas.microsoft.com/office/drawing/2014/main" id="{00000000-0008-0000-0600-0000F2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99" name="Text Box 5">
          <a:extLst>
            <a:ext uri="{FF2B5EF4-FFF2-40B4-BE49-F238E27FC236}">
              <a16:creationId xmlns="" xmlns:a16="http://schemas.microsoft.com/office/drawing/2014/main" id="{00000000-0008-0000-0600-0000F3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00" name="Text Box 14">
          <a:extLst>
            <a:ext uri="{FF2B5EF4-FFF2-40B4-BE49-F238E27FC236}">
              <a16:creationId xmlns="" xmlns:a16="http://schemas.microsoft.com/office/drawing/2014/main" id="{00000000-0008-0000-0600-0000F4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01" name="Text Box 15">
          <a:extLst>
            <a:ext uri="{FF2B5EF4-FFF2-40B4-BE49-F238E27FC236}">
              <a16:creationId xmlns="" xmlns:a16="http://schemas.microsoft.com/office/drawing/2014/main" id="{00000000-0008-0000-0600-0000F5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02" name="Text Box 4">
          <a:extLst>
            <a:ext uri="{FF2B5EF4-FFF2-40B4-BE49-F238E27FC236}">
              <a16:creationId xmlns="" xmlns:a16="http://schemas.microsoft.com/office/drawing/2014/main" id="{00000000-0008-0000-0600-0000F6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03" name="Text Box 5">
          <a:extLst>
            <a:ext uri="{FF2B5EF4-FFF2-40B4-BE49-F238E27FC236}">
              <a16:creationId xmlns="" xmlns:a16="http://schemas.microsoft.com/office/drawing/2014/main" id="{00000000-0008-0000-0600-0000F7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04" name="Text Box 14">
          <a:extLst>
            <a:ext uri="{FF2B5EF4-FFF2-40B4-BE49-F238E27FC236}">
              <a16:creationId xmlns="" xmlns:a16="http://schemas.microsoft.com/office/drawing/2014/main" id="{00000000-0008-0000-0600-0000F8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05" name="Text Box 15">
          <a:extLst>
            <a:ext uri="{FF2B5EF4-FFF2-40B4-BE49-F238E27FC236}">
              <a16:creationId xmlns="" xmlns:a16="http://schemas.microsoft.com/office/drawing/2014/main" id="{00000000-0008-0000-0600-0000F9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06" name="Text Box 4">
          <a:extLst>
            <a:ext uri="{FF2B5EF4-FFF2-40B4-BE49-F238E27FC236}">
              <a16:creationId xmlns="" xmlns:a16="http://schemas.microsoft.com/office/drawing/2014/main" id="{00000000-0008-0000-0600-0000FA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07" name="Text Box 5">
          <a:extLst>
            <a:ext uri="{FF2B5EF4-FFF2-40B4-BE49-F238E27FC236}">
              <a16:creationId xmlns="" xmlns:a16="http://schemas.microsoft.com/office/drawing/2014/main" id="{00000000-0008-0000-0600-0000FB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08" name="Text Box 14">
          <a:extLst>
            <a:ext uri="{FF2B5EF4-FFF2-40B4-BE49-F238E27FC236}">
              <a16:creationId xmlns="" xmlns:a16="http://schemas.microsoft.com/office/drawing/2014/main" id="{00000000-0008-0000-0600-0000FC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09" name="Text Box 15">
          <a:extLst>
            <a:ext uri="{FF2B5EF4-FFF2-40B4-BE49-F238E27FC236}">
              <a16:creationId xmlns="" xmlns:a16="http://schemas.microsoft.com/office/drawing/2014/main" id="{00000000-0008-0000-0600-0000FD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10" name="Text Box 4">
          <a:extLst>
            <a:ext uri="{FF2B5EF4-FFF2-40B4-BE49-F238E27FC236}">
              <a16:creationId xmlns="" xmlns:a16="http://schemas.microsoft.com/office/drawing/2014/main" id="{00000000-0008-0000-0600-0000FE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11" name="Text Box 5">
          <a:extLst>
            <a:ext uri="{FF2B5EF4-FFF2-40B4-BE49-F238E27FC236}">
              <a16:creationId xmlns="" xmlns:a16="http://schemas.microsoft.com/office/drawing/2014/main" id="{00000000-0008-0000-0600-0000FF01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12" name="Text Box 14">
          <a:extLst>
            <a:ext uri="{FF2B5EF4-FFF2-40B4-BE49-F238E27FC236}">
              <a16:creationId xmlns="" xmlns:a16="http://schemas.microsoft.com/office/drawing/2014/main" id="{00000000-0008-0000-0600-00000002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13" name="Text Box 15">
          <a:extLst>
            <a:ext uri="{FF2B5EF4-FFF2-40B4-BE49-F238E27FC236}">
              <a16:creationId xmlns="" xmlns:a16="http://schemas.microsoft.com/office/drawing/2014/main" id="{00000000-0008-0000-0600-000001020000}"/>
            </a:ext>
          </a:extLst>
        </xdr:cNvPr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14" name="Text Box 4">
          <a:extLst>
            <a:ext uri="{FF2B5EF4-FFF2-40B4-BE49-F238E27FC236}">
              <a16:creationId xmlns="" xmlns:a16="http://schemas.microsoft.com/office/drawing/2014/main" id="{00000000-0008-0000-0600-000002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15" name="Text Box 5">
          <a:extLst>
            <a:ext uri="{FF2B5EF4-FFF2-40B4-BE49-F238E27FC236}">
              <a16:creationId xmlns="" xmlns:a16="http://schemas.microsoft.com/office/drawing/2014/main" id="{00000000-0008-0000-0600-000003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16" name="Text Box 14">
          <a:extLst>
            <a:ext uri="{FF2B5EF4-FFF2-40B4-BE49-F238E27FC236}">
              <a16:creationId xmlns="" xmlns:a16="http://schemas.microsoft.com/office/drawing/2014/main" id="{00000000-0008-0000-0600-000004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17" name="Text Box 15">
          <a:extLst>
            <a:ext uri="{FF2B5EF4-FFF2-40B4-BE49-F238E27FC236}">
              <a16:creationId xmlns="" xmlns:a16="http://schemas.microsoft.com/office/drawing/2014/main" id="{00000000-0008-0000-0600-000005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18" name="Text Box 4">
          <a:extLst>
            <a:ext uri="{FF2B5EF4-FFF2-40B4-BE49-F238E27FC236}">
              <a16:creationId xmlns="" xmlns:a16="http://schemas.microsoft.com/office/drawing/2014/main" id="{00000000-0008-0000-0600-000006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19" name="Text Box 5">
          <a:extLst>
            <a:ext uri="{FF2B5EF4-FFF2-40B4-BE49-F238E27FC236}">
              <a16:creationId xmlns="" xmlns:a16="http://schemas.microsoft.com/office/drawing/2014/main" id="{00000000-0008-0000-0600-000007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20" name="Text Box 14">
          <a:extLst>
            <a:ext uri="{FF2B5EF4-FFF2-40B4-BE49-F238E27FC236}">
              <a16:creationId xmlns="" xmlns:a16="http://schemas.microsoft.com/office/drawing/2014/main" id="{00000000-0008-0000-0600-000008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21" name="Text Box 15">
          <a:extLst>
            <a:ext uri="{FF2B5EF4-FFF2-40B4-BE49-F238E27FC236}">
              <a16:creationId xmlns="" xmlns:a16="http://schemas.microsoft.com/office/drawing/2014/main" id="{00000000-0008-0000-0600-000009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22" name="Text Box 4">
          <a:extLst>
            <a:ext uri="{FF2B5EF4-FFF2-40B4-BE49-F238E27FC236}">
              <a16:creationId xmlns="" xmlns:a16="http://schemas.microsoft.com/office/drawing/2014/main" id="{00000000-0008-0000-0600-00000A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23" name="Text Box 5">
          <a:extLst>
            <a:ext uri="{FF2B5EF4-FFF2-40B4-BE49-F238E27FC236}">
              <a16:creationId xmlns="" xmlns:a16="http://schemas.microsoft.com/office/drawing/2014/main" id="{00000000-0008-0000-0600-00000B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24" name="Text Box 14">
          <a:extLst>
            <a:ext uri="{FF2B5EF4-FFF2-40B4-BE49-F238E27FC236}">
              <a16:creationId xmlns="" xmlns:a16="http://schemas.microsoft.com/office/drawing/2014/main" id="{00000000-0008-0000-0600-00000C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25" name="Text Box 15">
          <a:extLst>
            <a:ext uri="{FF2B5EF4-FFF2-40B4-BE49-F238E27FC236}">
              <a16:creationId xmlns="" xmlns:a16="http://schemas.microsoft.com/office/drawing/2014/main" id="{00000000-0008-0000-0600-00000D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26" name="Text Box 4">
          <a:extLst>
            <a:ext uri="{FF2B5EF4-FFF2-40B4-BE49-F238E27FC236}">
              <a16:creationId xmlns="" xmlns:a16="http://schemas.microsoft.com/office/drawing/2014/main" id="{00000000-0008-0000-0600-00000E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27" name="Text Box 5">
          <a:extLst>
            <a:ext uri="{FF2B5EF4-FFF2-40B4-BE49-F238E27FC236}">
              <a16:creationId xmlns="" xmlns:a16="http://schemas.microsoft.com/office/drawing/2014/main" id="{00000000-0008-0000-0600-00000F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28" name="Text Box 14">
          <a:extLst>
            <a:ext uri="{FF2B5EF4-FFF2-40B4-BE49-F238E27FC236}">
              <a16:creationId xmlns="" xmlns:a16="http://schemas.microsoft.com/office/drawing/2014/main" id="{00000000-0008-0000-0600-000010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29" name="Text Box 15">
          <a:extLst>
            <a:ext uri="{FF2B5EF4-FFF2-40B4-BE49-F238E27FC236}">
              <a16:creationId xmlns="" xmlns:a16="http://schemas.microsoft.com/office/drawing/2014/main" id="{00000000-0008-0000-0600-000011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30" name="Text Box 4">
          <a:extLst>
            <a:ext uri="{FF2B5EF4-FFF2-40B4-BE49-F238E27FC236}">
              <a16:creationId xmlns="" xmlns:a16="http://schemas.microsoft.com/office/drawing/2014/main" id="{00000000-0008-0000-0600-000012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31" name="Text Box 5">
          <a:extLst>
            <a:ext uri="{FF2B5EF4-FFF2-40B4-BE49-F238E27FC236}">
              <a16:creationId xmlns="" xmlns:a16="http://schemas.microsoft.com/office/drawing/2014/main" id="{00000000-0008-0000-0600-000013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32" name="Text Box 14">
          <a:extLst>
            <a:ext uri="{FF2B5EF4-FFF2-40B4-BE49-F238E27FC236}">
              <a16:creationId xmlns="" xmlns:a16="http://schemas.microsoft.com/office/drawing/2014/main" id="{00000000-0008-0000-0600-000014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33" name="Text Box 15">
          <a:extLst>
            <a:ext uri="{FF2B5EF4-FFF2-40B4-BE49-F238E27FC236}">
              <a16:creationId xmlns="" xmlns:a16="http://schemas.microsoft.com/office/drawing/2014/main" id="{00000000-0008-0000-0600-000015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34" name="Text Box 4">
          <a:extLst>
            <a:ext uri="{FF2B5EF4-FFF2-40B4-BE49-F238E27FC236}">
              <a16:creationId xmlns="" xmlns:a16="http://schemas.microsoft.com/office/drawing/2014/main" id="{00000000-0008-0000-0600-000016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35" name="Text Box 5">
          <a:extLst>
            <a:ext uri="{FF2B5EF4-FFF2-40B4-BE49-F238E27FC236}">
              <a16:creationId xmlns="" xmlns:a16="http://schemas.microsoft.com/office/drawing/2014/main" id="{00000000-0008-0000-0600-000017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36" name="Text Box 14">
          <a:extLst>
            <a:ext uri="{FF2B5EF4-FFF2-40B4-BE49-F238E27FC236}">
              <a16:creationId xmlns="" xmlns:a16="http://schemas.microsoft.com/office/drawing/2014/main" id="{00000000-0008-0000-0600-000018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37" name="Text Box 15">
          <a:extLst>
            <a:ext uri="{FF2B5EF4-FFF2-40B4-BE49-F238E27FC236}">
              <a16:creationId xmlns="" xmlns:a16="http://schemas.microsoft.com/office/drawing/2014/main" id="{00000000-0008-0000-0600-000019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38" name="Text Box 4">
          <a:extLst>
            <a:ext uri="{FF2B5EF4-FFF2-40B4-BE49-F238E27FC236}">
              <a16:creationId xmlns="" xmlns:a16="http://schemas.microsoft.com/office/drawing/2014/main" id="{00000000-0008-0000-0600-00001A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39" name="Text Box 5">
          <a:extLst>
            <a:ext uri="{FF2B5EF4-FFF2-40B4-BE49-F238E27FC236}">
              <a16:creationId xmlns="" xmlns:a16="http://schemas.microsoft.com/office/drawing/2014/main" id="{00000000-0008-0000-0600-00001B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40" name="Text Box 14">
          <a:extLst>
            <a:ext uri="{FF2B5EF4-FFF2-40B4-BE49-F238E27FC236}">
              <a16:creationId xmlns="" xmlns:a16="http://schemas.microsoft.com/office/drawing/2014/main" id="{00000000-0008-0000-0600-00001C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41" name="Text Box 15">
          <a:extLst>
            <a:ext uri="{FF2B5EF4-FFF2-40B4-BE49-F238E27FC236}">
              <a16:creationId xmlns="" xmlns:a16="http://schemas.microsoft.com/office/drawing/2014/main" id="{00000000-0008-0000-0600-00001D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42" name="Text Box 4">
          <a:extLst>
            <a:ext uri="{FF2B5EF4-FFF2-40B4-BE49-F238E27FC236}">
              <a16:creationId xmlns="" xmlns:a16="http://schemas.microsoft.com/office/drawing/2014/main" id="{00000000-0008-0000-0600-00001E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43" name="Text Box 5">
          <a:extLst>
            <a:ext uri="{FF2B5EF4-FFF2-40B4-BE49-F238E27FC236}">
              <a16:creationId xmlns="" xmlns:a16="http://schemas.microsoft.com/office/drawing/2014/main" id="{00000000-0008-0000-0600-00001F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44" name="Text Box 14">
          <a:extLst>
            <a:ext uri="{FF2B5EF4-FFF2-40B4-BE49-F238E27FC236}">
              <a16:creationId xmlns="" xmlns:a16="http://schemas.microsoft.com/office/drawing/2014/main" id="{00000000-0008-0000-0600-000020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45" name="Text Box 15">
          <a:extLst>
            <a:ext uri="{FF2B5EF4-FFF2-40B4-BE49-F238E27FC236}">
              <a16:creationId xmlns="" xmlns:a16="http://schemas.microsoft.com/office/drawing/2014/main" id="{00000000-0008-0000-0600-000021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46" name="Text Box 4">
          <a:extLst>
            <a:ext uri="{FF2B5EF4-FFF2-40B4-BE49-F238E27FC236}">
              <a16:creationId xmlns="" xmlns:a16="http://schemas.microsoft.com/office/drawing/2014/main" id="{00000000-0008-0000-0600-000022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47" name="Text Box 5">
          <a:extLst>
            <a:ext uri="{FF2B5EF4-FFF2-40B4-BE49-F238E27FC236}">
              <a16:creationId xmlns="" xmlns:a16="http://schemas.microsoft.com/office/drawing/2014/main" id="{00000000-0008-0000-0600-000023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48" name="Text Box 14">
          <a:extLst>
            <a:ext uri="{FF2B5EF4-FFF2-40B4-BE49-F238E27FC236}">
              <a16:creationId xmlns="" xmlns:a16="http://schemas.microsoft.com/office/drawing/2014/main" id="{00000000-0008-0000-0600-000024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49" name="Text Box 15">
          <a:extLst>
            <a:ext uri="{FF2B5EF4-FFF2-40B4-BE49-F238E27FC236}">
              <a16:creationId xmlns="" xmlns:a16="http://schemas.microsoft.com/office/drawing/2014/main" id="{00000000-0008-0000-0600-000025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50" name="Text Box 4">
          <a:extLst>
            <a:ext uri="{FF2B5EF4-FFF2-40B4-BE49-F238E27FC236}">
              <a16:creationId xmlns="" xmlns:a16="http://schemas.microsoft.com/office/drawing/2014/main" id="{00000000-0008-0000-0600-000026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51" name="Text Box 5">
          <a:extLst>
            <a:ext uri="{FF2B5EF4-FFF2-40B4-BE49-F238E27FC236}">
              <a16:creationId xmlns="" xmlns:a16="http://schemas.microsoft.com/office/drawing/2014/main" id="{00000000-0008-0000-0600-000027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52" name="Text Box 14">
          <a:extLst>
            <a:ext uri="{FF2B5EF4-FFF2-40B4-BE49-F238E27FC236}">
              <a16:creationId xmlns="" xmlns:a16="http://schemas.microsoft.com/office/drawing/2014/main" id="{00000000-0008-0000-0600-000028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53" name="Text Box 15">
          <a:extLst>
            <a:ext uri="{FF2B5EF4-FFF2-40B4-BE49-F238E27FC236}">
              <a16:creationId xmlns="" xmlns:a16="http://schemas.microsoft.com/office/drawing/2014/main" id="{00000000-0008-0000-0600-000029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54" name="Text Box 4">
          <a:extLst>
            <a:ext uri="{FF2B5EF4-FFF2-40B4-BE49-F238E27FC236}">
              <a16:creationId xmlns="" xmlns:a16="http://schemas.microsoft.com/office/drawing/2014/main" id="{00000000-0008-0000-0600-00002A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55" name="Text Box 5">
          <a:extLst>
            <a:ext uri="{FF2B5EF4-FFF2-40B4-BE49-F238E27FC236}">
              <a16:creationId xmlns="" xmlns:a16="http://schemas.microsoft.com/office/drawing/2014/main" id="{00000000-0008-0000-0600-00002B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56" name="Text Box 14">
          <a:extLst>
            <a:ext uri="{FF2B5EF4-FFF2-40B4-BE49-F238E27FC236}">
              <a16:creationId xmlns="" xmlns:a16="http://schemas.microsoft.com/office/drawing/2014/main" id="{00000000-0008-0000-0600-00002C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57" name="Text Box 15">
          <a:extLst>
            <a:ext uri="{FF2B5EF4-FFF2-40B4-BE49-F238E27FC236}">
              <a16:creationId xmlns="" xmlns:a16="http://schemas.microsoft.com/office/drawing/2014/main" id="{00000000-0008-0000-0600-00002D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58" name="Text Box 4">
          <a:extLst>
            <a:ext uri="{FF2B5EF4-FFF2-40B4-BE49-F238E27FC236}">
              <a16:creationId xmlns="" xmlns:a16="http://schemas.microsoft.com/office/drawing/2014/main" id="{00000000-0008-0000-0600-00002E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59" name="Text Box 5">
          <a:extLst>
            <a:ext uri="{FF2B5EF4-FFF2-40B4-BE49-F238E27FC236}">
              <a16:creationId xmlns="" xmlns:a16="http://schemas.microsoft.com/office/drawing/2014/main" id="{00000000-0008-0000-0600-00002F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60" name="Text Box 14">
          <a:extLst>
            <a:ext uri="{FF2B5EF4-FFF2-40B4-BE49-F238E27FC236}">
              <a16:creationId xmlns="" xmlns:a16="http://schemas.microsoft.com/office/drawing/2014/main" id="{00000000-0008-0000-0600-000030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61" name="Text Box 15">
          <a:extLst>
            <a:ext uri="{FF2B5EF4-FFF2-40B4-BE49-F238E27FC236}">
              <a16:creationId xmlns="" xmlns:a16="http://schemas.microsoft.com/office/drawing/2014/main" id="{00000000-0008-0000-0600-000031020000}"/>
            </a:ext>
          </a:extLst>
        </xdr:cNvPr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62" name="Text Box 4">
          <a:extLst>
            <a:ext uri="{FF2B5EF4-FFF2-40B4-BE49-F238E27FC236}">
              <a16:creationId xmlns="" xmlns:a16="http://schemas.microsoft.com/office/drawing/2014/main" id="{00000000-0008-0000-0600-000032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63" name="Text Box 5">
          <a:extLst>
            <a:ext uri="{FF2B5EF4-FFF2-40B4-BE49-F238E27FC236}">
              <a16:creationId xmlns="" xmlns:a16="http://schemas.microsoft.com/office/drawing/2014/main" id="{00000000-0008-0000-0600-000033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64" name="Text Box 14">
          <a:extLst>
            <a:ext uri="{FF2B5EF4-FFF2-40B4-BE49-F238E27FC236}">
              <a16:creationId xmlns="" xmlns:a16="http://schemas.microsoft.com/office/drawing/2014/main" id="{00000000-0008-0000-0600-000034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65" name="Text Box 15">
          <a:extLst>
            <a:ext uri="{FF2B5EF4-FFF2-40B4-BE49-F238E27FC236}">
              <a16:creationId xmlns="" xmlns:a16="http://schemas.microsoft.com/office/drawing/2014/main" id="{00000000-0008-0000-0600-000035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66" name="Text Box 4">
          <a:extLst>
            <a:ext uri="{FF2B5EF4-FFF2-40B4-BE49-F238E27FC236}">
              <a16:creationId xmlns="" xmlns:a16="http://schemas.microsoft.com/office/drawing/2014/main" id="{00000000-0008-0000-0600-000036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67" name="Text Box 5">
          <a:extLst>
            <a:ext uri="{FF2B5EF4-FFF2-40B4-BE49-F238E27FC236}">
              <a16:creationId xmlns="" xmlns:a16="http://schemas.microsoft.com/office/drawing/2014/main" id="{00000000-0008-0000-0600-000037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68" name="Text Box 14">
          <a:extLst>
            <a:ext uri="{FF2B5EF4-FFF2-40B4-BE49-F238E27FC236}">
              <a16:creationId xmlns="" xmlns:a16="http://schemas.microsoft.com/office/drawing/2014/main" id="{00000000-0008-0000-0600-000038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69" name="Text Box 15">
          <a:extLst>
            <a:ext uri="{FF2B5EF4-FFF2-40B4-BE49-F238E27FC236}">
              <a16:creationId xmlns="" xmlns:a16="http://schemas.microsoft.com/office/drawing/2014/main" id="{00000000-0008-0000-0600-000039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70" name="Text Box 4">
          <a:extLst>
            <a:ext uri="{FF2B5EF4-FFF2-40B4-BE49-F238E27FC236}">
              <a16:creationId xmlns="" xmlns:a16="http://schemas.microsoft.com/office/drawing/2014/main" id="{00000000-0008-0000-0600-00003A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71" name="Text Box 5">
          <a:extLst>
            <a:ext uri="{FF2B5EF4-FFF2-40B4-BE49-F238E27FC236}">
              <a16:creationId xmlns="" xmlns:a16="http://schemas.microsoft.com/office/drawing/2014/main" id="{00000000-0008-0000-0600-00003B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72" name="Text Box 14">
          <a:extLst>
            <a:ext uri="{FF2B5EF4-FFF2-40B4-BE49-F238E27FC236}">
              <a16:creationId xmlns="" xmlns:a16="http://schemas.microsoft.com/office/drawing/2014/main" id="{00000000-0008-0000-0600-00003C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73" name="Text Box 15">
          <a:extLst>
            <a:ext uri="{FF2B5EF4-FFF2-40B4-BE49-F238E27FC236}">
              <a16:creationId xmlns="" xmlns:a16="http://schemas.microsoft.com/office/drawing/2014/main" id="{00000000-0008-0000-0600-00003D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74" name="Text Box 4">
          <a:extLst>
            <a:ext uri="{FF2B5EF4-FFF2-40B4-BE49-F238E27FC236}">
              <a16:creationId xmlns="" xmlns:a16="http://schemas.microsoft.com/office/drawing/2014/main" id="{00000000-0008-0000-0600-00003E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75" name="Text Box 5">
          <a:extLst>
            <a:ext uri="{FF2B5EF4-FFF2-40B4-BE49-F238E27FC236}">
              <a16:creationId xmlns="" xmlns:a16="http://schemas.microsoft.com/office/drawing/2014/main" id="{00000000-0008-0000-0600-00003F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76" name="Text Box 14">
          <a:extLst>
            <a:ext uri="{FF2B5EF4-FFF2-40B4-BE49-F238E27FC236}">
              <a16:creationId xmlns="" xmlns:a16="http://schemas.microsoft.com/office/drawing/2014/main" id="{00000000-0008-0000-0600-000040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77" name="Text Box 15">
          <a:extLst>
            <a:ext uri="{FF2B5EF4-FFF2-40B4-BE49-F238E27FC236}">
              <a16:creationId xmlns="" xmlns:a16="http://schemas.microsoft.com/office/drawing/2014/main" id="{00000000-0008-0000-0600-000041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78" name="Text Box 4">
          <a:extLst>
            <a:ext uri="{FF2B5EF4-FFF2-40B4-BE49-F238E27FC236}">
              <a16:creationId xmlns="" xmlns:a16="http://schemas.microsoft.com/office/drawing/2014/main" id="{00000000-0008-0000-0600-000042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79" name="Text Box 5">
          <a:extLst>
            <a:ext uri="{FF2B5EF4-FFF2-40B4-BE49-F238E27FC236}">
              <a16:creationId xmlns="" xmlns:a16="http://schemas.microsoft.com/office/drawing/2014/main" id="{00000000-0008-0000-0600-000043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80" name="Text Box 14">
          <a:extLst>
            <a:ext uri="{FF2B5EF4-FFF2-40B4-BE49-F238E27FC236}">
              <a16:creationId xmlns="" xmlns:a16="http://schemas.microsoft.com/office/drawing/2014/main" id="{00000000-0008-0000-0600-000044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81" name="Text Box 15">
          <a:extLst>
            <a:ext uri="{FF2B5EF4-FFF2-40B4-BE49-F238E27FC236}">
              <a16:creationId xmlns="" xmlns:a16="http://schemas.microsoft.com/office/drawing/2014/main" id="{00000000-0008-0000-0600-000045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82" name="Text Box 4">
          <a:extLst>
            <a:ext uri="{FF2B5EF4-FFF2-40B4-BE49-F238E27FC236}">
              <a16:creationId xmlns="" xmlns:a16="http://schemas.microsoft.com/office/drawing/2014/main" id="{00000000-0008-0000-0600-000046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83" name="Text Box 5">
          <a:extLst>
            <a:ext uri="{FF2B5EF4-FFF2-40B4-BE49-F238E27FC236}">
              <a16:creationId xmlns="" xmlns:a16="http://schemas.microsoft.com/office/drawing/2014/main" id="{00000000-0008-0000-0600-000047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84" name="Text Box 14">
          <a:extLst>
            <a:ext uri="{FF2B5EF4-FFF2-40B4-BE49-F238E27FC236}">
              <a16:creationId xmlns="" xmlns:a16="http://schemas.microsoft.com/office/drawing/2014/main" id="{00000000-0008-0000-0600-000048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85" name="Text Box 15">
          <a:extLst>
            <a:ext uri="{FF2B5EF4-FFF2-40B4-BE49-F238E27FC236}">
              <a16:creationId xmlns="" xmlns:a16="http://schemas.microsoft.com/office/drawing/2014/main" id="{00000000-0008-0000-0600-000049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86" name="Text Box 4">
          <a:extLst>
            <a:ext uri="{FF2B5EF4-FFF2-40B4-BE49-F238E27FC236}">
              <a16:creationId xmlns="" xmlns:a16="http://schemas.microsoft.com/office/drawing/2014/main" id="{00000000-0008-0000-0600-00004A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87" name="Text Box 5">
          <a:extLst>
            <a:ext uri="{FF2B5EF4-FFF2-40B4-BE49-F238E27FC236}">
              <a16:creationId xmlns="" xmlns:a16="http://schemas.microsoft.com/office/drawing/2014/main" id="{00000000-0008-0000-0600-00004B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88" name="Text Box 14">
          <a:extLst>
            <a:ext uri="{FF2B5EF4-FFF2-40B4-BE49-F238E27FC236}">
              <a16:creationId xmlns="" xmlns:a16="http://schemas.microsoft.com/office/drawing/2014/main" id="{00000000-0008-0000-0600-00004C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89" name="Text Box 15">
          <a:extLst>
            <a:ext uri="{FF2B5EF4-FFF2-40B4-BE49-F238E27FC236}">
              <a16:creationId xmlns="" xmlns:a16="http://schemas.microsoft.com/office/drawing/2014/main" id="{00000000-0008-0000-0600-00004D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90" name="Text Box 4">
          <a:extLst>
            <a:ext uri="{FF2B5EF4-FFF2-40B4-BE49-F238E27FC236}">
              <a16:creationId xmlns="" xmlns:a16="http://schemas.microsoft.com/office/drawing/2014/main" id="{00000000-0008-0000-0600-00004E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91" name="Text Box 5">
          <a:extLst>
            <a:ext uri="{FF2B5EF4-FFF2-40B4-BE49-F238E27FC236}">
              <a16:creationId xmlns="" xmlns:a16="http://schemas.microsoft.com/office/drawing/2014/main" id="{00000000-0008-0000-0600-00004F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92" name="Text Box 14">
          <a:extLst>
            <a:ext uri="{FF2B5EF4-FFF2-40B4-BE49-F238E27FC236}">
              <a16:creationId xmlns="" xmlns:a16="http://schemas.microsoft.com/office/drawing/2014/main" id="{00000000-0008-0000-0600-000050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93" name="Text Box 15">
          <a:extLst>
            <a:ext uri="{FF2B5EF4-FFF2-40B4-BE49-F238E27FC236}">
              <a16:creationId xmlns="" xmlns:a16="http://schemas.microsoft.com/office/drawing/2014/main" id="{00000000-0008-0000-0600-000051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94" name="Text Box 4">
          <a:extLst>
            <a:ext uri="{FF2B5EF4-FFF2-40B4-BE49-F238E27FC236}">
              <a16:creationId xmlns="" xmlns:a16="http://schemas.microsoft.com/office/drawing/2014/main" id="{00000000-0008-0000-0600-000052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95" name="Text Box 5">
          <a:extLst>
            <a:ext uri="{FF2B5EF4-FFF2-40B4-BE49-F238E27FC236}">
              <a16:creationId xmlns="" xmlns:a16="http://schemas.microsoft.com/office/drawing/2014/main" id="{00000000-0008-0000-0600-000053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96" name="Text Box 14">
          <a:extLst>
            <a:ext uri="{FF2B5EF4-FFF2-40B4-BE49-F238E27FC236}">
              <a16:creationId xmlns="" xmlns:a16="http://schemas.microsoft.com/office/drawing/2014/main" id="{00000000-0008-0000-0600-000054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97" name="Text Box 15">
          <a:extLst>
            <a:ext uri="{FF2B5EF4-FFF2-40B4-BE49-F238E27FC236}">
              <a16:creationId xmlns="" xmlns:a16="http://schemas.microsoft.com/office/drawing/2014/main" id="{00000000-0008-0000-0600-000055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98" name="Text Box 4">
          <a:extLst>
            <a:ext uri="{FF2B5EF4-FFF2-40B4-BE49-F238E27FC236}">
              <a16:creationId xmlns="" xmlns:a16="http://schemas.microsoft.com/office/drawing/2014/main" id="{00000000-0008-0000-0600-000056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99" name="Text Box 5">
          <a:extLst>
            <a:ext uri="{FF2B5EF4-FFF2-40B4-BE49-F238E27FC236}">
              <a16:creationId xmlns="" xmlns:a16="http://schemas.microsoft.com/office/drawing/2014/main" id="{00000000-0008-0000-0600-000057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00" name="Text Box 14">
          <a:extLst>
            <a:ext uri="{FF2B5EF4-FFF2-40B4-BE49-F238E27FC236}">
              <a16:creationId xmlns="" xmlns:a16="http://schemas.microsoft.com/office/drawing/2014/main" id="{00000000-0008-0000-0600-000058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01" name="Text Box 15">
          <a:extLst>
            <a:ext uri="{FF2B5EF4-FFF2-40B4-BE49-F238E27FC236}">
              <a16:creationId xmlns="" xmlns:a16="http://schemas.microsoft.com/office/drawing/2014/main" id="{00000000-0008-0000-0600-000059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02" name="Text Box 4">
          <a:extLst>
            <a:ext uri="{FF2B5EF4-FFF2-40B4-BE49-F238E27FC236}">
              <a16:creationId xmlns="" xmlns:a16="http://schemas.microsoft.com/office/drawing/2014/main" id="{00000000-0008-0000-0600-00005A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03" name="Text Box 5">
          <a:extLst>
            <a:ext uri="{FF2B5EF4-FFF2-40B4-BE49-F238E27FC236}">
              <a16:creationId xmlns="" xmlns:a16="http://schemas.microsoft.com/office/drawing/2014/main" id="{00000000-0008-0000-0600-00005B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04" name="Text Box 14">
          <a:extLst>
            <a:ext uri="{FF2B5EF4-FFF2-40B4-BE49-F238E27FC236}">
              <a16:creationId xmlns="" xmlns:a16="http://schemas.microsoft.com/office/drawing/2014/main" id="{00000000-0008-0000-0600-00005C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05" name="Text Box 15">
          <a:extLst>
            <a:ext uri="{FF2B5EF4-FFF2-40B4-BE49-F238E27FC236}">
              <a16:creationId xmlns="" xmlns:a16="http://schemas.microsoft.com/office/drawing/2014/main" id="{00000000-0008-0000-0600-00005D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06" name="Text Box 4">
          <a:extLst>
            <a:ext uri="{FF2B5EF4-FFF2-40B4-BE49-F238E27FC236}">
              <a16:creationId xmlns="" xmlns:a16="http://schemas.microsoft.com/office/drawing/2014/main" id="{00000000-0008-0000-0600-00005E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07" name="Text Box 5">
          <a:extLst>
            <a:ext uri="{FF2B5EF4-FFF2-40B4-BE49-F238E27FC236}">
              <a16:creationId xmlns="" xmlns:a16="http://schemas.microsoft.com/office/drawing/2014/main" id="{00000000-0008-0000-0600-00005F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08" name="Text Box 14">
          <a:extLst>
            <a:ext uri="{FF2B5EF4-FFF2-40B4-BE49-F238E27FC236}">
              <a16:creationId xmlns="" xmlns:a16="http://schemas.microsoft.com/office/drawing/2014/main" id="{00000000-0008-0000-0600-000060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09" name="Text Box 15">
          <a:extLst>
            <a:ext uri="{FF2B5EF4-FFF2-40B4-BE49-F238E27FC236}">
              <a16:creationId xmlns="" xmlns:a16="http://schemas.microsoft.com/office/drawing/2014/main" id="{00000000-0008-0000-0600-000061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10" name="Text Box 4">
          <a:extLst>
            <a:ext uri="{FF2B5EF4-FFF2-40B4-BE49-F238E27FC236}">
              <a16:creationId xmlns="" xmlns:a16="http://schemas.microsoft.com/office/drawing/2014/main" id="{00000000-0008-0000-0600-000062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11" name="Text Box 5">
          <a:extLst>
            <a:ext uri="{FF2B5EF4-FFF2-40B4-BE49-F238E27FC236}">
              <a16:creationId xmlns="" xmlns:a16="http://schemas.microsoft.com/office/drawing/2014/main" id="{00000000-0008-0000-0600-000063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12" name="Text Box 14">
          <a:extLst>
            <a:ext uri="{FF2B5EF4-FFF2-40B4-BE49-F238E27FC236}">
              <a16:creationId xmlns="" xmlns:a16="http://schemas.microsoft.com/office/drawing/2014/main" id="{00000000-0008-0000-0600-000064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13" name="Text Box 15">
          <a:extLst>
            <a:ext uri="{FF2B5EF4-FFF2-40B4-BE49-F238E27FC236}">
              <a16:creationId xmlns="" xmlns:a16="http://schemas.microsoft.com/office/drawing/2014/main" id="{00000000-0008-0000-0600-000065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14" name="Text Box 4">
          <a:extLst>
            <a:ext uri="{FF2B5EF4-FFF2-40B4-BE49-F238E27FC236}">
              <a16:creationId xmlns="" xmlns:a16="http://schemas.microsoft.com/office/drawing/2014/main" id="{00000000-0008-0000-0600-000066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15" name="Text Box 5">
          <a:extLst>
            <a:ext uri="{FF2B5EF4-FFF2-40B4-BE49-F238E27FC236}">
              <a16:creationId xmlns="" xmlns:a16="http://schemas.microsoft.com/office/drawing/2014/main" id="{00000000-0008-0000-0600-000067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16" name="Text Box 14">
          <a:extLst>
            <a:ext uri="{FF2B5EF4-FFF2-40B4-BE49-F238E27FC236}">
              <a16:creationId xmlns="" xmlns:a16="http://schemas.microsoft.com/office/drawing/2014/main" id="{00000000-0008-0000-0600-000068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17" name="Text Box 15">
          <a:extLst>
            <a:ext uri="{FF2B5EF4-FFF2-40B4-BE49-F238E27FC236}">
              <a16:creationId xmlns="" xmlns:a16="http://schemas.microsoft.com/office/drawing/2014/main" id="{00000000-0008-0000-0600-000069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18" name="Text Box 4">
          <a:extLst>
            <a:ext uri="{FF2B5EF4-FFF2-40B4-BE49-F238E27FC236}">
              <a16:creationId xmlns="" xmlns:a16="http://schemas.microsoft.com/office/drawing/2014/main" id="{00000000-0008-0000-0600-00006A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19" name="Text Box 5">
          <a:extLst>
            <a:ext uri="{FF2B5EF4-FFF2-40B4-BE49-F238E27FC236}">
              <a16:creationId xmlns="" xmlns:a16="http://schemas.microsoft.com/office/drawing/2014/main" id="{00000000-0008-0000-0600-00006B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20" name="Text Box 14">
          <a:extLst>
            <a:ext uri="{FF2B5EF4-FFF2-40B4-BE49-F238E27FC236}">
              <a16:creationId xmlns="" xmlns:a16="http://schemas.microsoft.com/office/drawing/2014/main" id="{00000000-0008-0000-0600-00006C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21" name="Text Box 15">
          <a:extLst>
            <a:ext uri="{FF2B5EF4-FFF2-40B4-BE49-F238E27FC236}">
              <a16:creationId xmlns="" xmlns:a16="http://schemas.microsoft.com/office/drawing/2014/main" id="{00000000-0008-0000-0600-00006D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22" name="Text Box 4">
          <a:extLst>
            <a:ext uri="{FF2B5EF4-FFF2-40B4-BE49-F238E27FC236}">
              <a16:creationId xmlns="" xmlns:a16="http://schemas.microsoft.com/office/drawing/2014/main" id="{00000000-0008-0000-0600-00006E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23" name="Text Box 5">
          <a:extLst>
            <a:ext uri="{FF2B5EF4-FFF2-40B4-BE49-F238E27FC236}">
              <a16:creationId xmlns="" xmlns:a16="http://schemas.microsoft.com/office/drawing/2014/main" id="{00000000-0008-0000-0600-00006F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24" name="Text Box 14">
          <a:extLst>
            <a:ext uri="{FF2B5EF4-FFF2-40B4-BE49-F238E27FC236}">
              <a16:creationId xmlns="" xmlns:a16="http://schemas.microsoft.com/office/drawing/2014/main" id="{00000000-0008-0000-0600-000070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25" name="Text Box 15">
          <a:extLst>
            <a:ext uri="{FF2B5EF4-FFF2-40B4-BE49-F238E27FC236}">
              <a16:creationId xmlns="" xmlns:a16="http://schemas.microsoft.com/office/drawing/2014/main" id="{00000000-0008-0000-0600-000071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26" name="Text Box 4">
          <a:extLst>
            <a:ext uri="{FF2B5EF4-FFF2-40B4-BE49-F238E27FC236}">
              <a16:creationId xmlns="" xmlns:a16="http://schemas.microsoft.com/office/drawing/2014/main" id="{00000000-0008-0000-0600-000072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27" name="Text Box 5">
          <a:extLst>
            <a:ext uri="{FF2B5EF4-FFF2-40B4-BE49-F238E27FC236}">
              <a16:creationId xmlns="" xmlns:a16="http://schemas.microsoft.com/office/drawing/2014/main" id="{00000000-0008-0000-0600-000073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28" name="Text Box 14">
          <a:extLst>
            <a:ext uri="{FF2B5EF4-FFF2-40B4-BE49-F238E27FC236}">
              <a16:creationId xmlns="" xmlns:a16="http://schemas.microsoft.com/office/drawing/2014/main" id="{00000000-0008-0000-0600-000074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29" name="Text Box 15">
          <a:extLst>
            <a:ext uri="{FF2B5EF4-FFF2-40B4-BE49-F238E27FC236}">
              <a16:creationId xmlns="" xmlns:a16="http://schemas.microsoft.com/office/drawing/2014/main" id="{00000000-0008-0000-0600-000075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30" name="Text Box 4">
          <a:extLst>
            <a:ext uri="{FF2B5EF4-FFF2-40B4-BE49-F238E27FC236}">
              <a16:creationId xmlns="" xmlns:a16="http://schemas.microsoft.com/office/drawing/2014/main" id="{00000000-0008-0000-0600-000076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31" name="Text Box 5">
          <a:extLst>
            <a:ext uri="{FF2B5EF4-FFF2-40B4-BE49-F238E27FC236}">
              <a16:creationId xmlns="" xmlns:a16="http://schemas.microsoft.com/office/drawing/2014/main" id="{00000000-0008-0000-0600-000077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32" name="Text Box 14">
          <a:extLst>
            <a:ext uri="{FF2B5EF4-FFF2-40B4-BE49-F238E27FC236}">
              <a16:creationId xmlns="" xmlns:a16="http://schemas.microsoft.com/office/drawing/2014/main" id="{00000000-0008-0000-0600-000078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33" name="Text Box 15">
          <a:extLst>
            <a:ext uri="{FF2B5EF4-FFF2-40B4-BE49-F238E27FC236}">
              <a16:creationId xmlns="" xmlns:a16="http://schemas.microsoft.com/office/drawing/2014/main" id="{00000000-0008-0000-0600-000079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34" name="Text Box 4">
          <a:extLst>
            <a:ext uri="{FF2B5EF4-FFF2-40B4-BE49-F238E27FC236}">
              <a16:creationId xmlns="" xmlns:a16="http://schemas.microsoft.com/office/drawing/2014/main" id="{00000000-0008-0000-0600-00007A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35" name="Text Box 5">
          <a:extLst>
            <a:ext uri="{FF2B5EF4-FFF2-40B4-BE49-F238E27FC236}">
              <a16:creationId xmlns="" xmlns:a16="http://schemas.microsoft.com/office/drawing/2014/main" id="{00000000-0008-0000-0600-00007B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36" name="Text Box 14">
          <a:extLst>
            <a:ext uri="{FF2B5EF4-FFF2-40B4-BE49-F238E27FC236}">
              <a16:creationId xmlns="" xmlns:a16="http://schemas.microsoft.com/office/drawing/2014/main" id="{00000000-0008-0000-0600-00007C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37" name="Text Box 15">
          <a:extLst>
            <a:ext uri="{FF2B5EF4-FFF2-40B4-BE49-F238E27FC236}">
              <a16:creationId xmlns="" xmlns:a16="http://schemas.microsoft.com/office/drawing/2014/main" id="{00000000-0008-0000-0600-00007D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38" name="Text Box 4">
          <a:extLst>
            <a:ext uri="{FF2B5EF4-FFF2-40B4-BE49-F238E27FC236}">
              <a16:creationId xmlns="" xmlns:a16="http://schemas.microsoft.com/office/drawing/2014/main" id="{00000000-0008-0000-0600-00007E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39" name="Text Box 5">
          <a:extLst>
            <a:ext uri="{FF2B5EF4-FFF2-40B4-BE49-F238E27FC236}">
              <a16:creationId xmlns="" xmlns:a16="http://schemas.microsoft.com/office/drawing/2014/main" id="{00000000-0008-0000-0600-00007F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40" name="Text Box 14">
          <a:extLst>
            <a:ext uri="{FF2B5EF4-FFF2-40B4-BE49-F238E27FC236}">
              <a16:creationId xmlns="" xmlns:a16="http://schemas.microsoft.com/office/drawing/2014/main" id="{00000000-0008-0000-0600-000080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41" name="Text Box 15">
          <a:extLst>
            <a:ext uri="{FF2B5EF4-FFF2-40B4-BE49-F238E27FC236}">
              <a16:creationId xmlns="" xmlns:a16="http://schemas.microsoft.com/office/drawing/2014/main" id="{00000000-0008-0000-0600-000081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42" name="Text Box 4">
          <a:extLst>
            <a:ext uri="{FF2B5EF4-FFF2-40B4-BE49-F238E27FC236}">
              <a16:creationId xmlns="" xmlns:a16="http://schemas.microsoft.com/office/drawing/2014/main" id="{00000000-0008-0000-0600-000082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43" name="Text Box 5">
          <a:extLst>
            <a:ext uri="{FF2B5EF4-FFF2-40B4-BE49-F238E27FC236}">
              <a16:creationId xmlns="" xmlns:a16="http://schemas.microsoft.com/office/drawing/2014/main" id="{00000000-0008-0000-0600-000083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44" name="Text Box 14">
          <a:extLst>
            <a:ext uri="{FF2B5EF4-FFF2-40B4-BE49-F238E27FC236}">
              <a16:creationId xmlns="" xmlns:a16="http://schemas.microsoft.com/office/drawing/2014/main" id="{00000000-0008-0000-0600-000084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45" name="Text Box 15">
          <a:extLst>
            <a:ext uri="{FF2B5EF4-FFF2-40B4-BE49-F238E27FC236}">
              <a16:creationId xmlns="" xmlns:a16="http://schemas.microsoft.com/office/drawing/2014/main" id="{00000000-0008-0000-0600-000085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46" name="Text Box 4">
          <a:extLst>
            <a:ext uri="{FF2B5EF4-FFF2-40B4-BE49-F238E27FC236}">
              <a16:creationId xmlns="" xmlns:a16="http://schemas.microsoft.com/office/drawing/2014/main" id="{00000000-0008-0000-0600-000086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47" name="Text Box 5">
          <a:extLst>
            <a:ext uri="{FF2B5EF4-FFF2-40B4-BE49-F238E27FC236}">
              <a16:creationId xmlns="" xmlns:a16="http://schemas.microsoft.com/office/drawing/2014/main" id="{00000000-0008-0000-0600-000087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48" name="Text Box 14">
          <a:extLst>
            <a:ext uri="{FF2B5EF4-FFF2-40B4-BE49-F238E27FC236}">
              <a16:creationId xmlns="" xmlns:a16="http://schemas.microsoft.com/office/drawing/2014/main" id="{00000000-0008-0000-0600-000088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49" name="Text Box 15">
          <a:extLst>
            <a:ext uri="{FF2B5EF4-FFF2-40B4-BE49-F238E27FC236}">
              <a16:creationId xmlns="" xmlns:a16="http://schemas.microsoft.com/office/drawing/2014/main" id="{00000000-0008-0000-0600-000089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50" name="Text Box 4">
          <a:extLst>
            <a:ext uri="{FF2B5EF4-FFF2-40B4-BE49-F238E27FC236}">
              <a16:creationId xmlns="" xmlns:a16="http://schemas.microsoft.com/office/drawing/2014/main" id="{00000000-0008-0000-0600-00008A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51" name="Text Box 5">
          <a:extLst>
            <a:ext uri="{FF2B5EF4-FFF2-40B4-BE49-F238E27FC236}">
              <a16:creationId xmlns="" xmlns:a16="http://schemas.microsoft.com/office/drawing/2014/main" id="{00000000-0008-0000-0600-00008B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52" name="Text Box 14">
          <a:extLst>
            <a:ext uri="{FF2B5EF4-FFF2-40B4-BE49-F238E27FC236}">
              <a16:creationId xmlns="" xmlns:a16="http://schemas.microsoft.com/office/drawing/2014/main" id="{00000000-0008-0000-0600-00008C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53" name="Text Box 15">
          <a:extLst>
            <a:ext uri="{FF2B5EF4-FFF2-40B4-BE49-F238E27FC236}">
              <a16:creationId xmlns="" xmlns:a16="http://schemas.microsoft.com/office/drawing/2014/main" id="{00000000-0008-0000-0600-00008D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54" name="Text Box 4">
          <a:extLst>
            <a:ext uri="{FF2B5EF4-FFF2-40B4-BE49-F238E27FC236}">
              <a16:creationId xmlns="" xmlns:a16="http://schemas.microsoft.com/office/drawing/2014/main" id="{00000000-0008-0000-0600-00008E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55" name="Text Box 5">
          <a:extLst>
            <a:ext uri="{FF2B5EF4-FFF2-40B4-BE49-F238E27FC236}">
              <a16:creationId xmlns="" xmlns:a16="http://schemas.microsoft.com/office/drawing/2014/main" id="{00000000-0008-0000-0600-00008F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56" name="Text Box 14">
          <a:extLst>
            <a:ext uri="{FF2B5EF4-FFF2-40B4-BE49-F238E27FC236}">
              <a16:creationId xmlns="" xmlns:a16="http://schemas.microsoft.com/office/drawing/2014/main" id="{00000000-0008-0000-0600-000090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57" name="Text Box 15">
          <a:extLst>
            <a:ext uri="{FF2B5EF4-FFF2-40B4-BE49-F238E27FC236}">
              <a16:creationId xmlns="" xmlns:a16="http://schemas.microsoft.com/office/drawing/2014/main" id="{00000000-0008-0000-0600-000091020000}"/>
            </a:ext>
          </a:extLst>
        </xdr:cNvPr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58" name="Text Box 4">
          <a:extLst>
            <a:ext uri="{FF2B5EF4-FFF2-40B4-BE49-F238E27FC236}">
              <a16:creationId xmlns="" xmlns:a16="http://schemas.microsoft.com/office/drawing/2014/main" id="{00000000-0008-0000-0600-000092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59" name="Text Box 5">
          <a:extLst>
            <a:ext uri="{FF2B5EF4-FFF2-40B4-BE49-F238E27FC236}">
              <a16:creationId xmlns="" xmlns:a16="http://schemas.microsoft.com/office/drawing/2014/main" id="{00000000-0008-0000-0600-000093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60" name="Text Box 14">
          <a:extLst>
            <a:ext uri="{FF2B5EF4-FFF2-40B4-BE49-F238E27FC236}">
              <a16:creationId xmlns="" xmlns:a16="http://schemas.microsoft.com/office/drawing/2014/main" id="{00000000-0008-0000-0600-000094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61" name="Text Box 15">
          <a:extLst>
            <a:ext uri="{FF2B5EF4-FFF2-40B4-BE49-F238E27FC236}">
              <a16:creationId xmlns="" xmlns:a16="http://schemas.microsoft.com/office/drawing/2014/main" id="{00000000-0008-0000-0600-000095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62" name="Text Box 4">
          <a:extLst>
            <a:ext uri="{FF2B5EF4-FFF2-40B4-BE49-F238E27FC236}">
              <a16:creationId xmlns="" xmlns:a16="http://schemas.microsoft.com/office/drawing/2014/main" id="{00000000-0008-0000-0600-000096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63" name="Text Box 5">
          <a:extLst>
            <a:ext uri="{FF2B5EF4-FFF2-40B4-BE49-F238E27FC236}">
              <a16:creationId xmlns="" xmlns:a16="http://schemas.microsoft.com/office/drawing/2014/main" id="{00000000-0008-0000-0600-000097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64" name="Text Box 14">
          <a:extLst>
            <a:ext uri="{FF2B5EF4-FFF2-40B4-BE49-F238E27FC236}">
              <a16:creationId xmlns="" xmlns:a16="http://schemas.microsoft.com/office/drawing/2014/main" id="{00000000-0008-0000-0600-000098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65" name="Text Box 15">
          <a:extLst>
            <a:ext uri="{FF2B5EF4-FFF2-40B4-BE49-F238E27FC236}">
              <a16:creationId xmlns="" xmlns:a16="http://schemas.microsoft.com/office/drawing/2014/main" id="{00000000-0008-0000-0600-000099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66" name="Text Box 4">
          <a:extLst>
            <a:ext uri="{FF2B5EF4-FFF2-40B4-BE49-F238E27FC236}">
              <a16:creationId xmlns="" xmlns:a16="http://schemas.microsoft.com/office/drawing/2014/main" id="{00000000-0008-0000-0600-00009A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67" name="Text Box 5">
          <a:extLst>
            <a:ext uri="{FF2B5EF4-FFF2-40B4-BE49-F238E27FC236}">
              <a16:creationId xmlns="" xmlns:a16="http://schemas.microsoft.com/office/drawing/2014/main" id="{00000000-0008-0000-0600-00009B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68" name="Text Box 14">
          <a:extLst>
            <a:ext uri="{FF2B5EF4-FFF2-40B4-BE49-F238E27FC236}">
              <a16:creationId xmlns="" xmlns:a16="http://schemas.microsoft.com/office/drawing/2014/main" id="{00000000-0008-0000-0600-00009C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69" name="Text Box 15">
          <a:extLst>
            <a:ext uri="{FF2B5EF4-FFF2-40B4-BE49-F238E27FC236}">
              <a16:creationId xmlns="" xmlns:a16="http://schemas.microsoft.com/office/drawing/2014/main" id="{00000000-0008-0000-0600-00009D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70" name="Text Box 4">
          <a:extLst>
            <a:ext uri="{FF2B5EF4-FFF2-40B4-BE49-F238E27FC236}">
              <a16:creationId xmlns="" xmlns:a16="http://schemas.microsoft.com/office/drawing/2014/main" id="{00000000-0008-0000-0600-00009E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71" name="Text Box 5">
          <a:extLst>
            <a:ext uri="{FF2B5EF4-FFF2-40B4-BE49-F238E27FC236}">
              <a16:creationId xmlns="" xmlns:a16="http://schemas.microsoft.com/office/drawing/2014/main" id="{00000000-0008-0000-0600-00009F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72" name="Text Box 14">
          <a:extLst>
            <a:ext uri="{FF2B5EF4-FFF2-40B4-BE49-F238E27FC236}">
              <a16:creationId xmlns="" xmlns:a16="http://schemas.microsoft.com/office/drawing/2014/main" id="{00000000-0008-0000-0600-0000A0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73" name="Text Box 15">
          <a:extLst>
            <a:ext uri="{FF2B5EF4-FFF2-40B4-BE49-F238E27FC236}">
              <a16:creationId xmlns="" xmlns:a16="http://schemas.microsoft.com/office/drawing/2014/main" id="{00000000-0008-0000-0600-0000A1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74" name="Text Box 4">
          <a:extLst>
            <a:ext uri="{FF2B5EF4-FFF2-40B4-BE49-F238E27FC236}">
              <a16:creationId xmlns="" xmlns:a16="http://schemas.microsoft.com/office/drawing/2014/main" id="{00000000-0008-0000-0600-0000A2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75" name="Text Box 5">
          <a:extLst>
            <a:ext uri="{FF2B5EF4-FFF2-40B4-BE49-F238E27FC236}">
              <a16:creationId xmlns="" xmlns:a16="http://schemas.microsoft.com/office/drawing/2014/main" id="{00000000-0008-0000-0600-0000A3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76" name="Text Box 14">
          <a:extLst>
            <a:ext uri="{FF2B5EF4-FFF2-40B4-BE49-F238E27FC236}">
              <a16:creationId xmlns="" xmlns:a16="http://schemas.microsoft.com/office/drawing/2014/main" id="{00000000-0008-0000-0600-0000A4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77" name="Text Box 15">
          <a:extLst>
            <a:ext uri="{FF2B5EF4-FFF2-40B4-BE49-F238E27FC236}">
              <a16:creationId xmlns="" xmlns:a16="http://schemas.microsoft.com/office/drawing/2014/main" id="{00000000-0008-0000-0600-0000A5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78" name="Text Box 4">
          <a:extLst>
            <a:ext uri="{FF2B5EF4-FFF2-40B4-BE49-F238E27FC236}">
              <a16:creationId xmlns="" xmlns:a16="http://schemas.microsoft.com/office/drawing/2014/main" id="{00000000-0008-0000-0600-0000A6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79" name="Text Box 5">
          <a:extLst>
            <a:ext uri="{FF2B5EF4-FFF2-40B4-BE49-F238E27FC236}">
              <a16:creationId xmlns="" xmlns:a16="http://schemas.microsoft.com/office/drawing/2014/main" id="{00000000-0008-0000-0600-0000A7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80" name="Text Box 14">
          <a:extLst>
            <a:ext uri="{FF2B5EF4-FFF2-40B4-BE49-F238E27FC236}">
              <a16:creationId xmlns="" xmlns:a16="http://schemas.microsoft.com/office/drawing/2014/main" id="{00000000-0008-0000-0600-0000A8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81" name="Text Box 15">
          <a:extLst>
            <a:ext uri="{FF2B5EF4-FFF2-40B4-BE49-F238E27FC236}">
              <a16:creationId xmlns="" xmlns:a16="http://schemas.microsoft.com/office/drawing/2014/main" id="{00000000-0008-0000-0600-0000A9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82" name="Text Box 4">
          <a:extLst>
            <a:ext uri="{FF2B5EF4-FFF2-40B4-BE49-F238E27FC236}">
              <a16:creationId xmlns="" xmlns:a16="http://schemas.microsoft.com/office/drawing/2014/main" id="{00000000-0008-0000-0600-0000AA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83" name="Text Box 5">
          <a:extLst>
            <a:ext uri="{FF2B5EF4-FFF2-40B4-BE49-F238E27FC236}">
              <a16:creationId xmlns="" xmlns:a16="http://schemas.microsoft.com/office/drawing/2014/main" id="{00000000-0008-0000-0600-0000AB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84" name="Text Box 14">
          <a:extLst>
            <a:ext uri="{FF2B5EF4-FFF2-40B4-BE49-F238E27FC236}">
              <a16:creationId xmlns="" xmlns:a16="http://schemas.microsoft.com/office/drawing/2014/main" id="{00000000-0008-0000-0600-0000AC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85" name="Text Box 15">
          <a:extLst>
            <a:ext uri="{FF2B5EF4-FFF2-40B4-BE49-F238E27FC236}">
              <a16:creationId xmlns="" xmlns:a16="http://schemas.microsoft.com/office/drawing/2014/main" id="{00000000-0008-0000-0600-0000AD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86" name="Text Box 4">
          <a:extLst>
            <a:ext uri="{FF2B5EF4-FFF2-40B4-BE49-F238E27FC236}">
              <a16:creationId xmlns="" xmlns:a16="http://schemas.microsoft.com/office/drawing/2014/main" id="{00000000-0008-0000-0600-0000AE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87" name="Text Box 5">
          <a:extLst>
            <a:ext uri="{FF2B5EF4-FFF2-40B4-BE49-F238E27FC236}">
              <a16:creationId xmlns="" xmlns:a16="http://schemas.microsoft.com/office/drawing/2014/main" id="{00000000-0008-0000-0600-0000AF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88" name="Text Box 14">
          <a:extLst>
            <a:ext uri="{FF2B5EF4-FFF2-40B4-BE49-F238E27FC236}">
              <a16:creationId xmlns="" xmlns:a16="http://schemas.microsoft.com/office/drawing/2014/main" id="{00000000-0008-0000-0600-0000B0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89" name="Text Box 15">
          <a:extLst>
            <a:ext uri="{FF2B5EF4-FFF2-40B4-BE49-F238E27FC236}">
              <a16:creationId xmlns="" xmlns:a16="http://schemas.microsoft.com/office/drawing/2014/main" id="{00000000-0008-0000-0600-0000B1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90" name="Text Box 4">
          <a:extLst>
            <a:ext uri="{FF2B5EF4-FFF2-40B4-BE49-F238E27FC236}">
              <a16:creationId xmlns="" xmlns:a16="http://schemas.microsoft.com/office/drawing/2014/main" id="{00000000-0008-0000-0600-0000B2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91" name="Text Box 5">
          <a:extLst>
            <a:ext uri="{FF2B5EF4-FFF2-40B4-BE49-F238E27FC236}">
              <a16:creationId xmlns="" xmlns:a16="http://schemas.microsoft.com/office/drawing/2014/main" id="{00000000-0008-0000-0600-0000B3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92" name="Text Box 14">
          <a:extLst>
            <a:ext uri="{FF2B5EF4-FFF2-40B4-BE49-F238E27FC236}">
              <a16:creationId xmlns="" xmlns:a16="http://schemas.microsoft.com/office/drawing/2014/main" id="{00000000-0008-0000-0600-0000B4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93" name="Text Box 15">
          <a:extLst>
            <a:ext uri="{FF2B5EF4-FFF2-40B4-BE49-F238E27FC236}">
              <a16:creationId xmlns="" xmlns:a16="http://schemas.microsoft.com/office/drawing/2014/main" id="{00000000-0008-0000-0600-0000B5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94" name="Text Box 4">
          <a:extLst>
            <a:ext uri="{FF2B5EF4-FFF2-40B4-BE49-F238E27FC236}">
              <a16:creationId xmlns="" xmlns:a16="http://schemas.microsoft.com/office/drawing/2014/main" id="{00000000-0008-0000-0600-0000B6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95" name="Text Box 5">
          <a:extLst>
            <a:ext uri="{FF2B5EF4-FFF2-40B4-BE49-F238E27FC236}">
              <a16:creationId xmlns="" xmlns:a16="http://schemas.microsoft.com/office/drawing/2014/main" id="{00000000-0008-0000-0600-0000B7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96" name="Text Box 14">
          <a:extLst>
            <a:ext uri="{FF2B5EF4-FFF2-40B4-BE49-F238E27FC236}">
              <a16:creationId xmlns="" xmlns:a16="http://schemas.microsoft.com/office/drawing/2014/main" id="{00000000-0008-0000-0600-0000B8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97" name="Text Box 15">
          <a:extLst>
            <a:ext uri="{FF2B5EF4-FFF2-40B4-BE49-F238E27FC236}">
              <a16:creationId xmlns="" xmlns:a16="http://schemas.microsoft.com/office/drawing/2014/main" id="{00000000-0008-0000-0600-0000B9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98" name="Text Box 4">
          <a:extLst>
            <a:ext uri="{FF2B5EF4-FFF2-40B4-BE49-F238E27FC236}">
              <a16:creationId xmlns="" xmlns:a16="http://schemas.microsoft.com/office/drawing/2014/main" id="{00000000-0008-0000-0600-0000BA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99" name="Text Box 5">
          <a:extLst>
            <a:ext uri="{FF2B5EF4-FFF2-40B4-BE49-F238E27FC236}">
              <a16:creationId xmlns="" xmlns:a16="http://schemas.microsoft.com/office/drawing/2014/main" id="{00000000-0008-0000-0600-0000BB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00" name="Text Box 14">
          <a:extLst>
            <a:ext uri="{FF2B5EF4-FFF2-40B4-BE49-F238E27FC236}">
              <a16:creationId xmlns="" xmlns:a16="http://schemas.microsoft.com/office/drawing/2014/main" id="{00000000-0008-0000-0600-0000BC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01" name="Text Box 15">
          <a:extLst>
            <a:ext uri="{FF2B5EF4-FFF2-40B4-BE49-F238E27FC236}">
              <a16:creationId xmlns="" xmlns:a16="http://schemas.microsoft.com/office/drawing/2014/main" id="{00000000-0008-0000-0600-0000BD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02" name="Text Box 4">
          <a:extLst>
            <a:ext uri="{FF2B5EF4-FFF2-40B4-BE49-F238E27FC236}">
              <a16:creationId xmlns="" xmlns:a16="http://schemas.microsoft.com/office/drawing/2014/main" id="{00000000-0008-0000-0600-0000BE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03" name="Text Box 5">
          <a:extLst>
            <a:ext uri="{FF2B5EF4-FFF2-40B4-BE49-F238E27FC236}">
              <a16:creationId xmlns="" xmlns:a16="http://schemas.microsoft.com/office/drawing/2014/main" id="{00000000-0008-0000-0600-0000BF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04" name="Text Box 14">
          <a:extLst>
            <a:ext uri="{FF2B5EF4-FFF2-40B4-BE49-F238E27FC236}">
              <a16:creationId xmlns="" xmlns:a16="http://schemas.microsoft.com/office/drawing/2014/main" id="{00000000-0008-0000-0600-0000C0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05" name="Text Box 15">
          <a:extLst>
            <a:ext uri="{FF2B5EF4-FFF2-40B4-BE49-F238E27FC236}">
              <a16:creationId xmlns="" xmlns:a16="http://schemas.microsoft.com/office/drawing/2014/main" id="{00000000-0008-0000-0600-0000C1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06" name="Text Box 4">
          <a:extLst>
            <a:ext uri="{FF2B5EF4-FFF2-40B4-BE49-F238E27FC236}">
              <a16:creationId xmlns="" xmlns:a16="http://schemas.microsoft.com/office/drawing/2014/main" id="{00000000-0008-0000-0600-0000C2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07" name="Text Box 5">
          <a:extLst>
            <a:ext uri="{FF2B5EF4-FFF2-40B4-BE49-F238E27FC236}">
              <a16:creationId xmlns="" xmlns:a16="http://schemas.microsoft.com/office/drawing/2014/main" id="{00000000-0008-0000-0600-0000C3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08" name="Text Box 14">
          <a:extLst>
            <a:ext uri="{FF2B5EF4-FFF2-40B4-BE49-F238E27FC236}">
              <a16:creationId xmlns="" xmlns:a16="http://schemas.microsoft.com/office/drawing/2014/main" id="{00000000-0008-0000-0600-0000C4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09" name="Text Box 15">
          <a:extLst>
            <a:ext uri="{FF2B5EF4-FFF2-40B4-BE49-F238E27FC236}">
              <a16:creationId xmlns="" xmlns:a16="http://schemas.microsoft.com/office/drawing/2014/main" id="{00000000-0008-0000-0600-0000C5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10" name="Text Box 4">
          <a:extLst>
            <a:ext uri="{FF2B5EF4-FFF2-40B4-BE49-F238E27FC236}">
              <a16:creationId xmlns="" xmlns:a16="http://schemas.microsoft.com/office/drawing/2014/main" id="{00000000-0008-0000-0600-0000C6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11" name="Text Box 5">
          <a:extLst>
            <a:ext uri="{FF2B5EF4-FFF2-40B4-BE49-F238E27FC236}">
              <a16:creationId xmlns="" xmlns:a16="http://schemas.microsoft.com/office/drawing/2014/main" id="{00000000-0008-0000-0600-0000C7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12" name="Text Box 14">
          <a:extLst>
            <a:ext uri="{FF2B5EF4-FFF2-40B4-BE49-F238E27FC236}">
              <a16:creationId xmlns="" xmlns:a16="http://schemas.microsoft.com/office/drawing/2014/main" id="{00000000-0008-0000-0600-0000C8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13" name="Text Box 15">
          <a:extLst>
            <a:ext uri="{FF2B5EF4-FFF2-40B4-BE49-F238E27FC236}">
              <a16:creationId xmlns="" xmlns:a16="http://schemas.microsoft.com/office/drawing/2014/main" id="{00000000-0008-0000-0600-0000C9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14" name="Text Box 4">
          <a:extLst>
            <a:ext uri="{FF2B5EF4-FFF2-40B4-BE49-F238E27FC236}">
              <a16:creationId xmlns="" xmlns:a16="http://schemas.microsoft.com/office/drawing/2014/main" id="{00000000-0008-0000-0600-0000CA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15" name="Text Box 5">
          <a:extLst>
            <a:ext uri="{FF2B5EF4-FFF2-40B4-BE49-F238E27FC236}">
              <a16:creationId xmlns="" xmlns:a16="http://schemas.microsoft.com/office/drawing/2014/main" id="{00000000-0008-0000-0600-0000CB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16" name="Text Box 14">
          <a:extLst>
            <a:ext uri="{FF2B5EF4-FFF2-40B4-BE49-F238E27FC236}">
              <a16:creationId xmlns="" xmlns:a16="http://schemas.microsoft.com/office/drawing/2014/main" id="{00000000-0008-0000-0600-0000CC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17" name="Text Box 15">
          <a:extLst>
            <a:ext uri="{FF2B5EF4-FFF2-40B4-BE49-F238E27FC236}">
              <a16:creationId xmlns="" xmlns:a16="http://schemas.microsoft.com/office/drawing/2014/main" id="{00000000-0008-0000-0600-0000CD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18" name="Text Box 4">
          <a:extLst>
            <a:ext uri="{FF2B5EF4-FFF2-40B4-BE49-F238E27FC236}">
              <a16:creationId xmlns="" xmlns:a16="http://schemas.microsoft.com/office/drawing/2014/main" id="{00000000-0008-0000-0600-0000CE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19" name="Text Box 5">
          <a:extLst>
            <a:ext uri="{FF2B5EF4-FFF2-40B4-BE49-F238E27FC236}">
              <a16:creationId xmlns="" xmlns:a16="http://schemas.microsoft.com/office/drawing/2014/main" id="{00000000-0008-0000-0600-0000CF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20" name="Text Box 14">
          <a:extLst>
            <a:ext uri="{FF2B5EF4-FFF2-40B4-BE49-F238E27FC236}">
              <a16:creationId xmlns="" xmlns:a16="http://schemas.microsoft.com/office/drawing/2014/main" id="{00000000-0008-0000-0600-0000D0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21" name="Text Box 15">
          <a:extLst>
            <a:ext uri="{FF2B5EF4-FFF2-40B4-BE49-F238E27FC236}">
              <a16:creationId xmlns="" xmlns:a16="http://schemas.microsoft.com/office/drawing/2014/main" id="{00000000-0008-0000-0600-0000D1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22" name="Text Box 4">
          <a:extLst>
            <a:ext uri="{FF2B5EF4-FFF2-40B4-BE49-F238E27FC236}">
              <a16:creationId xmlns="" xmlns:a16="http://schemas.microsoft.com/office/drawing/2014/main" id="{00000000-0008-0000-0600-0000D2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23" name="Text Box 5">
          <a:extLst>
            <a:ext uri="{FF2B5EF4-FFF2-40B4-BE49-F238E27FC236}">
              <a16:creationId xmlns="" xmlns:a16="http://schemas.microsoft.com/office/drawing/2014/main" id="{00000000-0008-0000-0600-0000D3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24" name="Text Box 14">
          <a:extLst>
            <a:ext uri="{FF2B5EF4-FFF2-40B4-BE49-F238E27FC236}">
              <a16:creationId xmlns="" xmlns:a16="http://schemas.microsoft.com/office/drawing/2014/main" id="{00000000-0008-0000-0600-0000D4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25" name="Text Box 15">
          <a:extLst>
            <a:ext uri="{FF2B5EF4-FFF2-40B4-BE49-F238E27FC236}">
              <a16:creationId xmlns="" xmlns:a16="http://schemas.microsoft.com/office/drawing/2014/main" id="{00000000-0008-0000-0600-0000D5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26" name="Text Box 4">
          <a:extLst>
            <a:ext uri="{FF2B5EF4-FFF2-40B4-BE49-F238E27FC236}">
              <a16:creationId xmlns="" xmlns:a16="http://schemas.microsoft.com/office/drawing/2014/main" id="{00000000-0008-0000-0600-0000D6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27" name="Text Box 5">
          <a:extLst>
            <a:ext uri="{FF2B5EF4-FFF2-40B4-BE49-F238E27FC236}">
              <a16:creationId xmlns="" xmlns:a16="http://schemas.microsoft.com/office/drawing/2014/main" id="{00000000-0008-0000-0600-0000D7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28" name="Text Box 14">
          <a:extLst>
            <a:ext uri="{FF2B5EF4-FFF2-40B4-BE49-F238E27FC236}">
              <a16:creationId xmlns="" xmlns:a16="http://schemas.microsoft.com/office/drawing/2014/main" id="{00000000-0008-0000-0600-0000D8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29" name="Text Box 15">
          <a:extLst>
            <a:ext uri="{FF2B5EF4-FFF2-40B4-BE49-F238E27FC236}">
              <a16:creationId xmlns="" xmlns:a16="http://schemas.microsoft.com/office/drawing/2014/main" id="{00000000-0008-0000-0600-0000D9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30" name="Text Box 4">
          <a:extLst>
            <a:ext uri="{FF2B5EF4-FFF2-40B4-BE49-F238E27FC236}">
              <a16:creationId xmlns="" xmlns:a16="http://schemas.microsoft.com/office/drawing/2014/main" id="{00000000-0008-0000-0600-0000DA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31" name="Text Box 5">
          <a:extLst>
            <a:ext uri="{FF2B5EF4-FFF2-40B4-BE49-F238E27FC236}">
              <a16:creationId xmlns="" xmlns:a16="http://schemas.microsoft.com/office/drawing/2014/main" id="{00000000-0008-0000-0600-0000DB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32" name="Text Box 14">
          <a:extLst>
            <a:ext uri="{FF2B5EF4-FFF2-40B4-BE49-F238E27FC236}">
              <a16:creationId xmlns="" xmlns:a16="http://schemas.microsoft.com/office/drawing/2014/main" id="{00000000-0008-0000-0600-0000DC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33" name="Text Box 15">
          <a:extLst>
            <a:ext uri="{FF2B5EF4-FFF2-40B4-BE49-F238E27FC236}">
              <a16:creationId xmlns="" xmlns:a16="http://schemas.microsoft.com/office/drawing/2014/main" id="{00000000-0008-0000-0600-0000DD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34" name="Text Box 4">
          <a:extLst>
            <a:ext uri="{FF2B5EF4-FFF2-40B4-BE49-F238E27FC236}">
              <a16:creationId xmlns="" xmlns:a16="http://schemas.microsoft.com/office/drawing/2014/main" id="{00000000-0008-0000-0600-0000DE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35" name="Text Box 5">
          <a:extLst>
            <a:ext uri="{FF2B5EF4-FFF2-40B4-BE49-F238E27FC236}">
              <a16:creationId xmlns="" xmlns:a16="http://schemas.microsoft.com/office/drawing/2014/main" id="{00000000-0008-0000-0600-0000DF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36" name="Text Box 14">
          <a:extLst>
            <a:ext uri="{FF2B5EF4-FFF2-40B4-BE49-F238E27FC236}">
              <a16:creationId xmlns="" xmlns:a16="http://schemas.microsoft.com/office/drawing/2014/main" id="{00000000-0008-0000-0600-0000E0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37" name="Text Box 15">
          <a:extLst>
            <a:ext uri="{FF2B5EF4-FFF2-40B4-BE49-F238E27FC236}">
              <a16:creationId xmlns="" xmlns:a16="http://schemas.microsoft.com/office/drawing/2014/main" id="{00000000-0008-0000-0600-0000E1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38" name="Text Box 4">
          <a:extLst>
            <a:ext uri="{FF2B5EF4-FFF2-40B4-BE49-F238E27FC236}">
              <a16:creationId xmlns="" xmlns:a16="http://schemas.microsoft.com/office/drawing/2014/main" id="{00000000-0008-0000-0600-0000E2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39" name="Text Box 5">
          <a:extLst>
            <a:ext uri="{FF2B5EF4-FFF2-40B4-BE49-F238E27FC236}">
              <a16:creationId xmlns="" xmlns:a16="http://schemas.microsoft.com/office/drawing/2014/main" id="{00000000-0008-0000-0600-0000E3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40" name="Text Box 14">
          <a:extLst>
            <a:ext uri="{FF2B5EF4-FFF2-40B4-BE49-F238E27FC236}">
              <a16:creationId xmlns="" xmlns:a16="http://schemas.microsoft.com/office/drawing/2014/main" id="{00000000-0008-0000-0600-0000E4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41" name="Text Box 15">
          <a:extLst>
            <a:ext uri="{FF2B5EF4-FFF2-40B4-BE49-F238E27FC236}">
              <a16:creationId xmlns="" xmlns:a16="http://schemas.microsoft.com/office/drawing/2014/main" id="{00000000-0008-0000-0600-0000E5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42" name="Text Box 4">
          <a:extLst>
            <a:ext uri="{FF2B5EF4-FFF2-40B4-BE49-F238E27FC236}">
              <a16:creationId xmlns="" xmlns:a16="http://schemas.microsoft.com/office/drawing/2014/main" id="{00000000-0008-0000-0600-0000E6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43" name="Text Box 5">
          <a:extLst>
            <a:ext uri="{FF2B5EF4-FFF2-40B4-BE49-F238E27FC236}">
              <a16:creationId xmlns="" xmlns:a16="http://schemas.microsoft.com/office/drawing/2014/main" id="{00000000-0008-0000-0600-0000E7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44" name="Text Box 14">
          <a:extLst>
            <a:ext uri="{FF2B5EF4-FFF2-40B4-BE49-F238E27FC236}">
              <a16:creationId xmlns="" xmlns:a16="http://schemas.microsoft.com/office/drawing/2014/main" id="{00000000-0008-0000-0600-0000E8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45" name="Text Box 15">
          <a:extLst>
            <a:ext uri="{FF2B5EF4-FFF2-40B4-BE49-F238E27FC236}">
              <a16:creationId xmlns="" xmlns:a16="http://schemas.microsoft.com/office/drawing/2014/main" id="{00000000-0008-0000-0600-0000E9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46" name="Text Box 4">
          <a:extLst>
            <a:ext uri="{FF2B5EF4-FFF2-40B4-BE49-F238E27FC236}">
              <a16:creationId xmlns="" xmlns:a16="http://schemas.microsoft.com/office/drawing/2014/main" id="{00000000-0008-0000-0600-0000EA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47" name="Text Box 5">
          <a:extLst>
            <a:ext uri="{FF2B5EF4-FFF2-40B4-BE49-F238E27FC236}">
              <a16:creationId xmlns="" xmlns:a16="http://schemas.microsoft.com/office/drawing/2014/main" id="{00000000-0008-0000-0600-0000EB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48" name="Text Box 14">
          <a:extLst>
            <a:ext uri="{FF2B5EF4-FFF2-40B4-BE49-F238E27FC236}">
              <a16:creationId xmlns="" xmlns:a16="http://schemas.microsoft.com/office/drawing/2014/main" id="{00000000-0008-0000-0600-0000EC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49" name="Text Box 15">
          <a:extLst>
            <a:ext uri="{FF2B5EF4-FFF2-40B4-BE49-F238E27FC236}">
              <a16:creationId xmlns="" xmlns:a16="http://schemas.microsoft.com/office/drawing/2014/main" id="{00000000-0008-0000-0600-0000ED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50" name="Text Box 4">
          <a:extLst>
            <a:ext uri="{FF2B5EF4-FFF2-40B4-BE49-F238E27FC236}">
              <a16:creationId xmlns="" xmlns:a16="http://schemas.microsoft.com/office/drawing/2014/main" id="{00000000-0008-0000-0600-0000EE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51" name="Text Box 5">
          <a:extLst>
            <a:ext uri="{FF2B5EF4-FFF2-40B4-BE49-F238E27FC236}">
              <a16:creationId xmlns="" xmlns:a16="http://schemas.microsoft.com/office/drawing/2014/main" id="{00000000-0008-0000-0600-0000EF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52" name="Text Box 14">
          <a:extLst>
            <a:ext uri="{FF2B5EF4-FFF2-40B4-BE49-F238E27FC236}">
              <a16:creationId xmlns="" xmlns:a16="http://schemas.microsoft.com/office/drawing/2014/main" id="{00000000-0008-0000-0600-0000F0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53" name="Text Box 15">
          <a:extLst>
            <a:ext uri="{FF2B5EF4-FFF2-40B4-BE49-F238E27FC236}">
              <a16:creationId xmlns="" xmlns:a16="http://schemas.microsoft.com/office/drawing/2014/main" id="{00000000-0008-0000-0600-0000F1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54" name="Text Box 4">
          <a:extLst>
            <a:ext uri="{FF2B5EF4-FFF2-40B4-BE49-F238E27FC236}">
              <a16:creationId xmlns="" xmlns:a16="http://schemas.microsoft.com/office/drawing/2014/main" id="{00000000-0008-0000-0600-0000F2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55" name="Text Box 5">
          <a:extLst>
            <a:ext uri="{FF2B5EF4-FFF2-40B4-BE49-F238E27FC236}">
              <a16:creationId xmlns="" xmlns:a16="http://schemas.microsoft.com/office/drawing/2014/main" id="{00000000-0008-0000-0600-0000F3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56" name="Text Box 14">
          <a:extLst>
            <a:ext uri="{FF2B5EF4-FFF2-40B4-BE49-F238E27FC236}">
              <a16:creationId xmlns="" xmlns:a16="http://schemas.microsoft.com/office/drawing/2014/main" id="{00000000-0008-0000-0600-0000F4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57" name="Text Box 15">
          <a:extLst>
            <a:ext uri="{FF2B5EF4-FFF2-40B4-BE49-F238E27FC236}">
              <a16:creationId xmlns="" xmlns:a16="http://schemas.microsoft.com/office/drawing/2014/main" id="{00000000-0008-0000-0600-0000F5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58" name="Text Box 4">
          <a:extLst>
            <a:ext uri="{FF2B5EF4-FFF2-40B4-BE49-F238E27FC236}">
              <a16:creationId xmlns="" xmlns:a16="http://schemas.microsoft.com/office/drawing/2014/main" id="{00000000-0008-0000-0600-0000F6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59" name="Text Box 5">
          <a:extLst>
            <a:ext uri="{FF2B5EF4-FFF2-40B4-BE49-F238E27FC236}">
              <a16:creationId xmlns="" xmlns:a16="http://schemas.microsoft.com/office/drawing/2014/main" id="{00000000-0008-0000-0600-0000F7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60" name="Text Box 14">
          <a:extLst>
            <a:ext uri="{FF2B5EF4-FFF2-40B4-BE49-F238E27FC236}">
              <a16:creationId xmlns="" xmlns:a16="http://schemas.microsoft.com/office/drawing/2014/main" id="{00000000-0008-0000-0600-0000F8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61" name="Text Box 15">
          <a:extLst>
            <a:ext uri="{FF2B5EF4-FFF2-40B4-BE49-F238E27FC236}">
              <a16:creationId xmlns="" xmlns:a16="http://schemas.microsoft.com/office/drawing/2014/main" id="{00000000-0008-0000-0600-0000F9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62" name="Text Box 4">
          <a:extLst>
            <a:ext uri="{FF2B5EF4-FFF2-40B4-BE49-F238E27FC236}">
              <a16:creationId xmlns="" xmlns:a16="http://schemas.microsoft.com/office/drawing/2014/main" id="{00000000-0008-0000-0600-0000FA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63" name="Text Box 5">
          <a:extLst>
            <a:ext uri="{FF2B5EF4-FFF2-40B4-BE49-F238E27FC236}">
              <a16:creationId xmlns="" xmlns:a16="http://schemas.microsoft.com/office/drawing/2014/main" id="{00000000-0008-0000-0600-0000FB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64" name="Text Box 14">
          <a:extLst>
            <a:ext uri="{FF2B5EF4-FFF2-40B4-BE49-F238E27FC236}">
              <a16:creationId xmlns="" xmlns:a16="http://schemas.microsoft.com/office/drawing/2014/main" id="{00000000-0008-0000-0600-0000FC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65" name="Text Box 15">
          <a:extLst>
            <a:ext uri="{FF2B5EF4-FFF2-40B4-BE49-F238E27FC236}">
              <a16:creationId xmlns="" xmlns:a16="http://schemas.microsoft.com/office/drawing/2014/main" id="{00000000-0008-0000-0600-0000FD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66" name="Text Box 4">
          <a:extLst>
            <a:ext uri="{FF2B5EF4-FFF2-40B4-BE49-F238E27FC236}">
              <a16:creationId xmlns="" xmlns:a16="http://schemas.microsoft.com/office/drawing/2014/main" id="{00000000-0008-0000-0600-0000FE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67" name="Text Box 5">
          <a:extLst>
            <a:ext uri="{FF2B5EF4-FFF2-40B4-BE49-F238E27FC236}">
              <a16:creationId xmlns="" xmlns:a16="http://schemas.microsoft.com/office/drawing/2014/main" id="{00000000-0008-0000-0600-0000FF02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68" name="Text Box 14">
          <a:extLst>
            <a:ext uri="{FF2B5EF4-FFF2-40B4-BE49-F238E27FC236}">
              <a16:creationId xmlns="" xmlns:a16="http://schemas.microsoft.com/office/drawing/2014/main" id="{00000000-0008-0000-0600-000000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69" name="Text Box 15">
          <a:extLst>
            <a:ext uri="{FF2B5EF4-FFF2-40B4-BE49-F238E27FC236}">
              <a16:creationId xmlns="" xmlns:a16="http://schemas.microsoft.com/office/drawing/2014/main" id="{00000000-0008-0000-0600-000001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70" name="Text Box 4">
          <a:extLst>
            <a:ext uri="{FF2B5EF4-FFF2-40B4-BE49-F238E27FC236}">
              <a16:creationId xmlns="" xmlns:a16="http://schemas.microsoft.com/office/drawing/2014/main" id="{00000000-0008-0000-0600-000002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71" name="Text Box 5">
          <a:extLst>
            <a:ext uri="{FF2B5EF4-FFF2-40B4-BE49-F238E27FC236}">
              <a16:creationId xmlns="" xmlns:a16="http://schemas.microsoft.com/office/drawing/2014/main" id="{00000000-0008-0000-0600-000003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72" name="Text Box 14">
          <a:extLst>
            <a:ext uri="{FF2B5EF4-FFF2-40B4-BE49-F238E27FC236}">
              <a16:creationId xmlns="" xmlns:a16="http://schemas.microsoft.com/office/drawing/2014/main" id="{00000000-0008-0000-0600-000004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73" name="Text Box 15">
          <a:extLst>
            <a:ext uri="{FF2B5EF4-FFF2-40B4-BE49-F238E27FC236}">
              <a16:creationId xmlns="" xmlns:a16="http://schemas.microsoft.com/office/drawing/2014/main" id="{00000000-0008-0000-0600-000005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74" name="Text Box 4">
          <a:extLst>
            <a:ext uri="{FF2B5EF4-FFF2-40B4-BE49-F238E27FC236}">
              <a16:creationId xmlns="" xmlns:a16="http://schemas.microsoft.com/office/drawing/2014/main" id="{00000000-0008-0000-0600-000006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75" name="Text Box 5">
          <a:extLst>
            <a:ext uri="{FF2B5EF4-FFF2-40B4-BE49-F238E27FC236}">
              <a16:creationId xmlns="" xmlns:a16="http://schemas.microsoft.com/office/drawing/2014/main" id="{00000000-0008-0000-0600-000007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76" name="Text Box 14">
          <a:extLst>
            <a:ext uri="{FF2B5EF4-FFF2-40B4-BE49-F238E27FC236}">
              <a16:creationId xmlns="" xmlns:a16="http://schemas.microsoft.com/office/drawing/2014/main" id="{00000000-0008-0000-0600-000008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77" name="Text Box 15">
          <a:extLst>
            <a:ext uri="{FF2B5EF4-FFF2-40B4-BE49-F238E27FC236}">
              <a16:creationId xmlns="" xmlns:a16="http://schemas.microsoft.com/office/drawing/2014/main" id="{00000000-0008-0000-0600-000009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78" name="Text Box 4">
          <a:extLst>
            <a:ext uri="{FF2B5EF4-FFF2-40B4-BE49-F238E27FC236}">
              <a16:creationId xmlns="" xmlns:a16="http://schemas.microsoft.com/office/drawing/2014/main" id="{00000000-0008-0000-0600-00000A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79" name="Text Box 5">
          <a:extLst>
            <a:ext uri="{FF2B5EF4-FFF2-40B4-BE49-F238E27FC236}">
              <a16:creationId xmlns="" xmlns:a16="http://schemas.microsoft.com/office/drawing/2014/main" id="{00000000-0008-0000-0600-00000B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80" name="Text Box 14">
          <a:extLst>
            <a:ext uri="{FF2B5EF4-FFF2-40B4-BE49-F238E27FC236}">
              <a16:creationId xmlns="" xmlns:a16="http://schemas.microsoft.com/office/drawing/2014/main" id="{00000000-0008-0000-0600-00000C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81" name="Text Box 15">
          <a:extLst>
            <a:ext uri="{FF2B5EF4-FFF2-40B4-BE49-F238E27FC236}">
              <a16:creationId xmlns="" xmlns:a16="http://schemas.microsoft.com/office/drawing/2014/main" id="{00000000-0008-0000-0600-00000D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82" name="Text Box 4">
          <a:extLst>
            <a:ext uri="{FF2B5EF4-FFF2-40B4-BE49-F238E27FC236}">
              <a16:creationId xmlns="" xmlns:a16="http://schemas.microsoft.com/office/drawing/2014/main" id="{00000000-0008-0000-0600-00000E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83" name="Text Box 5">
          <a:extLst>
            <a:ext uri="{FF2B5EF4-FFF2-40B4-BE49-F238E27FC236}">
              <a16:creationId xmlns="" xmlns:a16="http://schemas.microsoft.com/office/drawing/2014/main" id="{00000000-0008-0000-0600-00000F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84" name="Text Box 14">
          <a:extLst>
            <a:ext uri="{FF2B5EF4-FFF2-40B4-BE49-F238E27FC236}">
              <a16:creationId xmlns="" xmlns:a16="http://schemas.microsoft.com/office/drawing/2014/main" id="{00000000-0008-0000-0600-000010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85" name="Text Box 15">
          <a:extLst>
            <a:ext uri="{FF2B5EF4-FFF2-40B4-BE49-F238E27FC236}">
              <a16:creationId xmlns="" xmlns:a16="http://schemas.microsoft.com/office/drawing/2014/main" id="{00000000-0008-0000-0600-000011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86" name="Text Box 4">
          <a:extLst>
            <a:ext uri="{FF2B5EF4-FFF2-40B4-BE49-F238E27FC236}">
              <a16:creationId xmlns="" xmlns:a16="http://schemas.microsoft.com/office/drawing/2014/main" id="{00000000-0008-0000-0600-000012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87" name="Text Box 5">
          <a:extLst>
            <a:ext uri="{FF2B5EF4-FFF2-40B4-BE49-F238E27FC236}">
              <a16:creationId xmlns="" xmlns:a16="http://schemas.microsoft.com/office/drawing/2014/main" id="{00000000-0008-0000-0600-000013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88" name="Text Box 14">
          <a:extLst>
            <a:ext uri="{FF2B5EF4-FFF2-40B4-BE49-F238E27FC236}">
              <a16:creationId xmlns="" xmlns:a16="http://schemas.microsoft.com/office/drawing/2014/main" id="{00000000-0008-0000-0600-000014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89" name="Text Box 15">
          <a:extLst>
            <a:ext uri="{FF2B5EF4-FFF2-40B4-BE49-F238E27FC236}">
              <a16:creationId xmlns="" xmlns:a16="http://schemas.microsoft.com/office/drawing/2014/main" id="{00000000-0008-0000-0600-000015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90" name="Text Box 4">
          <a:extLst>
            <a:ext uri="{FF2B5EF4-FFF2-40B4-BE49-F238E27FC236}">
              <a16:creationId xmlns="" xmlns:a16="http://schemas.microsoft.com/office/drawing/2014/main" id="{00000000-0008-0000-0600-000016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91" name="Text Box 5">
          <a:extLst>
            <a:ext uri="{FF2B5EF4-FFF2-40B4-BE49-F238E27FC236}">
              <a16:creationId xmlns="" xmlns:a16="http://schemas.microsoft.com/office/drawing/2014/main" id="{00000000-0008-0000-0600-000017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92" name="Text Box 14">
          <a:extLst>
            <a:ext uri="{FF2B5EF4-FFF2-40B4-BE49-F238E27FC236}">
              <a16:creationId xmlns="" xmlns:a16="http://schemas.microsoft.com/office/drawing/2014/main" id="{00000000-0008-0000-0600-000018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93" name="Text Box 15">
          <a:extLst>
            <a:ext uri="{FF2B5EF4-FFF2-40B4-BE49-F238E27FC236}">
              <a16:creationId xmlns="" xmlns:a16="http://schemas.microsoft.com/office/drawing/2014/main" id="{00000000-0008-0000-0600-000019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94" name="Text Box 4">
          <a:extLst>
            <a:ext uri="{FF2B5EF4-FFF2-40B4-BE49-F238E27FC236}">
              <a16:creationId xmlns="" xmlns:a16="http://schemas.microsoft.com/office/drawing/2014/main" id="{00000000-0008-0000-0600-00001A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95" name="Text Box 5">
          <a:extLst>
            <a:ext uri="{FF2B5EF4-FFF2-40B4-BE49-F238E27FC236}">
              <a16:creationId xmlns="" xmlns:a16="http://schemas.microsoft.com/office/drawing/2014/main" id="{00000000-0008-0000-0600-00001B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96" name="Text Box 14">
          <a:extLst>
            <a:ext uri="{FF2B5EF4-FFF2-40B4-BE49-F238E27FC236}">
              <a16:creationId xmlns="" xmlns:a16="http://schemas.microsoft.com/office/drawing/2014/main" id="{00000000-0008-0000-0600-00001C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97" name="Text Box 15">
          <a:extLst>
            <a:ext uri="{FF2B5EF4-FFF2-40B4-BE49-F238E27FC236}">
              <a16:creationId xmlns="" xmlns:a16="http://schemas.microsoft.com/office/drawing/2014/main" id="{00000000-0008-0000-0600-00001D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98" name="Text Box 4">
          <a:extLst>
            <a:ext uri="{FF2B5EF4-FFF2-40B4-BE49-F238E27FC236}">
              <a16:creationId xmlns="" xmlns:a16="http://schemas.microsoft.com/office/drawing/2014/main" id="{00000000-0008-0000-0600-00001E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99" name="Text Box 5">
          <a:extLst>
            <a:ext uri="{FF2B5EF4-FFF2-40B4-BE49-F238E27FC236}">
              <a16:creationId xmlns="" xmlns:a16="http://schemas.microsoft.com/office/drawing/2014/main" id="{00000000-0008-0000-0600-00001F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800" name="Text Box 14">
          <a:extLst>
            <a:ext uri="{FF2B5EF4-FFF2-40B4-BE49-F238E27FC236}">
              <a16:creationId xmlns="" xmlns:a16="http://schemas.microsoft.com/office/drawing/2014/main" id="{00000000-0008-0000-0600-000020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801" name="Text Box 15">
          <a:extLst>
            <a:ext uri="{FF2B5EF4-FFF2-40B4-BE49-F238E27FC236}">
              <a16:creationId xmlns="" xmlns:a16="http://schemas.microsoft.com/office/drawing/2014/main" id="{00000000-0008-0000-0600-000021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802" name="Text Box 4">
          <a:extLst>
            <a:ext uri="{FF2B5EF4-FFF2-40B4-BE49-F238E27FC236}">
              <a16:creationId xmlns="" xmlns:a16="http://schemas.microsoft.com/office/drawing/2014/main" id="{00000000-0008-0000-0600-000022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803" name="Text Box 5">
          <a:extLst>
            <a:ext uri="{FF2B5EF4-FFF2-40B4-BE49-F238E27FC236}">
              <a16:creationId xmlns="" xmlns:a16="http://schemas.microsoft.com/office/drawing/2014/main" id="{00000000-0008-0000-0600-000023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804" name="Text Box 14">
          <a:extLst>
            <a:ext uri="{FF2B5EF4-FFF2-40B4-BE49-F238E27FC236}">
              <a16:creationId xmlns="" xmlns:a16="http://schemas.microsoft.com/office/drawing/2014/main" id="{00000000-0008-0000-0600-000024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805" name="Text Box 15">
          <a:extLst>
            <a:ext uri="{FF2B5EF4-FFF2-40B4-BE49-F238E27FC236}">
              <a16:creationId xmlns="" xmlns:a16="http://schemas.microsoft.com/office/drawing/2014/main" id="{00000000-0008-0000-0600-000025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806" name="Text Box 4">
          <a:extLst>
            <a:ext uri="{FF2B5EF4-FFF2-40B4-BE49-F238E27FC236}">
              <a16:creationId xmlns="" xmlns:a16="http://schemas.microsoft.com/office/drawing/2014/main" id="{00000000-0008-0000-0600-000026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807" name="Text Box 5">
          <a:extLst>
            <a:ext uri="{FF2B5EF4-FFF2-40B4-BE49-F238E27FC236}">
              <a16:creationId xmlns="" xmlns:a16="http://schemas.microsoft.com/office/drawing/2014/main" id="{00000000-0008-0000-0600-000027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808" name="Text Box 14">
          <a:extLst>
            <a:ext uri="{FF2B5EF4-FFF2-40B4-BE49-F238E27FC236}">
              <a16:creationId xmlns="" xmlns:a16="http://schemas.microsoft.com/office/drawing/2014/main" id="{00000000-0008-0000-0600-000028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809" name="Text Box 15">
          <a:extLst>
            <a:ext uri="{FF2B5EF4-FFF2-40B4-BE49-F238E27FC236}">
              <a16:creationId xmlns="" xmlns:a16="http://schemas.microsoft.com/office/drawing/2014/main" id="{00000000-0008-0000-0600-000029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810" name="Text Box 4">
          <a:extLst>
            <a:ext uri="{FF2B5EF4-FFF2-40B4-BE49-F238E27FC236}">
              <a16:creationId xmlns="" xmlns:a16="http://schemas.microsoft.com/office/drawing/2014/main" id="{00000000-0008-0000-0600-00002A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811" name="Text Box 5">
          <a:extLst>
            <a:ext uri="{FF2B5EF4-FFF2-40B4-BE49-F238E27FC236}">
              <a16:creationId xmlns="" xmlns:a16="http://schemas.microsoft.com/office/drawing/2014/main" id="{00000000-0008-0000-0600-00002B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812" name="Text Box 14">
          <a:extLst>
            <a:ext uri="{FF2B5EF4-FFF2-40B4-BE49-F238E27FC236}">
              <a16:creationId xmlns="" xmlns:a16="http://schemas.microsoft.com/office/drawing/2014/main" id="{00000000-0008-0000-0600-00002C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813" name="Text Box 15">
          <a:extLst>
            <a:ext uri="{FF2B5EF4-FFF2-40B4-BE49-F238E27FC236}">
              <a16:creationId xmlns="" xmlns:a16="http://schemas.microsoft.com/office/drawing/2014/main" id="{00000000-0008-0000-0600-00002D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814" name="Text Box 4">
          <a:extLst>
            <a:ext uri="{FF2B5EF4-FFF2-40B4-BE49-F238E27FC236}">
              <a16:creationId xmlns="" xmlns:a16="http://schemas.microsoft.com/office/drawing/2014/main" id="{00000000-0008-0000-0600-00002E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815" name="Text Box 5">
          <a:extLst>
            <a:ext uri="{FF2B5EF4-FFF2-40B4-BE49-F238E27FC236}">
              <a16:creationId xmlns="" xmlns:a16="http://schemas.microsoft.com/office/drawing/2014/main" id="{00000000-0008-0000-0600-00002F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816" name="Text Box 14">
          <a:extLst>
            <a:ext uri="{FF2B5EF4-FFF2-40B4-BE49-F238E27FC236}">
              <a16:creationId xmlns="" xmlns:a16="http://schemas.microsoft.com/office/drawing/2014/main" id="{00000000-0008-0000-0600-000030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817" name="Text Box 15">
          <a:extLst>
            <a:ext uri="{FF2B5EF4-FFF2-40B4-BE49-F238E27FC236}">
              <a16:creationId xmlns="" xmlns:a16="http://schemas.microsoft.com/office/drawing/2014/main" id="{00000000-0008-0000-0600-000031030000}"/>
            </a:ext>
          </a:extLst>
        </xdr:cNvPr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18" name="Text Box 4">
          <a:extLst>
            <a:ext uri="{FF2B5EF4-FFF2-40B4-BE49-F238E27FC236}">
              <a16:creationId xmlns="" xmlns:a16="http://schemas.microsoft.com/office/drawing/2014/main" id="{00000000-0008-0000-0600-000032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19" name="Text Box 5">
          <a:extLst>
            <a:ext uri="{FF2B5EF4-FFF2-40B4-BE49-F238E27FC236}">
              <a16:creationId xmlns="" xmlns:a16="http://schemas.microsoft.com/office/drawing/2014/main" id="{00000000-0008-0000-0600-000033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20" name="Text Box 14">
          <a:extLst>
            <a:ext uri="{FF2B5EF4-FFF2-40B4-BE49-F238E27FC236}">
              <a16:creationId xmlns="" xmlns:a16="http://schemas.microsoft.com/office/drawing/2014/main" id="{00000000-0008-0000-0600-000034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21" name="Text Box 15">
          <a:extLst>
            <a:ext uri="{FF2B5EF4-FFF2-40B4-BE49-F238E27FC236}">
              <a16:creationId xmlns="" xmlns:a16="http://schemas.microsoft.com/office/drawing/2014/main" id="{00000000-0008-0000-0600-000035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22" name="Text Box 4">
          <a:extLst>
            <a:ext uri="{FF2B5EF4-FFF2-40B4-BE49-F238E27FC236}">
              <a16:creationId xmlns="" xmlns:a16="http://schemas.microsoft.com/office/drawing/2014/main" id="{00000000-0008-0000-0600-000036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23" name="Text Box 5">
          <a:extLst>
            <a:ext uri="{FF2B5EF4-FFF2-40B4-BE49-F238E27FC236}">
              <a16:creationId xmlns="" xmlns:a16="http://schemas.microsoft.com/office/drawing/2014/main" id="{00000000-0008-0000-0600-000037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24" name="Text Box 14">
          <a:extLst>
            <a:ext uri="{FF2B5EF4-FFF2-40B4-BE49-F238E27FC236}">
              <a16:creationId xmlns="" xmlns:a16="http://schemas.microsoft.com/office/drawing/2014/main" id="{00000000-0008-0000-0600-000038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25" name="Text Box 15">
          <a:extLst>
            <a:ext uri="{FF2B5EF4-FFF2-40B4-BE49-F238E27FC236}">
              <a16:creationId xmlns="" xmlns:a16="http://schemas.microsoft.com/office/drawing/2014/main" id="{00000000-0008-0000-0600-000039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26" name="Text Box 4">
          <a:extLst>
            <a:ext uri="{FF2B5EF4-FFF2-40B4-BE49-F238E27FC236}">
              <a16:creationId xmlns="" xmlns:a16="http://schemas.microsoft.com/office/drawing/2014/main" id="{00000000-0008-0000-0600-00003A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27" name="Text Box 5">
          <a:extLst>
            <a:ext uri="{FF2B5EF4-FFF2-40B4-BE49-F238E27FC236}">
              <a16:creationId xmlns="" xmlns:a16="http://schemas.microsoft.com/office/drawing/2014/main" id="{00000000-0008-0000-0600-00003B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28" name="Text Box 14">
          <a:extLst>
            <a:ext uri="{FF2B5EF4-FFF2-40B4-BE49-F238E27FC236}">
              <a16:creationId xmlns="" xmlns:a16="http://schemas.microsoft.com/office/drawing/2014/main" id="{00000000-0008-0000-0600-00003C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29" name="Text Box 15">
          <a:extLst>
            <a:ext uri="{FF2B5EF4-FFF2-40B4-BE49-F238E27FC236}">
              <a16:creationId xmlns="" xmlns:a16="http://schemas.microsoft.com/office/drawing/2014/main" id="{00000000-0008-0000-0600-00003D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30" name="Text Box 4">
          <a:extLst>
            <a:ext uri="{FF2B5EF4-FFF2-40B4-BE49-F238E27FC236}">
              <a16:creationId xmlns="" xmlns:a16="http://schemas.microsoft.com/office/drawing/2014/main" id="{00000000-0008-0000-0600-00003E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31" name="Text Box 5">
          <a:extLst>
            <a:ext uri="{FF2B5EF4-FFF2-40B4-BE49-F238E27FC236}">
              <a16:creationId xmlns="" xmlns:a16="http://schemas.microsoft.com/office/drawing/2014/main" id="{00000000-0008-0000-0600-00003F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32" name="Text Box 14">
          <a:extLst>
            <a:ext uri="{FF2B5EF4-FFF2-40B4-BE49-F238E27FC236}">
              <a16:creationId xmlns="" xmlns:a16="http://schemas.microsoft.com/office/drawing/2014/main" id="{00000000-0008-0000-0600-000040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33" name="Text Box 15">
          <a:extLst>
            <a:ext uri="{FF2B5EF4-FFF2-40B4-BE49-F238E27FC236}">
              <a16:creationId xmlns="" xmlns:a16="http://schemas.microsoft.com/office/drawing/2014/main" id="{00000000-0008-0000-0600-000041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34" name="Text Box 4">
          <a:extLst>
            <a:ext uri="{FF2B5EF4-FFF2-40B4-BE49-F238E27FC236}">
              <a16:creationId xmlns="" xmlns:a16="http://schemas.microsoft.com/office/drawing/2014/main" id="{00000000-0008-0000-0600-000042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35" name="Text Box 5">
          <a:extLst>
            <a:ext uri="{FF2B5EF4-FFF2-40B4-BE49-F238E27FC236}">
              <a16:creationId xmlns="" xmlns:a16="http://schemas.microsoft.com/office/drawing/2014/main" id="{00000000-0008-0000-0600-000043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36" name="Text Box 14">
          <a:extLst>
            <a:ext uri="{FF2B5EF4-FFF2-40B4-BE49-F238E27FC236}">
              <a16:creationId xmlns="" xmlns:a16="http://schemas.microsoft.com/office/drawing/2014/main" id="{00000000-0008-0000-0600-000044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37" name="Text Box 15">
          <a:extLst>
            <a:ext uri="{FF2B5EF4-FFF2-40B4-BE49-F238E27FC236}">
              <a16:creationId xmlns="" xmlns:a16="http://schemas.microsoft.com/office/drawing/2014/main" id="{00000000-0008-0000-0600-000045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38" name="Text Box 4">
          <a:extLst>
            <a:ext uri="{FF2B5EF4-FFF2-40B4-BE49-F238E27FC236}">
              <a16:creationId xmlns="" xmlns:a16="http://schemas.microsoft.com/office/drawing/2014/main" id="{00000000-0008-0000-0600-000046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39" name="Text Box 5">
          <a:extLst>
            <a:ext uri="{FF2B5EF4-FFF2-40B4-BE49-F238E27FC236}">
              <a16:creationId xmlns="" xmlns:a16="http://schemas.microsoft.com/office/drawing/2014/main" id="{00000000-0008-0000-0600-000047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40" name="Text Box 14">
          <a:extLst>
            <a:ext uri="{FF2B5EF4-FFF2-40B4-BE49-F238E27FC236}">
              <a16:creationId xmlns="" xmlns:a16="http://schemas.microsoft.com/office/drawing/2014/main" id="{00000000-0008-0000-0600-000048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41" name="Text Box 15">
          <a:extLst>
            <a:ext uri="{FF2B5EF4-FFF2-40B4-BE49-F238E27FC236}">
              <a16:creationId xmlns="" xmlns:a16="http://schemas.microsoft.com/office/drawing/2014/main" id="{00000000-0008-0000-0600-000049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42" name="Text Box 4">
          <a:extLst>
            <a:ext uri="{FF2B5EF4-FFF2-40B4-BE49-F238E27FC236}">
              <a16:creationId xmlns="" xmlns:a16="http://schemas.microsoft.com/office/drawing/2014/main" id="{00000000-0008-0000-0600-00004A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43" name="Text Box 5">
          <a:extLst>
            <a:ext uri="{FF2B5EF4-FFF2-40B4-BE49-F238E27FC236}">
              <a16:creationId xmlns="" xmlns:a16="http://schemas.microsoft.com/office/drawing/2014/main" id="{00000000-0008-0000-0600-00004B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44" name="Text Box 14">
          <a:extLst>
            <a:ext uri="{FF2B5EF4-FFF2-40B4-BE49-F238E27FC236}">
              <a16:creationId xmlns="" xmlns:a16="http://schemas.microsoft.com/office/drawing/2014/main" id="{00000000-0008-0000-0600-00004C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45" name="Text Box 15">
          <a:extLst>
            <a:ext uri="{FF2B5EF4-FFF2-40B4-BE49-F238E27FC236}">
              <a16:creationId xmlns="" xmlns:a16="http://schemas.microsoft.com/office/drawing/2014/main" id="{00000000-0008-0000-0600-00004D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46" name="Text Box 4">
          <a:extLst>
            <a:ext uri="{FF2B5EF4-FFF2-40B4-BE49-F238E27FC236}">
              <a16:creationId xmlns="" xmlns:a16="http://schemas.microsoft.com/office/drawing/2014/main" id="{00000000-0008-0000-0600-00004E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47" name="Text Box 5">
          <a:extLst>
            <a:ext uri="{FF2B5EF4-FFF2-40B4-BE49-F238E27FC236}">
              <a16:creationId xmlns="" xmlns:a16="http://schemas.microsoft.com/office/drawing/2014/main" id="{00000000-0008-0000-0600-00004F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48" name="Text Box 14">
          <a:extLst>
            <a:ext uri="{FF2B5EF4-FFF2-40B4-BE49-F238E27FC236}">
              <a16:creationId xmlns="" xmlns:a16="http://schemas.microsoft.com/office/drawing/2014/main" id="{00000000-0008-0000-0600-000050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49" name="Text Box 15">
          <a:extLst>
            <a:ext uri="{FF2B5EF4-FFF2-40B4-BE49-F238E27FC236}">
              <a16:creationId xmlns="" xmlns:a16="http://schemas.microsoft.com/office/drawing/2014/main" id="{00000000-0008-0000-0600-000051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50" name="Text Box 4">
          <a:extLst>
            <a:ext uri="{FF2B5EF4-FFF2-40B4-BE49-F238E27FC236}">
              <a16:creationId xmlns="" xmlns:a16="http://schemas.microsoft.com/office/drawing/2014/main" id="{00000000-0008-0000-0600-000052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51" name="Text Box 5">
          <a:extLst>
            <a:ext uri="{FF2B5EF4-FFF2-40B4-BE49-F238E27FC236}">
              <a16:creationId xmlns="" xmlns:a16="http://schemas.microsoft.com/office/drawing/2014/main" id="{00000000-0008-0000-0600-000053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52" name="Text Box 14">
          <a:extLst>
            <a:ext uri="{FF2B5EF4-FFF2-40B4-BE49-F238E27FC236}">
              <a16:creationId xmlns="" xmlns:a16="http://schemas.microsoft.com/office/drawing/2014/main" id="{00000000-0008-0000-0600-000054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53" name="Text Box 15">
          <a:extLst>
            <a:ext uri="{FF2B5EF4-FFF2-40B4-BE49-F238E27FC236}">
              <a16:creationId xmlns="" xmlns:a16="http://schemas.microsoft.com/office/drawing/2014/main" id="{00000000-0008-0000-0600-000055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54" name="Text Box 4">
          <a:extLst>
            <a:ext uri="{FF2B5EF4-FFF2-40B4-BE49-F238E27FC236}">
              <a16:creationId xmlns="" xmlns:a16="http://schemas.microsoft.com/office/drawing/2014/main" id="{00000000-0008-0000-0600-000056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55" name="Text Box 5">
          <a:extLst>
            <a:ext uri="{FF2B5EF4-FFF2-40B4-BE49-F238E27FC236}">
              <a16:creationId xmlns="" xmlns:a16="http://schemas.microsoft.com/office/drawing/2014/main" id="{00000000-0008-0000-0600-000057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56" name="Text Box 14">
          <a:extLst>
            <a:ext uri="{FF2B5EF4-FFF2-40B4-BE49-F238E27FC236}">
              <a16:creationId xmlns="" xmlns:a16="http://schemas.microsoft.com/office/drawing/2014/main" id="{00000000-0008-0000-0600-000058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57" name="Text Box 15">
          <a:extLst>
            <a:ext uri="{FF2B5EF4-FFF2-40B4-BE49-F238E27FC236}">
              <a16:creationId xmlns="" xmlns:a16="http://schemas.microsoft.com/office/drawing/2014/main" id="{00000000-0008-0000-0600-000059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58" name="Text Box 4">
          <a:extLst>
            <a:ext uri="{FF2B5EF4-FFF2-40B4-BE49-F238E27FC236}">
              <a16:creationId xmlns="" xmlns:a16="http://schemas.microsoft.com/office/drawing/2014/main" id="{00000000-0008-0000-0600-00005A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59" name="Text Box 5">
          <a:extLst>
            <a:ext uri="{FF2B5EF4-FFF2-40B4-BE49-F238E27FC236}">
              <a16:creationId xmlns="" xmlns:a16="http://schemas.microsoft.com/office/drawing/2014/main" id="{00000000-0008-0000-0600-00005B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60" name="Text Box 14">
          <a:extLst>
            <a:ext uri="{FF2B5EF4-FFF2-40B4-BE49-F238E27FC236}">
              <a16:creationId xmlns="" xmlns:a16="http://schemas.microsoft.com/office/drawing/2014/main" id="{00000000-0008-0000-0600-00005C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61" name="Text Box 15">
          <a:extLst>
            <a:ext uri="{FF2B5EF4-FFF2-40B4-BE49-F238E27FC236}">
              <a16:creationId xmlns="" xmlns:a16="http://schemas.microsoft.com/office/drawing/2014/main" id="{00000000-0008-0000-0600-00005D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62" name="Text Box 4">
          <a:extLst>
            <a:ext uri="{FF2B5EF4-FFF2-40B4-BE49-F238E27FC236}">
              <a16:creationId xmlns="" xmlns:a16="http://schemas.microsoft.com/office/drawing/2014/main" id="{00000000-0008-0000-0600-00005E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63" name="Text Box 5">
          <a:extLst>
            <a:ext uri="{FF2B5EF4-FFF2-40B4-BE49-F238E27FC236}">
              <a16:creationId xmlns="" xmlns:a16="http://schemas.microsoft.com/office/drawing/2014/main" id="{00000000-0008-0000-0600-00005F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64" name="Text Box 14">
          <a:extLst>
            <a:ext uri="{FF2B5EF4-FFF2-40B4-BE49-F238E27FC236}">
              <a16:creationId xmlns="" xmlns:a16="http://schemas.microsoft.com/office/drawing/2014/main" id="{00000000-0008-0000-0600-000060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65" name="Text Box 15">
          <a:extLst>
            <a:ext uri="{FF2B5EF4-FFF2-40B4-BE49-F238E27FC236}">
              <a16:creationId xmlns="" xmlns:a16="http://schemas.microsoft.com/office/drawing/2014/main" id="{00000000-0008-0000-0600-000061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66" name="Text Box 4">
          <a:extLst>
            <a:ext uri="{FF2B5EF4-FFF2-40B4-BE49-F238E27FC236}">
              <a16:creationId xmlns="" xmlns:a16="http://schemas.microsoft.com/office/drawing/2014/main" id="{00000000-0008-0000-0600-000062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67" name="Text Box 5">
          <a:extLst>
            <a:ext uri="{FF2B5EF4-FFF2-40B4-BE49-F238E27FC236}">
              <a16:creationId xmlns="" xmlns:a16="http://schemas.microsoft.com/office/drawing/2014/main" id="{00000000-0008-0000-0600-000063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68" name="Text Box 14">
          <a:extLst>
            <a:ext uri="{FF2B5EF4-FFF2-40B4-BE49-F238E27FC236}">
              <a16:creationId xmlns="" xmlns:a16="http://schemas.microsoft.com/office/drawing/2014/main" id="{00000000-0008-0000-0600-000064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69" name="Text Box 15">
          <a:extLst>
            <a:ext uri="{FF2B5EF4-FFF2-40B4-BE49-F238E27FC236}">
              <a16:creationId xmlns="" xmlns:a16="http://schemas.microsoft.com/office/drawing/2014/main" id="{00000000-0008-0000-0600-000065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70" name="Text Box 4">
          <a:extLst>
            <a:ext uri="{FF2B5EF4-FFF2-40B4-BE49-F238E27FC236}">
              <a16:creationId xmlns="" xmlns:a16="http://schemas.microsoft.com/office/drawing/2014/main" id="{00000000-0008-0000-0600-000066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71" name="Text Box 5">
          <a:extLst>
            <a:ext uri="{FF2B5EF4-FFF2-40B4-BE49-F238E27FC236}">
              <a16:creationId xmlns="" xmlns:a16="http://schemas.microsoft.com/office/drawing/2014/main" id="{00000000-0008-0000-0600-000067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72" name="Text Box 14">
          <a:extLst>
            <a:ext uri="{FF2B5EF4-FFF2-40B4-BE49-F238E27FC236}">
              <a16:creationId xmlns="" xmlns:a16="http://schemas.microsoft.com/office/drawing/2014/main" id="{00000000-0008-0000-0600-000068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73" name="Text Box 15">
          <a:extLst>
            <a:ext uri="{FF2B5EF4-FFF2-40B4-BE49-F238E27FC236}">
              <a16:creationId xmlns="" xmlns:a16="http://schemas.microsoft.com/office/drawing/2014/main" id="{00000000-0008-0000-0600-000069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74" name="Text Box 4">
          <a:extLst>
            <a:ext uri="{FF2B5EF4-FFF2-40B4-BE49-F238E27FC236}">
              <a16:creationId xmlns="" xmlns:a16="http://schemas.microsoft.com/office/drawing/2014/main" id="{00000000-0008-0000-0600-00006A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75" name="Text Box 5">
          <a:extLst>
            <a:ext uri="{FF2B5EF4-FFF2-40B4-BE49-F238E27FC236}">
              <a16:creationId xmlns="" xmlns:a16="http://schemas.microsoft.com/office/drawing/2014/main" id="{00000000-0008-0000-0600-00006B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76" name="Text Box 14">
          <a:extLst>
            <a:ext uri="{FF2B5EF4-FFF2-40B4-BE49-F238E27FC236}">
              <a16:creationId xmlns="" xmlns:a16="http://schemas.microsoft.com/office/drawing/2014/main" id="{00000000-0008-0000-0600-00006C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77" name="Text Box 15">
          <a:extLst>
            <a:ext uri="{FF2B5EF4-FFF2-40B4-BE49-F238E27FC236}">
              <a16:creationId xmlns="" xmlns:a16="http://schemas.microsoft.com/office/drawing/2014/main" id="{00000000-0008-0000-0600-00006D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78" name="Text Box 4">
          <a:extLst>
            <a:ext uri="{FF2B5EF4-FFF2-40B4-BE49-F238E27FC236}">
              <a16:creationId xmlns="" xmlns:a16="http://schemas.microsoft.com/office/drawing/2014/main" id="{00000000-0008-0000-0600-00006E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79" name="Text Box 5">
          <a:extLst>
            <a:ext uri="{FF2B5EF4-FFF2-40B4-BE49-F238E27FC236}">
              <a16:creationId xmlns="" xmlns:a16="http://schemas.microsoft.com/office/drawing/2014/main" id="{00000000-0008-0000-0600-00006F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80" name="Text Box 14">
          <a:extLst>
            <a:ext uri="{FF2B5EF4-FFF2-40B4-BE49-F238E27FC236}">
              <a16:creationId xmlns="" xmlns:a16="http://schemas.microsoft.com/office/drawing/2014/main" id="{00000000-0008-0000-0600-000070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81" name="Text Box 15">
          <a:extLst>
            <a:ext uri="{FF2B5EF4-FFF2-40B4-BE49-F238E27FC236}">
              <a16:creationId xmlns="" xmlns:a16="http://schemas.microsoft.com/office/drawing/2014/main" id="{00000000-0008-0000-0600-000071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82" name="Text Box 4">
          <a:extLst>
            <a:ext uri="{FF2B5EF4-FFF2-40B4-BE49-F238E27FC236}">
              <a16:creationId xmlns="" xmlns:a16="http://schemas.microsoft.com/office/drawing/2014/main" id="{00000000-0008-0000-0600-000072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83" name="Text Box 5">
          <a:extLst>
            <a:ext uri="{FF2B5EF4-FFF2-40B4-BE49-F238E27FC236}">
              <a16:creationId xmlns="" xmlns:a16="http://schemas.microsoft.com/office/drawing/2014/main" id="{00000000-0008-0000-0600-000073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84" name="Text Box 14">
          <a:extLst>
            <a:ext uri="{FF2B5EF4-FFF2-40B4-BE49-F238E27FC236}">
              <a16:creationId xmlns="" xmlns:a16="http://schemas.microsoft.com/office/drawing/2014/main" id="{00000000-0008-0000-0600-000074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85" name="Text Box 15">
          <a:extLst>
            <a:ext uri="{FF2B5EF4-FFF2-40B4-BE49-F238E27FC236}">
              <a16:creationId xmlns="" xmlns:a16="http://schemas.microsoft.com/office/drawing/2014/main" id="{00000000-0008-0000-0600-000075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86" name="Text Box 4">
          <a:extLst>
            <a:ext uri="{FF2B5EF4-FFF2-40B4-BE49-F238E27FC236}">
              <a16:creationId xmlns="" xmlns:a16="http://schemas.microsoft.com/office/drawing/2014/main" id="{00000000-0008-0000-0600-000076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87" name="Text Box 5">
          <a:extLst>
            <a:ext uri="{FF2B5EF4-FFF2-40B4-BE49-F238E27FC236}">
              <a16:creationId xmlns="" xmlns:a16="http://schemas.microsoft.com/office/drawing/2014/main" id="{00000000-0008-0000-0600-000077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88" name="Text Box 14">
          <a:extLst>
            <a:ext uri="{FF2B5EF4-FFF2-40B4-BE49-F238E27FC236}">
              <a16:creationId xmlns="" xmlns:a16="http://schemas.microsoft.com/office/drawing/2014/main" id="{00000000-0008-0000-0600-000078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89" name="Text Box 15">
          <a:extLst>
            <a:ext uri="{FF2B5EF4-FFF2-40B4-BE49-F238E27FC236}">
              <a16:creationId xmlns="" xmlns:a16="http://schemas.microsoft.com/office/drawing/2014/main" id="{00000000-0008-0000-0600-000079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90" name="Text Box 4">
          <a:extLst>
            <a:ext uri="{FF2B5EF4-FFF2-40B4-BE49-F238E27FC236}">
              <a16:creationId xmlns="" xmlns:a16="http://schemas.microsoft.com/office/drawing/2014/main" id="{00000000-0008-0000-0600-00007A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91" name="Text Box 5">
          <a:extLst>
            <a:ext uri="{FF2B5EF4-FFF2-40B4-BE49-F238E27FC236}">
              <a16:creationId xmlns="" xmlns:a16="http://schemas.microsoft.com/office/drawing/2014/main" id="{00000000-0008-0000-0600-00007B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92" name="Text Box 14">
          <a:extLst>
            <a:ext uri="{FF2B5EF4-FFF2-40B4-BE49-F238E27FC236}">
              <a16:creationId xmlns="" xmlns:a16="http://schemas.microsoft.com/office/drawing/2014/main" id="{00000000-0008-0000-0600-00007C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93" name="Text Box 15">
          <a:extLst>
            <a:ext uri="{FF2B5EF4-FFF2-40B4-BE49-F238E27FC236}">
              <a16:creationId xmlns="" xmlns:a16="http://schemas.microsoft.com/office/drawing/2014/main" id="{00000000-0008-0000-0600-00007D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94" name="Text Box 4">
          <a:extLst>
            <a:ext uri="{FF2B5EF4-FFF2-40B4-BE49-F238E27FC236}">
              <a16:creationId xmlns="" xmlns:a16="http://schemas.microsoft.com/office/drawing/2014/main" id="{00000000-0008-0000-0600-00007E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95" name="Text Box 5">
          <a:extLst>
            <a:ext uri="{FF2B5EF4-FFF2-40B4-BE49-F238E27FC236}">
              <a16:creationId xmlns="" xmlns:a16="http://schemas.microsoft.com/office/drawing/2014/main" id="{00000000-0008-0000-0600-00007F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96" name="Text Box 14">
          <a:extLst>
            <a:ext uri="{FF2B5EF4-FFF2-40B4-BE49-F238E27FC236}">
              <a16:creationId xmlns="" xmlns:a16="http://schemas.microsoft.com/office/drawing/2014/main" id="{00000000-0008-0000-0600-000080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97" name="Text Box 15">
          <a:extLst>
            <a:ext uri="{FF2B5EF4-FFF2-40B4-BE49-F238E27FC236}">
              <a16:creationId xmlns="" xmlns:a16="http://schemas.microsoft.com/office/drawing/2014/main" id="{00000000-0008-0000-0600-000081030000}"/>
            </a:ext>
          </a:extLst>
        </xdr:cNvPr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98" name="Text Box 4">
          <a:extLst>
            <a:ext uri="{FF2B5EF4-FFF2-40B4-BE49-F238E27FC236}">
              <a16:creationId xmlns="" xmlns:a16="http://schemas.microsoft.com/office/drawing/2014/main" id="{00000000-0008-0000-0600-000082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899" name="Text Box 5">
          <a:extLst>
            <a:ext uri="{FF2B5EF4-FFF2-40B4-BE49-F238E27FC236}">
              <a16:creationId xmlns="" xmlns:a16="http://schemas.microsoft.com/office/drawing/2014/main" id="{00000000-0008-0000-0600-000083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00" name="Text Box 14">
          <a:extLst>
            <a:ext uri="{FF2B5EF4-FFF2-40B4-BE49-F238E27FC236}">
              <a16:creationId xmlns="" xmlns:a16="http://schemas.microsoft.com/office/drawing/2014/main" id="{00000000-0008-0000-0600-000084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01" name="Text Box 15">
          <a:extLst>
            <a:ext uri="{FF2B5EF4-FFF2-40B4-BE49-F238E27FC236}">
              <a16:creationId xmlns="" xmlns:a16="http://schemas.microsoft.com/office/drawing/2014/main" id="{00000000-0008-0000-0600-000085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02" name="Text Box 4">
          <a:extLst>
            <a:ext uri="{FF2B5EF4-FFF2-40B4-BE49-F238E27FC236}">
              <a16:creationId xmlns="" xmlns:a16="http://schemas.microsoft.com/office/drawing/2014/main" id="{00000000-0008-0000-0600-000086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03" name="Text Box 5">
          <a:extLst>
            <a:ext uri="{FF2B5EF4-FFF2-40B4-BE49-F238E27FC236}">
              <a16:creationId xmlns="" xmlns:a16="http://schemas.microsoft.com/office/drawing/2014/main" id="{00000000-0008-0000-0600-000087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04" name="Text Box 14">
          <a:extLst>
            <a:ext uri="{FF2B5EF4-FFF2-40B4-BE49-F238E27FC236}">
              <a16:creationId xmlns="" xmlns:a16="http://schemas.microsoft.com/office/drawing/2014/main" id="{00000000-0008-0000-0600-000088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05" name="Text Box 15">
          <a:extLst>
            <a:ext uri="{FF2B5EF4-FFF2-40B4-BE49-F238E27FC236}">
              <a16:creationId xmlns="" xmlns:a16="http://schemas.microsoft.com/office/drawing/2014/main" id="{00000000-0008-0000-0600-000089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06" name="Text Box 4">
          <a:extLst>
            <a:ext uri="{FF2B5EF4-FFF2-40B4-BE49-F238E27FC236}">
              <a16:creationId xmlns="" xmlns:a16="http://schemas.microsoft.com/office/drawing/2014/main" id="{00000000-0008-0000-0600-00008A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07" name="Text Box 5">
          <a:extLst>
            <a:ext uri="{FF2B5EF4-FFF2-40B4-BE49-F238E27FC236}">
              <a16:creationId xmlns="" xmlns:a16="http://schemas.microsoft.com/office/drawing/2014/main" id="{00000000-0008-0000-0600-00008B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08" name="Text Box 14">
          <a:extLst>
            <a:ext uri="{FF2B5EF4-FFF2-40B4-BE49-F238E27FC236}">
              <a16:creationId xmlns="" xmlns:a16="http://schemas.microsoft.com/office/drawing/2014/main" id="{00000000-0008-0000-0600-00008C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09" name="Text Box 15">
          <a:extLst>
            <a:ext uri="{FF2B5EF4-FFF2-40B4-BE49-F238E27FC236}">
              <a16:creationId xmlns="" xmlns:a16="http://schemas.microsoft.com/office/drawing/2014/main" id="{00000000-0008-0000-0600-00008D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10" name="Text Box 4">
          <a:extLst>
            <a:ext uri="{FF2B5EF4-FFF2-40B4-BE49-F238E27FC236}">
              <a16:creationId xmlns="" xmlns:a16="http://schemas.microsoft.com/office/drawing/2014/main" id="{00000000-0008-0000-0600-00008E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11" name="Text Box 5">
          <a:extLst>
            <a:ext uri="{FF2B5EF4-FFF2-40B4-BE49-F238E27FC236}">
              <a16:creationId xmlns="" xmlns:a16="http://schemas.microsoft.com/office/drawing/2014/main" id="{00000000-0008-0000-0600-00008F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12" name="Text Box 14">
          <a:extLst>
            <a:ext uri="{FF2B5EF4-FFF2-40B4-BE49-F238E27FC236}">
              <a16:creationId xmlns="" xmlns:a16="http://schemas.microsoft.com/office/drawing/2014/main" id="{00000000-0008-0000-0600-000090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13" name="Text Box 15">
          <a:extLst>
            <a:ext uri="{FF2B5EF4-FFF2-40B4-BE49-F238E27FC236}">
              <a16:creationId xmlns="" xmlns:a16="http://schemas.microsoft.com/office/drawing/2014/main" id="{00000000-0008-0000-0600-000091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14" name="Text Box 4">
          <a:extLst>
            <a:ext uri="{FF2B5EF4-FFF2-40B4-BE49-F238E27FC236}">
              <a16:creationId xmlns="" xmlns:a16="http://schemas.microsoft.com/office/drawing/2014/main" id="{00000000-0008-0000-0600-000092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15" name="Text Box 5">
          <a:extLst>
            <a:ext uri="{FF2B5EF4-FFF2-40B4-BE49-F238E27FC236}">
              <a16:creationId xmlns="" xmlns:a16="http://schemas.microsoft.com/office/drawing/2014/main" id="{00000000-0008-0000-0600-000093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16" name="Text Box 14">
          <a:extLst>
            <a:ext uri="{FF2B5EF4-FFF2-40B4-BE49-F238E27FC236}">
              <a16:creationId xmlns="" xmlns:a16="http://schemas.microsoft.com/office/drawing/2014/main" id="{00000000-0008-0000-0600-000094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17" name="Text Box 15">
          <a:extLst>
            <a:ext uri="{FF2B5EF4-FFF2-40B4-BE49-F238E27FC236}">
              <a16:creationId xmlns="" xmlns:a16="http://schemas.microsoft.com/office/drawing/2014/main" id="{00000000-0008-0000-0600-000095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18" name="Text Box 4">
          <a:extLst>
            <a:ext uri="{FF2B5EF4-FFF2-40B4-BE49-F238E27FC236}">
              <a16:creationId xmlns="" xmlns:a16="http://schemas.microsoft.com/office/drawing/2014/main" id="{00000000-0008-0000-0600-000096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19" name="Text Box 5">
          <a:extLst>
            <a:ext uri="{FF2B5EF4-FFF2-40B4-BE49-F238E27FC236}">
              <a16:creationId xmlns="" xmlns:a16="http://schemas.microsoft.com/office/drawing/2014/main" id="{00000000-0008-0000-0600-000097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20" name="Text Box 14">
          <a:extLst>
            <a:ext uri="{FF2B5EF4-FFF2-40B4-BE49-F238E27FC236}">
              <a16:creationId xmlns="" xmlns:a16="http://schemas.microsoft.com/office/drawing/2014/main" id="{00000000-0008-0000-0600-000098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21" name="Text Box 15">
          <a:extLst>
            <a:ext uri="{FF2B5EF4-FFF2-40B4-BE49-F238E27FC236}">
              <a16:creationId xmlns="" xmlns:a16="http://schemas.microsoft.com/office/drawing/2014/main" id="{00000000-0008-0000-0600-000099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22" name="Text Box 4">
          <a:extLst>
            <a:ext uri="{FF2B5EF4-FFF2-40B4-BE49-F238E27FC236}">
              <a16:creationId xmlns="" xmlns:a16="http://schemas.microsoft.com/office/drawing/2014/main" id="{00000000-0008-0000-0600-00009A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23" name="Text Box 5">
          <a:extLst>
            <a:ext uri="{FF2B5EF4-FFF2-40B4-BE49-F238E27FC236}">
              <a16:creationId xmlns="" xmlns:a16="http://schemas.microsoft.com/office/drawing/2014/main" id="{00000000-0008-0000-0600-00009B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24" name="Text Box 14">
          <a:extLst>
            <a:ext uri="{FF2B5EF4-FFF2-40B4-BE49-F238E27FC236}">
              <a16:creationId xmlns="" xmlns:a16="http://schemas.microsoft.com/office/drawing/2014/main" id="{00000000-0008-0000-0600-00009C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25" name="Text Box 15">
          <a:extLst>
            <a:ext uri="{FF2B5EF4-FFF2-40B4-BE49-F238E27FC236}">
              <a16:creationId xmlns="" xmlns:a16="http://schemas.microsoft.com/office/drawing/2014/main" id="{00000000-0008-0000-0600-00009D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26" name="Text Box 4">
          <a:extLst>
            <a:ext uri="{FF2B5EF4-FFF2-40B4-BE49-F238E27FC236}">
              <a16:creationId xmlns="" xmlns:a16="http://schemas.microsoft.com/office/drawing/2014/main" id="{00000000-0008-0000-0600-00009E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27" name="Text Box 5">
          <a:extLst>
            <a:ext uri="{FF2B5EF4-FFF2-40B4-BE49-F238E27FC236}">
              <a16:creationId xmlns="" xmlns:a16="http://schemas.microsoft.com/office/drawing/2014/main" id="{00000000-0008-0000-0600-00009F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28" name="Text Box 14">
          <a:extLst>
            <a:ext uri="{FF2B5EF4-FFF2-40B4-BE49-F238E27FC236}">
              <a16:creationId xmlns="" xmlns:a16="http://schemas.microsoft.com/office/drawing/2014/main" id="{00000000-0008-0000-0600-0000A0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29" name="Text Box 15">
          <a:extLst>
            <a:ext uri="{FF2B5EF4-FFF2-40B4-BE49-F238E27FC236}">
              <a16:creationId xmlns="" xmlns:a16="http://schemas.microsoft.com/office/drawing/2014/main" id="{00000000-0008-0000-0600-0000A1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30" name="Text Box 4">
          <a:extLst>
            <a:ext uri="{FF2B5EF4-FFF2-40B4-BE49-F238E27FC236}">
              <a16:creationId xmlns="" xmlns:a16="http://schemas.microsoft.com/office/drawing/2014/main" id="{00000000-0008-0000-0600-0000A2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31" name="Text Box 5">
          <a:extLst>
            <a:ext uri="{FF2B5EF4-FFF2-40B4-BE49-F238E27FC236}">
              <a16:creationId xmlns="" xmlns:a16="http://schemas.microsoft.com/office/drawing/2014/main" id="{00000000-0008-0000-0600-0000A3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32" name="Text Box 14">
          <a:extLst>
            <a:ext uri="{FF2B5EF4-FFF2-40B4-BE49-F238E27FC236}">
              <a16:creationId xmlns="" xmlns:a16="http://schemas.microsoft.com/office/drawing/2014/main" id="{00000000-0008-0000-0600-0000A4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33" name="Text Box 15">
          <a:extLst>
            <a:ext uri="{FF2B5EF4-FFF2-40B4-BE49-F238E27FC236}">
              <a16:creationId xmlns="" xmlns:a16="http://schemas.microsoft.com/office/drawing/2014/main" id="{00000000-0008-0000-0600-0000A5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34" name="Text Box 4">
          <a:extLst>
            <a:ext uri="{FF2B5EF4-FFF2-40B4-BE49-F238E27FC236}">
              <a16:creationId xmlns="" xmlns:a16="http://schemas.microsoft.com/office/drawing/2014/main" id="{00000000-0008-0000-0600-0000A6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35" name="Text Box 5">
          <a:extLst>
            <a:ext uri="{FF2B5EF4-FFF2-40B4-BE49-F238E27FC236}">
              <a16:creationId xmlns="" xmlns:a16="http://schemas.microsoft.com/office/drawing/2014/main" id="{00000000-0008-0000-0600-0000A7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36" name="Text Box 14">
          <a:extLst>
            <a:ext uri="{FF2B5EF4-FFF2-40B4-BE49-F238E27FC236}">
              <a16:creationId xmlns="" xmlns:a16="http://schemas.microsoft.com/office/drawing/2014/main" id="{00000000-0008-0000-0600-0000A8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37" name="Text Box 15">
          <a:extLst>
            <a:ext uri="{FF2B5EF4-FFF2-40B4-BE49-F238E27FC236}">
              <a16:creationId xmlns="" xmlns:a16="http://schemas.microsoft.com/office/drawing/2014/main" id="{00000000-0008-0000-0600-0000A9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38" name="Text Box 4">
          <a:extLst>
            <a:ext uri="{FF2B5EF4-FFF2-40B4-BE49-F238E27FC236}">
              <a16:creationId xmlns="" xmlns:a16="http://schemas.microsoft.com/office/drawing/2014/main" id="{00000000-0008-0000-0600-0000AA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39" name="Text Box 5">
          <a:extLst>
            <a:ext uri="{FF2B5EF4-FFF2-40B4-BE49-F238E27FC236}">
              <a16:creationId xmlns="" xmlns:a16="http://schemas.microsoft.com/office/drawing/2014/main" id="{00000000-0008-0000-0600-0000AB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40" name="Text Box 14">
          <a:extLst>
            <a:ext uri="{FF2B5EF4-FFF2-40B4-BE49-F238E27FC236}">
              <a16:creationId xmlns="" xmlns:a16="http://schemas.microsoft.com/office/drawing/2014/main" id="{00000000-0008-0000-0600-0000AC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41" name="Text Box 15">
          <a:extLst>
            <a:ext uri="{FF2B5EF4-FFF2-40B4-BE49-F238E27FC236}">
              <a16:creationId xmlns="" xmlns:a16="http://schemas.microsoft.com/office/drawing/2014/main" id="{00000000-0008-0000-0600-0000AD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42" name="Text Box 4">
          <a:extLst>
            <a:ext uri="{FF2B5EF4-FFF2-40B4-BE49-F238E27FC236}">
              <a16:creationId xmlns="" xmlns:a16="http://schemas.microsoft.com/office/drawing/2014/main" id="{00000000-0008-0000-0600-0000AE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43" name="Text Box 5">
          <a:extLst>
            <a:ext uri="{FF2B5EF4-FFF2-40B4-BE49-F238E27FC236}">
              <a16:creationId xmlns="" xmlns:a16="http://schemas.microsoft.com/office/drawing/2014/main" id="{00000000-0008-0000-0600-0000AF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44" name="Text Box 14">
          <a:extLst>
            <a:ext uri="{FF2B5EF4-FFF2-40B4-BE49-F238E27FC236}">
              <a16:creationId xmlns="" xmlns:a16="http://schemas.microsoft.com/office/drawing/2014/main" id="{00000000-0008-0000-0600-0000B0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76200</xdr:colOff>
      <xdr:row>75</xdr:row>
      <xdr:rowOff>30480</xdr:rowOff>
    </xdr:to>
    <xdr:sp macro="" textlink="">
      <xdr:nvSpPr>
        <xdr:cNvPr id="945" name="Text Box 15">
          <a:extLst>
            <a:ext uri="{FF2B5EF4-FFF2-40B4-BE49-F238E27FC236}">
              <a16:creationId xmlns="" xmlns:a16="http://schemas.microsoft.com/office/drawing/2014/main" id="{00000000-0008-0000-0600-0000B1030000}"/>
            </a:ext>
          </a:extLst>
        </xdr:cNvPr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46" name="Text Box 4">
          <a:extLst>
            <a:ext uri="{FF2B5EF4-FFF2-40B4-BE49-F238E27FC236}">
              <a16:creationId xmlns="" xmlns:a16="http://schemas.microsoft.com/office/drawing/2014/main" id="{00000000-0008-0000-0600-0000B2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47" name="Text Box 5">
          <a:extLst>
            <a:ext uri="{FF2B5EF4-FFF2-40B4-BE49-F238E27FC236}">
              <a16:creationId xmlns="" xmlns:a16="http://schemas.microsoft.com/office/drawing/2014/main" id="{00000000-0008-0000-0600-0000B3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48" name="Text Box 14">
          <a:extLst>
            <a:ext uri="{FF2B5EF4-FFF2-40B4-BE49-F238E27FC236}">
              <a16:creationId xmlns="" xmlns:a16="http://schemas.microsoft.com/office/drawing/2014/main" id="{00000000-0008-0000-0600-0000B4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49" name="Text Box 15">
          <a:extLst>
            <a:ext uri="{FF2B5EF4-FFF2-40B4-BE49-F238E27FC236}">
              <a16:creationId xmlns="" xmlns:a16="http://schemas.microsoft.com/office/drawing/2014/main" id="{00000000-0008-0000-0600-0000B5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50" name="Text Box 4">
          <a:extLst>
            <a:ext uri="{FF2B5EF4-FFF2-40B4-BE49-F238E27FC236}">
              <a16:creationId xmlns="" xmlns:a16="http://schemas.microsoft.com/office/drawing/2014/main" id="{00000000-0008-0000-0600-0000B6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51" name="Text Box 5">
          <a:extLst>
            <a:ext uri="{FF2B5EF4-FFF2-40B4-BE49-F238E27FC236}">
              <a16:creationId xmlns="" xmlns:a16="http://schemas.microsoft.com/office/drawing/2014/main" id="{00000000-0008-0000-0600-0000B7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52" name="Text Box 14">
          <a:extLst>
            <a:ext uri="{FF2B5EF4-FFF2-40B4-BE49-F238E27FC236}">
              <a16:creationId xmlns="" xmlns:a16="http://schemas.microsoft.com/office/drawing/2014/main" id="{00000000-0008-0000-0600-0000B8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53" name="Text Box 15">
          <a:extLst>
            <a:ext uri="{FF2B5EF4-FFF2-40B4-BE49-F238E27FC236}">
              <a16:creationId xmlns="" xmlns:a16="http://schemas.microsoft.com/office/drawing/2014/main" id="{00000000-0008-0000-0600-0000B9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54" name="Text Box 4">
          <a:extLst>
            <a:ext uri="{FF2B5EF4-FFF2-40B4-BE49-F238E27FC236}">
              <a16:creationId xmlns="" xmlns:a16="http://schemas.microsoft.com/office/drawing/2014/main" id="{00000000-0008-0000-0600-0000BA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55" name="Text Box 5">
          <a:extLst>
            <a:ext uri="{FF2B5EF4-FFF2-40B4-BE49-F238E27FC236}">
              <a16:creationId xmlns="" xmlns:a16="http://schemas.microsoft.com/office/drawing/2014/main" id="{00000000-0008-0000-0600-0000BB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56" name="Text Box 14">
          <a:extLst>
            <a:ext uri="{FF2B5EF4-FFF2-40B4-BE49-F238E27FC236}">
              <a16:creationId xmlns="" xmlns:a16="http://schemas.microsoft.com/office/drawing/2014/main" id="{00000000-0008-0000-0600-0000BC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57" name="Text Box 15">
          <a:extLst>
            <a:ext uri="{FF2B5EF4-FFF2-40B4-BE49-F238E27FC236}">
              <a16:creationId xmlns="" xmlns:a16="http://schemas.microsoft.com/office/drawing/2014/main" id="{00000000-0008-0000-0600-0000BD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58" name="Text Box 4">
          <a:extLst>
            <a:ext uri="{FF2B5EF4-FFF2-40B4-BE49-F238E27FC236}">
              <a16:creationId xmlns="" xmlns:a16="http://schemas.microsoft.com/office/drawing/2014/main" id="{00000000-0008-0000-0600-0000BE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59" name="Text Box 5">
          <a:extLst>
            <a:ext uri="{FF2B5EF4-FFF2-40B4-BE49-F238E27FC236}">
              <a16:creationId xmlns="" xmlns:a16="http://schemas.microsoft.com/office/drawing/2014/main" id="{00000000-0008-0000-0600-0000BF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60" name="Text Box 14">
          <a:extLst>
            <a:ext uri="{FF2B5EF4-FFF2-40B4-BE49-F238E27FC236}">
              <a16:creationId xmlns="" xmlns:a16="http://schemas.microsoft.com/office/drawing/2014/main" id="{00000000-0008-0000-0600-0000C0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61" name="Text Box 15">
          <a:extLst>
            <a:ext uri="{FF2B5EF4-FFF2-40B4-BE49-F238E27FC236}">
              <a16:creationId xmlns="" xmlns:a16="http://schemas.microsoft.com/office/drawing/2014/main" id="{00000000-0008-0000-0600-0000C1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62" name="Text Box 4">
          <a:extLst>
            <a:ext uri="{FF2B5EF4-FFF2-40B4-BE49-F238E27FC236}">
              <a16:creationId xmlns="" xmlns:a16="http://schemas.microsoft.com/office/drawing/2014/main" id="{00000000-0008-0000-0600-0000C2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63" name="Text Box 5">
          <a:extLst>
            <a:ext uri="{FF2B5EF4-FFF2-40B4-BE49-F238E27FC236}">
              <a16:creationId xmlns="" xmlns:a16="http://schemas.microsoft.com/office/drawing/2014/main" id="{00000000-0008-0000-0600-0000C3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64" name="Text Box 14">
          <a:extLst>
            <a:ext uri="{FF2B5EF4-FFF2-40B4-BE49-F238E27FC236}">
              <a16:creationId xmlns="" xmlns:a16="http://schemas.microsoft.com/office/drawing/2014/main" id="{00000000-0008-0000-0600-0000C4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65" name="Text Box 15">
          <a:extLst>
            <a:ext uri="{FF2B5EF4-FFF2-40B4-BE49-F238E27FC236}">
              <a16:creationId xmlns="" xmlns:a16="http://schemas.microsoft.com/office/drawing/2014/main" id="{00000000-0008-0000-0600-0000C5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66" name="Text Box 4">
          <a:extLst>
            <a:ext uri="{FF2B5EF4-FFF2-40B4-BE49-F238E27FC236}">
              <a16:creationId xmlns="" xmlns:a16="http://schemas.microsoft.com/office/drawing/2014/main" id="{00000000-0008-0000-0600-0000C6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67" name="Text Box 5">
          <a:extLst>
            <a:ext uri="{FF2B5EF4-FFF2-40B4-BE49-F238E27FC236}">
              <a16:creationId xmlns="" xmlns:a16="http://schemas.microsoft.com/office/drawing/2014/main" id="{00000000-0008-0000-0600-0000C7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68" name="Text Box 14">
          <a:extLst>
            <a:ext uri="{FF2B5EF4-FFF2-40B4-BE49-F238E27FC236}">
              <a16:creationId xmlns="" xmlns:a16="http://schemas.microsoft.com/office/drawing/2014/main" id="{00000000-0008-0000-0600-0000C8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69" name="Text Box 15">
          <a:extLst>
            <a:ext uri="{FF2B5EF4-FFF2-40B4-BE49-F238E27FC236}">
              <a16:creationId xmlns="" xmlns:a16="http://schemas.microsoft.com/office/drawing/2014/main" id="{00000000-0008-0000-0600-0000C9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70" name="Text Box 4">
          <a:extLst>
            <a:ext uri="{FF2B5EF4-FFF2-40B4-BE49-F238E27FC236}">
              <a16:creationId xmlns="" xmlns:a16="http://schemas.microsoft.com/office/drawing/2014/main" id="{00000000-0008-0000-0600-0000CA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71" name="Text Box 5">
          <a:extLst>
            <a:ext uri="{FF2B5EF4-FFF2-40B4-BE49-F238E27FC236}">
              <a16:creationId xmlns="" xmlns:a16="http://schemas.microsoft.com/office/drawing/2014/main" id="{00000000-0008-0000-0600-0000CB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72" name="Text Box 14">
          <a:extLst>
            <a:ext uri="{FF2B5EF4-FFF2-40B4-BE49-F238E27FC236}">
              <a16:creationId xmlns="" xmlns:a16="http://schemas.microsoft.com/office/drawing/2014/main" id="{00000000-0008-0000-0600-0000CC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73" name="Text Box 15">
          <a:extLst>
            <a:ext uri="{FF2B5EF4-FFF2-40B4-BE49-F238E27FC236}">
              <a16:creationId xmlns="" xmlns:a16="http://schemas.microsoft.com/office/drawing/2014/main" id="{00000000-0008-0000-0600-0000CD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74" name="Text Box 4">
          <a:extLst>
            <a:ext uri="{FF2B5EF4-FFF2-40B4-BE49-F238E27FC236}">
              <a16:creationId xmlns="" xmlns:a16="http://schemas.microsoft.com/office/drawing/2014/main" id="{00000000-0008-0000-0600-0000CE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75" name="Text Box 5">
          <a:extLst>
            <a:ext uri="{FF2B5EF4-FFF2-40B4-BE49-F238E27FC236}">
              <a16:creationId xmlns="" xmlns:a16="http://schemas.microsoft.com/office/drawing/2014/main" id="{00000000-0008-0000-0600-0000CF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76" name="Text Box 14">
          <a:extLst>
            <a:ext uri="{FF2B5EF4-FFF2-40B4-BE49-F238E27FC236}">
              <a16:creationId xmlns="" xmlns:a16="http://schemas.microsoft.com/office/drawing/2014/main" id="{00000000-0008-0000-0600-0000D0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77" name="Text Box 15">
          <a:extLst>
            <a:ext uri="{FF2B5EF4-FFF2-40B4-BE49-F238E27FC236}">
              <a16:creationId xmlns="" xmlns:a16="http://schemas.microsoft.com/office/drawing/2014/main" id="{00000000-0008-0000-0600-0000D1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78" name="Text Box 4">
          <a:extLst>
            <a:ext uri="{FF2B5EF4-FFF2-40B4-BE49-F238E27FC236}">
              <a16:creationId xmlns="" xmlns:a16="http://schemas.microsoft.com/office/drawing/2014/main" id="{00000000-0008-0000-0600-0000D2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79" name="Text Box 5">
          <a:extLst>
            <a:ext uri="{FF2B5EF4-FFF2-40B4-BE49-F238E27FC236}">
              <a16:creationId xmlns="" xmlns:a16="http://schemas.microsoft.com/office/drawing/2014/main" id="{00000000-0008-0000-0600-0000D3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80" name="Text Box 14">
          <a:extLst>
            <a:ext uri="{FF2B5EF4-FFF2-40B4-BE49-F238E27FC236}">
              <a16:creationId xmlns="" xmlns:a16="http://schemas.microsoft.com/office/drawing/2014/main" id="{00000000-0008-0000-0600-0000D4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81" name="Text Box 15">
          <a:extLst>
            <a:ext uri="{FF2B5EF4-FFF2-40B4-BE49-F238E27FC236}">
              <a16:creationId xmlns="" xmlns:a16="http://schemas.microsoft.com/office/drawing/2014/main" id="{00000000-0008-0000-0600-0000D5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82" name="Text Box 4">
          <a:extLst>
            <a:ext uri="{FF2B5EF4-FFF2-40B4-BE49-F238E27FC236}">
              <a16:creationId xmlns="" xmlns:a16="http://schemas.microsoft.com/office/drawing/2014/main" id="{00000000-0008-0000-0600-0000D6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83" name="Text Box 5">
          <a:extLst>
            <a:ext uri="{FF2B5EF4-FFF2-40B4-BE49-F238E27FC236}">
              <a16:creationId xmlns="" xmlns:a16="http://schemas.microsoft.com/office/drawing/2014/main" id="{00000000-0008-0000-0600-0000D7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84" name="Text Box 14">
          <a:extLst>
            <a:ext uri="{FF2B5EF4-FFF2-40B4-BE49-F238E27FC236}">
              <a16:creationId xmlns="" xmlns:a16="http://schemas.microsoft.com/office/drawing/2014/main" id="{00000000-0008-0000-0600-0000D8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85" name="Text Box 15">
          <a:extLst>
            <a:ext uri="{FF2B5EF4-FFF2-40B4-BE49-F238E27FC236}">
              <a16:creationId xmlns="" xmlns:a16="http://schemas.microsoft.com/office/drawing/2014/main" id="{00000000-0008-0000-0600-0000D9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86" name="Text Box 4">
          <a:extLst>
            <a:ext uri="{FF2B5EF4-FFF2-40B4-BE49-F238E27FC236}">
              <a16:creationId xmlns="" xmlns:a16="http://schemas.microsoft.com/office/drawing/2014/main" id="{00000000-0008-0000-0600-0000DA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87" name="Text Box 5">
          <a:extLst>
            <a:ext uri="{FF2B5EF4-FFF2-40B4-BE49-F238E27FC236}">
              <a16:creationId xmlns="" xmlns:a16="http://schemas.microsoft.com/office/drawing/2014/main" id="{00000000-0008-0000-0600-0000DB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88" name="Text Box 14">
          <a:extLst>
            <a:ext uri="{FF2B5EF4-FFF2-40B4-BE49-F238E27FC236}">
              <a16:creationId xmlns="" xmlns:a16="http://schemas.microsoft.com/office/drawing/2014/main" id="{00000000-0008-0000-0600-0000DC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89" name="Text Box 15">
          <a:extLst>
            <a:ext uri="{FF2B5EF4-FFF2-40B4-BE49-F238E27FC236}">
              <a16:creationId xmlns="" xmlns:a16="http://schemas.microsoft.com/office/drawing/2014/main" id="{00000000-0008-0000-0600-0000DD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90" name="Text Box 4">
          <a:extLst>
            <a:ext uri="{FF2B5EF4-FFF2-40B4-BE49-F238E27FC236}">
              <a16:creationId xmlns="" xmlns:a16="http://schemas.microsoft.com/office/drawing/2014/main" id="{00000000-0008-0000-0600-0000DE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91" name="Text Box 5">
          <a:extLst>
            <a:ext uri="{FF2B5EF4-FFF2-40B4-BE49-F238E27FC236}">
              <a16:creationId xmlns="" xmlns:a16="http://schemas.microsoft.com/office/drawing/2014/main" id="{00000000-0008-0000-0600-0000DF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92" name="Text Box 14">
          <a:extLst>
            <a:ext uri="{FF2B5EF4-FFF2-40B4-BE49-F238E27FC236}">
              <a16:creationId xmlns="" xmlns:a16="http://schemas.microsoft.com/office/drawing/2014/main" id="{00000000-0008-0000-0600-0000E0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93" name="Text Box 15">
          <a:extLst>
            <a:ext uri="{FF2B5EF4-FFF2-40B4-BE49-F238E27FC236}">
              <a16:creationId xmlns="" xmlns:a16="http://schemas.microsoft.com/office/drawing/2014/main" id="{00000000-0008-0000-0600-0000E1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94" name="Text Box 4">
          <a:extLst>
            <a:ext uri="{FF2B5EF4-FFF2-40B4-BE49-F238E27FC236}">
              <a16:creationId xmlns="" xmlns:a16="http://schemas.microsoft.com/office/drawing/2014/main" id="{00000000-0008-0000-0600-0000E2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95" name="Text Box 5">
          <a:extLst>
            <a:ext uri="{FF2B5EF4-FFF2-40B4-BE49-F238E27FC236}">
              <a16:creationId xmlns="" xmlns:a16="http://schemas.microsoft.com/office/drawing/2014/main" id="{00000000-0008-0000-0600-0000E3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96" name="Text Box 14">
          <a:extLst>
            <a:ext uri="{FF2B5EF4-FFF2-40B4-BE49-F238E27FC236}">
              <a16:creationId xmlns="" xmlns:a16="http://schemas.microsoft.com/office/drawing/2014/main" id="{00000000-0008-0000-0600-0000E4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97" name="Text Box 15">
          <a:extLst>
            <a:ext uri="{FF2B5EF4-FFF2-40B4-BE49-F238E27FC236}">
              <a16:creationId xmlns="" xmlns:a16="http://schemas.microsoft.com/office/drawing/2014/main" id="{00000000-0008-0000-0600-0000E5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98" name="Text Box 4">
          <a:extLst>
            <a:ext uri="{FF2B5EF4-FFF2-40B4-BE49-F238E27FC236}">
              <a16:creationId xmlns="" xmlns:a16="http://schemas.microsoft.com/office/drawing/2014/main" id="{00000000-0008-0000-0600-0000E6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99" name="Text Box 5">
          <a:extLst>
            <a:ext uri="{FF2B5EF4-FFF2-40B4-BE49-F238E27FC236}">
              <a16:creationId xmlns="" xmlns:a16="http://schemas.microsoft.com/office/drawing/2014/main" id="{00000000-0008-0000-0600-0000E7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00" name="Text Box 14">
          <a:extLst>
            <a:ext uri="{FF2B5EF4-FFF2-40B4-BE49-F238E27FC236}">
              <a16:creationId xmlns="" xmlns:a16="http://schemas.microsoft.com/office/drawing/2014/main" id="{00000000-0008-0000-0600-0000E8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01" name="Text Box 15">
          <a:extLst>
            <a:ext uri="{FF2B5EF4-FFF2-40B4-BE49-F238E27FC236}">
              <a16:creationId xmlns="" xmlns:a16="http://schemas.microsoft.com/office/drawing/2014/main" id="{00000000-0008-0000-0600-0000E9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02" name="Text Box 4">
          <a:extLst>
            <a:ext uri="{FF2B5EF4-FFF2-40B4-BE49-F238E27FC236}">
              <a16:creationId xmlns="" xmlns:a16="http://schemas.microsoft.com/office/drawing/2014/main" id="{00000000-0008-0000-0600-0000EA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03" name="Text Box 5">
          <a:extLst>
            <a:ext uri="{FF2B5EF4-FFF2-40B4-BE49-F238E27FC236}">
              <a16:creationId xmlns="" xmlns:a16="http://schemas.microsoft.com/office/drawing/2014/main" id="{00000000-0008-0000-0600-0000EB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04" name="Text Box 14">
          <a:extLst>
            <a:ext uri="{FF2B5EF4-FFF2-40B4-BE49-F238E27FC236}">
              <a16:creationId xmlns="" xmlns:a16="http://schemas.microsoft.com/office/drawing/2014/main" id="{00000000-0008-0000-0600-0000EC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05" name="Text Box 15">
          <a:extLst>
            <a:ext uri="{FF2B5EF4-FFF2-40B4-BE49-F238E27FC236}">
              <a16:creationId xmlns="" xmlns:a16="http://schemas.microsoft.com/office/drawing/2014/main" id="{00000000-0008-0000-0600-0000ED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06" name="Text Box 4">
          <a:extLst>
            <a:ext uri="{FF2B5EF4-FFF2-40B4-BE49-F238E27FC236}">
              <a16:creationId xmlns="" xmlns:a16="http://schemas.microsoft.com/office/drawing/2014/main" id="{00000000-0008-0000-0600-0000EE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07" name="Text Box 5">
          <a:extLst>
            <a:ext uri="{FF2B5EF4-FFF2-40B4-BE49-F238E27FC236}">
              <a16:creationId xmlns="" xmlns:a16="http://schemas.microsoft.com/office/drawing/2014/main" id="{00000000-0008-0000-0600-0000EF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08" name="Text Box 14">
          <a:extLst>
            <a:ext uri="{FF2B5EF4-FFF2-40B4-BE49-F238E27FC236}">
              <a16:creationId xmlns="" xmlns:a16="http://schemas.microsoft.com/office/drawing/2014/main" id="{00000000-0008-0000-0600-0000F0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09" name="Text Box 15">
          <a:extLst>
            <a:ext uri="{FF2B5EF4-FFF2-40B4-BE49-F238E27FC236}">
              <a16:creationId xmlns="" xmlns:a16="http://schemas.microsoft.com/office/drawing/2014/main" id="{00000000-0008-0000-0600-0000F1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10" name="Text Box 4">
          <a:extLst>
            <a:ext uri="{FF2B5EF4-FFF2-40B4-BE49-F238E27FC236}">
              <a16:creationId xmlns="" xmlns:a16="http://schemas.microsoft.com/office/drawing/2014/main" id="{00000000-0008-0000-0600-0000F2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11" name="Text Box 5">
          <a:extLst>
            <a:ext uri="{FF2B5EF4-FFF2-40B4-BE49-F238E27FC236}">
              <a16:creationId xmlns="" xmlns:a16="http://schemas.microsoft.com/office/drawing/2014/main" id="{00000000-0008-0000-0600-0000F3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12" name="Text Box 14">
          <a:extLst>
            <a:ext uri="{FF2B5EF4-FFF2-40B4-BE49-F238E27FC236}">
              <a16:creationId xmlns="" xmlns:a16="http://schemas.microsoft.com/office/drawing/2014/main" id="{00000000-0008-0000-0600-0000F4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13" name="Text Box 15">
          <a:extLst>
            <a:ext uri="{FF2B5EF4-FFF2-40B4-BE49-F238E27FC236}">
              <a16:creationId xmlns="" xmlns:a16="http://schemas.microsoft.com/office/drawing/2014/main" id="{00000000-0008-0000-0600-0000F5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14" name="Text Box 4">
          <a:extLst>
            <a:ext uri="{FF2B5EF4-FFF2-40B4-BE49-F238E27FC236}">
              <a16:creationId xmlns="" xmlns:a16="http://schemas.microsoft.com/office/drawing/2014/main" id="{00000000-0008-0000-0600-0000F6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15" name="Text Box 5">
          <a:extLst>
            <a:ext uri="{FF2B5EF4-FFF2-40B4-BE49-F238E27FC236}">
              <a16:creationId xmlns="" xmlns:a16="http://schemas.microsoft.com/office/drawing/2014/main" id="{00000000-0008-0000-0600-0000F7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16" name="Text Box 14">
          <a:extLst>
            <a:ext uri="{FF2B5EF4-FFF2-40B4-BE49-F238E27FC236}">
              <a16:creationId xmlns="" xmlns:a16="http://schemas.microsoft.com/office/drawing/2014/main" id="{00000000-0008-0000-0600-0000F8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17" name="Text Box 15">
          <a:extLst>
            <a:ext uri="{FF2B5EF4-FFF2-40B4-BE49-F238E27FC236}">
              <a16:creationId xmlns="" xmlns:a16="http://schemas.microsoft.com/office/drawing/2014/main" id="{00000000-0008-0000-0600-0000F9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18" name="Text Box 4">
          <a:extLst>
            <a:ext uri="{FF2B5EF4-FFF2-40B4-BE49-F238E27FC236}">
              <a16:creationId xmlns="" xmlns:a16="http://schemas.microsoft.com/office/drawing/2014/main" id="{00000000-0008-0000-0600-0000FA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19" name="Text Box 5">
          <a:extLst>
            <a:ext uri="{FF2B5EF4-FFF2-40B4-BE49-F238E27FC236}">
              <a16:creationId xmlns="" xmlns:a16="http://schemas.microsoft.com/office/drawing/2014/main" id="{00000000-0008-0000-0600-0000FB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20" name="Text Box 14">
          <a:extLst>
            <a:ext uri="{FF2B5EF4-FFF2-40B4-BE49-F238E27FC236}">
              <a16:creationId xmlns="" xmlns:a16="http://schemas.microsoft.com/office/drawing/2014/main" id="{00000000-0008-0000-0600-0000FC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21" name="Text Box 15">
          <a:extLst>
            <a:ext uri="{FF2B5EF4-FFF2-40B4-BE49-F238E27FC236}">
              <a16:creationId xmlns="" xmlns:a16="http://schemas.microsoft.com/office/drawing/2014/main" id="{00000000-0008-0000-0600-0000FD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22" name="Text Box 4">
          <a:extLst>
            <a:ext uri="{FF2B5EF4-FFF2-40B4-BE49-F238E27FC236}">
              <a16:creationId xmlns="" xmlns:a16="http://schemas.microsoft.com/office/drawing/2014/main" id="{00000000-0008-0000-0600-0000FE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23" name="Text Box 5">
          <a:extLst>
            <a:ext uri="{FF2B5EF4-FFF2-40B4-BE49-F238E27FC236}">
              <a16:creationId xmlns="" xmlns:a16="http://schemas.microsoft.com/office/drawing/2014/main" id="{00000000-0008-0000-0600-0000FF03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24" name="Text Box 14">
          <a:extLst>
            <a:ext uri="{FF2B5EF4-FFF2-40B4-BE49-F238E27FC236}">
              <a16:creationId xmlns="" xmlns:a16="http://schemas.microsoft.com/office/drawing/2014/main" id="{00000000-0008-0000-0600-000000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25" name="Text Box 15">
          <a:extLst>
            <a:ext uri="{FF2B5EF4-FFF2-40B4-BE49-F238E27FC236}">
              <a16:creationId xmlns="" xmlns:a16="http://schemas.microsoft.com/office/drawing/2014/main" id="{00000000-0008-0000-0600-000001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26" name="Text Box 4">
          <a:extLst>
            <a:ext uri="{FF2B5EF4-FFF2-40B4-BE49-F238E27FC236}">
              <a16:creationId xmlns="" xmlns:a16="http://schemas.microsoft.com/office/drawing/2014/main" id="{00000000-0008-0000-0600-000002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27" name="Text Box 5">
          <a:extLst>
            <a:ext uri="{FF2B5EF4-FFF2-40B4-BE49-F238E27FC236}">
              <a16:creationId xmlns="" xmlns:a16="http://schemas.microsoft.com/office/drawing/2014/main" id="{00000000-0008-0000-0600-000003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28" name="Text Box 14">
          <a:extLst>
            <a:ext uri="{FF2B5EF4-FFF2-40B4-BE49-F238E27FC236}">
              <a16:creationId xmlns="" xmlns:a16="http://schemas.microsoft.com/office/drawing/2014/main" id="{00000000-0008-0000-0600-000004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29" name="Text Box 15">
          <a:extLst>
            <a:ext uri="{FF2B5EF4-FFF2-40B4-BE49-F238E27FC236}">
              <a16:creationId xmlns="" xmlns:a16="http://schemas.microsoft.com/office/drawing/2014/main" id="{00000000-0008-0000-0600-000005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30" name="Text Box 4">
          <a:extLst>
            <a:ext uri="{FF2B5EF4-FFF2-40B4-BE49-F238E27FC236}">
              <a16:creationId xmlns="" xmlns:a16="http://schemas.microsoft.com/office/drawing/2014/main" id="{00000000-0008-0000-0600-000006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31" name="Text Box 5">
          <a:extLst>
            <a:ext uri="{FF2B5EF4-FFF2-40B4-BE49-F238E27FC236}">
              <a16:creationId xmlns="" xmlns:a16="http://schemas.microsoft.com/office/drawing/2014/main" id="{00000000-0008-0000-0600-000007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32" name="Text Box 14">
          <a:extLst>
            <a:ext uri="{FF2B5EF4-FFF2-40B4-BE49-F238E27FC236}">
              <a16:creationId xmlns="" xmlns:a16="http://schemas.microsoft.com/office/drawing/2014/main" id="{00000000-0008-0000-0600-000008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33" name="Text Box 15">
          <a:extLst>
            <a:ext uri="{FF2B5EF4-FFF2-40B4-BE49-F238E27FC236}">
              <a16:creationId xmlns="" xmlns:a16="http://schemas.microsoft.com/office/drawing/2014/main" id="{00000000-0008-0000-0600-000009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34" name="Text Box 4">
          <a:extLst>
            <a:ext uri="{FF2B5EF4-FFF2-40B4-BE49-F238E27FC236}">
              <a16:creationId xmlns="" xmlns:a16="http://schemas.microsoft.com/office/drawing/2014/main" id="{00000000-0008-0000-0600-00000A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35" name="Text Box 5">
          <a:extLst>
            <a:ext uri="{FF2B5EF4-FFF2-40B4-BE49-F238E27FC236}">
              <a16:creationId xmlns="" xmlns:a16="http://schemas.microsoft.com/office/drawing/2014/main" id="{00000000-0008-0000-0600-00000B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36" name="Text Box 14">
          <a:extLst>
            <a:ext uri="{FF2B5EF4-FFF2-40B4-BE49-F238E27FC236}">
              <a16:creationId xmlns="" xmlns:a16="http://schemas.microsoft.com/office/drawing/2014/main" id="{00000000-0008-0000-0600-00000C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37" name="Text Box 15">
          <a:extLst>
            <a:ext uri="{FF2B5EF4-FFF2-40B4-BE49-F238E27FC236}">
              <a16:creationId xmlns="" xmlns:a16="http://schemas.microsoft.com/office/drawing/2014/main" id="{00000000-0008-0000-0600-00000D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38" name="Text Box 4">
          <a:extLst>
            <a:ext uri="{FF2B5EF4-FFF2-40B4-BE49-F238E27FC236}">
              <a16:creationId xmlns="" xmlns:a16="http://schemas.microsoft.com/office/drawing/2014/main" id="{00000000-0008-0000-0600-00000E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39" name="Text Box 5">
          <a:extLst>
            <a:ext uri="{FF2B5EF4-FFF2-40B4-BE49-F238E27FC236}">
              <a16:creationId xmlns="" xmlns:a16="http://schemas.microsoft.com/office/drawing/2014/main" id="{00000000-0008-0000-0600-00000F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40" name="Text Box 14">
          <a:extLst>
            <a:ext uri="{FF2B5EF4-FFF2-40B4-BE49-F238E27FC236}">
              <a16:creationId xmlns="" xmlns:a16="http://schemas.microsoft.com/office/drawing/2014/main" id="{00000000-0008-0000-0600-000010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41" name="Text Box 15">
          <a:extLst>
            <a:ext uri="{FF2B5EF4-FFF2-40B4-BE49-F238E27FC236}">
              <a16:creationId xmlns="" xmlns:a16="http://schemas.microsoft.com/office/drawing/2014/main" id="{00000000-0008-0000-0600-000011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42" name="Text Box 4">
          <a:extLst>
            <a:ext uri="{FF2B5EF4-FFF2-40B4-BE49-F238E27FC236}">
              <a16:creationId xmlns="" xmlns:a16="http://schemas.microsoft.com/office/drawing/2014/main" id="{00000000-0008-0000-0600-000012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43" name="Text Box 5">
          <a:extLst>
            <a:ext uri="{FF2B5EF4-FFF2-40B4-BE49-F238E27FC236}">
              <a16:creationId xmlns="" xmlns:a16="http://schemas.microsoft.com/office/drawing/2014/main" id="{00000000-0008-0000-0600-000013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44" name="Text Box 14">
          <a:extLst>
            <a:ext uri="{FF2B5EF4-FFF2-40B4-BE49-F238E27FC236}">
              <a16:creationId xmlns="" xmlns:a16="http://schemas.microsoft.com/office/drawing/2014/main" id="{00000000-0008-0000-0600-000014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45" name="Text Box 15">
          <a:extLst>
            <a:ext uri="{FF2B5EF4-FFF2-40B4-BE49-F238E27FC236}">
              <a16:creationId xmlns="" xmlns:a16="http://schemas.microsoft.com/office/drawing/2014/main" id="{00000000-0008-0000-0600-000015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46" name="Text Box 4">
          <a:extLst>
            <a:ext uri="{FF2B5EF4-FFF2-40B4-BE49-F238E27FC236}">
              <a16:creationId xmlns="" xmlns:a16="http://schemas.microsoft.com/office/drawing/2014/main" id="{00000000-0008-0000-0600-000016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47" name="Text Box 5">
          <a:extLst>
            <a:ext uri="{FF2B5EF4-FFF2-40B4-BE49-F238E27FC236}">
              <a16:creationId xmlns="" xmlns:a16="http://schemas.microsoft.com/office/drawing/2014/main" id="{00000000-0008-0000-0600-000017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48" name="Text Box 14">
          <a:extLst>
            <a:ext uri="{FF2B5EF4-FFF2-40B4-BE49-F238E27FC236}">
              <a16:creationId xmlns="" xmlns:a16="http://schemas.microsoft.com/office/drawing/2014/main" id="{00000000-0008-0000-0600-000018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49" name="Text Box 15">
          <a:extLst>
            <a:ext uri="{FF2B5EF4-FFF2-40B4-BE49-F238E27FC236}">
              <a16:creationId xmlns="" xmlns:a16="http://schemas.microsoft.com/office/drawing/2014/main" id="{00000000-0008-0000-0600-000019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50" name="Text Box 4">
          <a:extLst>
            <a:ext uri="{FF2B5EF4-FFF2-40B4-BE49-F238E27FC236}">
              <a16:creationId xmlns="" xmlns:a16="http://schemas.microsoft.com/office/drawing/2014/main" id="{00000000-0008-0000-0600-00001A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51" name="Text Box 5">
          <a:extLst>
            <a:ext uri="{FF2B5EF4-FFF2-40B4-BE49-F238E27FC236}">
              <a16:creationId xmlns="" xmlns:a16="http://schemas.microsoft.com/office/drawing/2014/main" id="{00000000-0008-0000-0600-00001B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52" name="Text Box 14">
          <a:extLst>
            <a:ext uri="{FF2B5EF4-FFF2-40B4-BE49-F238E27FC236}">
              <a16:creationId xmlns="" xmlns:a16="http://schemas.microsoft.com/office/drawing/2014/main" id="{00000000-0008-0000-0600-00001C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53" name="Text Box 15">
          <a:extLst>
            <a:ext uri="{FF2B5EF4-FFF2-40B4-BE49-F238E27FC236}">
              <a16:creationId xmlns="" xmlns:a16="http://schemas.microsoft.com/office/drawing/2014/main" id="{00000000-0008-0000-0600-00001D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54" name="Text Box 4">
          <a:extLst>
            <a:ext uri="{FF2B5EF4-FFF2-40B4-BE49-F238E27FC236}">
              <a16:creationId xmlns="" xmlns:a16="http://schemas.microsoft.com/office/drawing/2014/main" id="{00000000-0008-0000-0600-00001E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55" name="Text Box 5">
          <a:extLst>
            <a:ext uri="{FF2B5EF4-FFF2-40B4-BE49-F238E27FC236}">
              <a16:creationId xmlns="" xmlns:a16="http://schemas.microsoft.com/office/drawing/2014/main" id="{00000000-0008-0000-0600-00001F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56" name="Text Box 14">
          <a:extLst>
            <a:ext uri="{FF2B5EF4-FFF2-40B4-BE49-F238E27FC236}">
              <a16:creationId xmlns="" xmlns:a16="http://schemas.microsoft.com/office/drawing/2014/main" id="{00000000-0008-0000-0600-000020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57" name="Text Box 15">
          <a:extLst>
            <a:ext uri="{FF2B5EF4-FFF2-40B4-BE49-F238E27FC236}">
              <a16:creationId xmlns="" xmlns:a16="http://schemas.microsoft.com/office/drawing/2014/main" id="{00000000-0008-0000-0600-000021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58" name="Text Box 4">
          <a:extLst>
            <a:ext uri="{FF2B5EF4-FFF2-40B4-BE49-F238E27FC236}">
              <a16:creationId xmlns="" xmlns:a16="http://schemas.microsoft.com/office/drawing/2014/main" id="{00000000-0008-0000-0600-000022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59" name="Text Box 5">
          <a:extLst>
            <a:ext uri="{FF2B5EF4-FFF2-40B4-BE49-F238E27FC236}">
              <a16:creationId xmlns="" xmlns:a16="http://schemas.microsoft.com/office/drawing/2014/main" id="{00000000-0008-0000-0600-000023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60" name="Text Box 14">
          <a:extLst>
            <a:ext uri="{FF2B5EF4-FFF2-40B4-BE49-F238E27FC236}">
              <a16:creationId xmlns="" xmlns:a16="http://schemas.microsoft.com/office/drawing/2014/main" id="{00000000-0008-0000-0600-000024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61" name="Text Box 15">
          <a:extLst>
            <a:ext uri="{FF2B5EF4-FFF2-40B4-BE49-F238E27FC236}">
              <a16:creationId xmlns="" xmlns:a16="http://schemas.microsoft.com/office/drawing/2014/main" id="{00000000-0008-0000-0600-000025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62" name="Text Box 4">
          <a:extLst>
            <a:ext uri="{FF2B5EF4-FFF2-40B4-BE49-F238E27FC236}">
              <a16:creationId xmlns="" xmlns:a16="http://schemas.microsoft.com/office/drawing/2014/main" id="{00000000-0008-0000-0600-000026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63" name="Text Box 5">
          <a:extLst>
            <a:ext uri="{FF2B5EF4-FFF2-40B4-BE49-F238E27FC236}">
              <a16:creationId xmlns="" xmlns:a16="http://schemas.microsoft.com/office/drawing/2014/main" id="{00000000-0008-0000-0600-000027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64" name="Text Box 14">
          <a:extLst>
            <a:ext uri="{FF2B5EF4-FFF2-40B4-BE49-F238E27FC236}">
              <a16:creationId xmlns="" xmlns:a16="http://schemas.microsoft.com/office/drawing/2014/main" id="{00000000-0008-0000-0600-000028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65" name="Text Box 15">
          <a:extLst>
            <a:ext uri="{FF2B5EF4-FFF2-40B4-BE49-F238E27FC236}">
              <a16:creationId xmlns="" xmlns:a16="http://schemas.microsoft.com/office/drawing/2014/main" id="{00000000-0008-0000-0600-000029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66" name="Text Box 4">
          <a:extLst>
            <a:ext uri="{FF2B5EF4-FFF2-40B4-BE49-F238E27FC236}">
              <a16:creationId xmlns="" xmlns:a16="http://schemas.microsoft.com/office/drawing/2014/main" id="{00000000-0008-0000-0600-00002A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67" name="Text Box 5">
          <a:extLst>
            <a:ext uri="{FF2B5EF4-FFF2-40B4-BE49-F238E27FC236}">
              <a16:creationId xmlns="" xmlns:a16="http://schemas.microsoft.com/office/drawing/2014/main" id="{00000000-0008-0000-0600-00002B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68" name="Text Box 14">
          <a:extLst>
            <a:ext uri="{FF2B5EF4-FFF2-40B4-BE49-F238E27FC236}">
              <a16:creationId xmlns="" xmlns:a16="http://schemas.microsoft.com/office/drawing/2014/main" id="{00000000-0008-0000-0600-00002C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69" name="Text Box 15">
          <a:extLst>
            <a:ext uri="{FF2B5EF4-FFF2-40B4-BE49-F238E27FC236}">
              <a16:creationId xmlns="" xmlns:a16="http://schemas.microsoft.com/office/drawing/2014/main" id="{00000000-0008-0000-0600-00002D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70" name="Text Box 4">
          <a:extLst>
            <a:ext uri="{FF2B5EF4-FFF2-40B4-BE49-F238E27FC236}">
              <a16:creationId xmlns="" xmlns:a16="http://schemas.microsoft.com/office/drawing/2014/main" id="{00000000-0008-0000-0600-00002E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71" name="Text Box 5">
          <a:extLst>
            <a:ext uri="{FF2B5EF4-FFF2-40B4-BE49-F238E27FC236}">
              <a16:creationId xmlns="" xmlns:a16="http://schemas.microsoft.com/office/drawing/2014/main" id="{00000000-0008-0000-0600-00002F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72" name="Text Box 14">
          <a:extLst>
            <a:ext uri="{FF2B5EF4-FFF2-40B4-BE49-F238E27FC236}">
              <a16:creationId xmlns="" xmlns:a16="http://schemas.microsoft.com/office/drawing/2014/main" id="{00000000-0008-0000-0600-000030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73" name="Text Box 15">
          <a:extLst>
            <a:ext uri="{FF2B5EF4-FFF2-40B4-BE49-F238E27FC236}">
              <a16:creationId xmlns="" xmlns:a16="http://schemas.microsoft.com/office/drawing/2014/main" id="{00000000-0008-0000-0600-000031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74" name="Text Box 4">
          <a:extLst>
            <a:ext uri="{FF2B5EF4-FFF2-40B4-BE49-F238E27FC236}">
              <a16:creationId xmlns="" xmlns:a16="http://schemas.microsoft.com/office/drawing/2014/main" id="{00000000-0008-0000-0600-000032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75" name="Text Box 5">
          <a:extLst>
            <a:ext uri="{FF2B5EF4-FFF2-40B4-BE49-F238E27FC236}">
              <a16:creationId xmlns="" xmlns:a16="http://schemas.microsoft.com/office/drawing/2014/main" id="{00000000-0008-0000-0600-000033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76" name="Text Box 14">
          <a:extLst>
            <a:ext uri="{FF2B5EF4-FFF2-40B4-BE49-F238E27FC236}">
              <a16:creationId xmlns="" xmlns:a16="http://schemas.microsoft.com/office/drawing/2014/main" id="{00000000-0008-0000-0600-000034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77" name="Text Box 15">
          <a:extLst>
            <a:ext uri="{FF2B5EF4-FFF2-40B4-BE49-F238E27FC236}">
              <a16:creationId xmlns="" xmlns:a16="http://schemas.microsoft.com/office/drawing/2014/main" id="{00000000-0008-0000-0600-000035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78" name="Text Box 4">
          <a:extLst>
            <a:ext uri="{FF2B5EF4-FFF2-40B4-BE49-F238E27FC236}">
              <a16:creationId xmlns="" xmlns:a16="http://schemas.microsoft.com/office/drawing/2014/main" id="{00000000-0008-0000-0600-000036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79" name="Text Box 5">
          <a:extLst>
            <a:ext uri="{FF2B5EF4-FFF2-40B4-BE49-F238E27FC236}">
              <a16:creationId xmlns="" xmlns:a16="http://schemas.microsoft.com/office/drawing/2014/main" id="{00000000-0008-0000-0600-000037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80" name="Text Box 14">
          <a:extLst>
            <a:ext uri="{FF2B5EF4-FFF2-40B4-BE49-F238E27FC236}">
              <a16:creationId xmlns="" xmlns:a16="http://schemas.microsoft.com/office/drawing/2014/main" id="{00000000-0008-0000-0600-000038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81" name="Text Box 15">
          <a:extLst>
            <a:ext uri="{FF2B5EF4-FFF2-40B4-BE49-F238E27FC236}">
              <a16:creationId xmlns="" xmlns:a16="http://schemas.microsoft.com/office/drawing/2014/main" id="{00000000-0008-0000-0600-000039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82" name="Text Box 4">
          <a:extLst>
            <a:ext uri="{FF2B5EF4-FFF2-40B4-BE49-F238E27FC236}">
              <a16:creationId xmlns="" xmlns:a16="http://schemas.microsoft.com/office/drawing/2014/main" id="{00000000-0008-0000-0600-00003A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83" name="Text Box 5">
          <a:extLst>
            <a:ext uri="{FF2B5EF4-FFF2-40B4-BE49-F238E27FC236}">
              <a16:creationId xmlns="" xmlns:a16="http://schemas.microsoft.com/office/drawing/2014/main" id="{00000000-0008-0000-0600-00003B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84" name="Text Box 14">
          <a:extLst>
            <a:ext uri="{FF2B5EF4-FFF2-40B4-BE49-F238E27FC236}">
              <a16:creationId xmlns="" xmlns:a16="http://schemas.microsoft.com/office/drawing/2014/main" id="{00000000-0008-0000-0600-00003C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85" name="Text Box 15">
          <a:extLst>
            <a:ext uri="{FF2B5EF4-FFF2-40B4-BE49-F238E27FC236}">
              <a16:creationId xmlns="" xmlns:a16="http://schemas.microsoft.com/office/drawing/2014/main" id="{00000000-0008-0000-0600-00003D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86" name="Text Box 4">
          <a:extLst>
            <a:ext uri="{FF2B5EF4-FFF2-40B4-BE49-F238E27FC236}">
              <a16:creationId xmlns="" xmlns:a16="http://schemas.microsoft.com/office/drawing/2014/main" id="{00000000-0008-0000-0600-00003E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87" name="Text Box 5">
          <a:extLst>
            <a:ext uri="{FF2B5EF4-FFF2-40B4-BE49-F238E27FC236}">
              <a16:creationId xmlns="" xmlns:a16="http://schemas.microsoft.com/office/drawing/2014/main" id="{00000000-0008-0000-0600-00003F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88" name="Text Box 14">
          <a:extLst>
            <a:ext uri="{FF2B5EF4-FFF2-40B4-BE49-F238E27FC236}">
              <a16:creationId xmlns="" xmlns:a16="http://schemas.microsoft.com/office/drawing/2014/main" id="{00000000-0008-0000-0600-000040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89" name="Text Box 15">
          <a:extLst>
            <a:ext uri="{FF2B5EF4-FFF2-40B4-BE49-F238E27FC236}">
              <a16:creationId xmlns="" xmlns:a16="http://schemas.microsoft.com/office/drawing/2014/main" id="{00000000-0008-0000-0600-000041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90" name="Text Box 4">
          <a:extLst>
            <a:ext uri="{FF2B5EF4-FFF2-40B4-BE49-F238E27FC236}">
              <a16:creationId xmlns="" xmlns:a16="http://schemas.microsoft.com/office/drawing/2014/main" id="{00000000-0008-0000-0600-000042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91" name="Text Box 5">
          <a:extLst>
            <a:ext uri="{FF2B5EF4-FFF2-40B4-BE49-F238E27FC236}">
              <a16:creationId xmlns="" xmlns:a16="http://schemas.microsoft.com/office/drawing/2014/main" id="{00000000-0008-0000-0600-000043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92" name="Text Box 14">
          <a:extLst>
            <a:ext uri="{FF2B5EF4-FFF2-40B4-BE49-F238E27FC236}">
              <a16:creationId xmlns="" xmlns:a16="http://schemas.microsoft.com/office/drawing/2014/main" id="{00000000-0008-0000-0600-000044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93" name="Text Box 15">
          <a:extLst>
            <a:ext uri="{FF2B5EF4-FFF2-40B4-BE49-F238E27FC236}">
              <a16:creationId xmlns="" xmlns:a16="http://schemas.microsoft.com/office/drawing/2014/main" id="{00000000-0008-0000-0600-000045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94" name="Text Box 4">
          <a:extLst>
            <a:ext uri="{FF2B5EF4-FFF2-40B4-BE49-F238E27FC236}">
              <a16:creationId xmlns="" xmlns:a16="http://schemas.microsoft.com/office/drawing/2014/main" id="{00000000-0008-0000-0600-000046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95" name="Text Box 5">
          <a:extLst>
            <a:ext uri="{FF2B5EF4-FFF2-40B4-BE49-F238E27FC236}">
              <a16:creationId xmlns="" xmlns:a16="http://schemas.microsoft.com/office/drawing/2014/main" id="{00000000-0008-0000-0600-000047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96" name="Text Box 14">
          <a:extLst>
            <a:ext uri="{FF2B5EF4-FFF2-40B4-BE49-F238E27FC236}">
              <a16:creationId xmlns="" xmlns:a16="http://schemas.microsoft.com/office/drawing/2014/main" id="{00000000-0008-0000-0600-000048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97" name="Text Box 15">
          <a:extLst>
            <a:ext uri="{FF2B5EF4-FFF2-40B4-BE49-F238E27FC236}">
              <a16:creationId xmlns="" xmlns:a16="http://schemas.microsoft.com/office/drawing/2014/main" id="{00000000-0008-0000-0600-000049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98" name="Text Box 4">
          <a:extLst>
            <a:ext uri="{FF2B5EF4-FFF2-40B4-BE49-F238E27FC236}">
              <a16:creationId xmlns="" xmlns:a16="http://schemas.microsoft.com/office/drawing/2014/main" id="{00000000-0008-0000-0600-00004A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99" name="Text Box 5">
          <a:extLst>
            <a:ext uri="{FF2B5EF4-FFF2-40B4-BE49-F238E27FC236}">
              <a16:creationId xmlns="" xmlns:a16="http://schemas.microsoft.com/office/drawing/2014/main" id="{00000000-0008-0000-0600-00004B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00" name="Text Box 14">
          <a:extLst>
            <a:ext uri="{FF2B5EF4-FFF2-40B4-BE49-F238E27FC236}">
              <a16:creationId xmlns="" xmlns:a16="http://schemas.microsoft.com/office/drawing/2014/main" id="{00000000-0008-0000-0600-00004C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01" name="Text Box 15">
          <a:extLst>
            <a:ext uri="{FF2B5EF4-FFF2-40B4-BE49-F238E27FC236}">
              <a16:creationId xmlns="" xmlns:a16="http://schemas.microsoft.com/office/drawing/2014/main" id="{00000000-0008-0000-0600-00004D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02" name="Text Box 4">
          <a:extLst>
            <a:ext uri="{FF2B5EF4-FFF2-40B4-BE49-F238E27FC236}">
              <a16:creationId xmlns="" xmlns:a16="http://schemas.microsoft.com/office/drawing/2014/main" id="{00000000-0008-0000-0600-00004E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03" name="Text Box 5">
          <a:extLst>
            <a:ext uri="{FF2B5EF4-FFF2-40B4-BE49-F238E27FC236}">
              <a16:creationId xmlns="" xmlns:a16="http://schemas.microsoft.com/office/drawing/2014/main" id="{00000000-0008-0000-0600-00004F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04" name="Text Box 14">
          <a:extLst>
            <a:ext uri="{FF2B5EF4-FFF2-40B4-BE49-F238E27FC236}">
              <a16:creationId xmlns="" xmlns:a16="http://schemas.microsoft.com/office/drawing/2014/main" id="{00000000-0008-0000-0600-000050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05" name="Text Box 15">
          <a:extLst>
            <a:ext uri="{FF2B5EF4-FFF2-40B4-BE49-F238E27FC236}">
              <a16:creationId xmlns="" xmlns:a16="http://schemas.microsoft.com/office/drawing/2014/main" id="{00000000-0008-0000-0600-000051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06" name="Text Box 4">
          <a:extLst>
            <a:ext uri="{FF2B5EF4-FFF2-40B4-BE49-F238E27FC236}">
              <a16:creationId xmlns="" xmlns:a16="http://schemas.microsoft.com/office/drawing/2014/main" id="{00000000-0008-0000-0600-000052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07" name="Text Box 5">
          <a:extLst>
            <a:ext uri="{FF2B5EF4-FFF2-40B4-BE49-F238E27FC236}">
              <a16:creationId xmlns="" xmlns:a16="http://schemas.microsoft.com/office/drawing/2014/main" id="{00000000-0008-0000-0600-000053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08" name="Text Box 14">
          <a:extLst>
            <a:ext uri="{FF2B5EF4-FFF2-40B4-BE49-F238E27FC236}">
              <a16:creationId xmlns="" xmlns:a16="http://schemas.microsoft.com/office/drawing/2014/main" id="{00000000-0008-0000-0600-000054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09" name="Text Box 15">
          <a:extLst>
            <a:ext uri="{FF2B5EF4-FFF2-40B4-BE49-F238E27FC236}">
              <a16:creationId xmlns="" xmlns:a16="http://schemas.microsoft.com/office/drawing/2014/main" id="{00000000-0008-0000-0600-000055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10" name="Text Box 4">
          <a:extLst>
            <a:ext uri="{FF2B5EF4-FFF2-40B4-BE49-F238E27FC236}">
              <a16:creationId xmlns="" xmlns:a16="http://schemas.microsoft.com/office/drawing/2014/main" id="{00000000-0008-0000-0600-000056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11" name="Text Box 5">
          <a:extLst>
            <a:ext uri="{FF2B5EF4-FFF2-40B4-BE49-F238E27FC236}">
              <a16:creationId xmlns="" xmlns:a16="http://schemas.microsoft.com/office/drawing/2014/main" id="{00000000-0008-0000-0600-000057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12" name="Text Box 14">
          <a:extLst>
            <a:ext uri="{FF2B5EF4-FFF2-40B4-BE49-F238E27FC236}">
              <a16:creationId xmlns="" xmlns:a16="http://schemas.microsoft.com/office/drawing/2014/main" id="{00000000-0008-0000-0600-000058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13" name="Text Box 15">
          <a:extLst>
            <a:ext uri="{FF2B5EF4-FFF2-40B4-BE49-F238E27FC236}">
              <a16:creationId xmlns="" xmlns:a16="http://schemas.microsoft.com/office/drawing/2014/main" id="{00000000-0008-0000-0600-000059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14" name="Text Box 4">
          <a:extLst>
            <a:ext uri="{FF2B5EF4-FFF2-40B4-BE49-F238E27FC236}">
              <a16:creationId xmlns="" xmlns:a16="http://schemas.microsoft.com/office/drawing/2014/main" id="{00000000-0008-0000-0600-00005A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15" name="Text Box 5">
          <a:extLst>
            <a:ext uri="{FF2B5EF4-FFF2-40B4-BE49-F238E27FC236}">
              <a16:creationId xmlns="" xmlns:a16="http://schemas.microsoft.com/office/drawing/2014/main" id="{00000000-0008-0000-0600-00005B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16" name="Text Box 14">
          <a:extLst>
            <a:ext uri="{FF2B5EF4-FFF2-40B4-BE49-F238E27FC236}">
              <a16:creationId xmlns="" xmlns:a16="http://schemas.microsoft.com/office/drawing/2014/main" id="{00000000-0008-0000-0600-00005C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17" name="Text Box 15">
          <a:extLst>
            <a:ext uri="{FF2B5EF4-FFF2-40B4-BE49-F238E27FC236}">
              <a16:creationId xmlns="" xmlns:a16="http://schemas.microsoft.com/office/drawing/2014/main" id="{00000000-0008-0000-0600-00005D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18" name="Text Box 4">
          <a:extLst>
            <a:ext uri="{FF2B5EF4-FFF2-40B4-BE49-F238E27FC236}">
              <a16:creationId xmlns="" xmlns:a16="http://schemas.microsoft.com/office/drawing/2014/main" id="{00000000-0008-0000-0600-00005E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19" name="Text Box 5">
          <a:extLst>
            <a:ext uri="{FF2B5EF4-FFF2-40B4-BE49-F238E27FC236}">
              <a16:creationId xmlns="" xmlns:a16="http://schemas.microsoft.com/office/drawing/2014/main" id="{00000000-0008-0000-0600-00005F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20" name="Text Box 14">
          <a:extLst>
            <a:ext uri="{FF2B5EF4-FFF2-40B4-BE49-F238E27FC236}">
              <a16:creationId xmlns="" xmlns:a16="http://schemas.microsoft.com/office/drawing/2014/main" id="{00000000-0008-0000-0600-000060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21" name="Text Box 15">
          <a:extLst>
            <a:ext uri="{FF2B5EF4-FFF2-40B4-BE49-F238E27FC236}">
              <a16:creationId xmlns="" xmlns:a16="http://schemas.microsoft.com/office/drawing/2014/main" id="{00000000-0008-0000-0600-000061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22" name="Text Box 4">
          <a:extLst>
            <a:ext uri="{FF2B5EF4-FFF2-40B4-BE49-F238E27FC236}">
              <a16:creationId xmlns="" xmlns:a16="http://schemas.microsoft.com/office/drawing/2014/main" id="{00000000-0008-0000-0600-000062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23" name="Text Box 5">
          <a:extLst>
            <a:ext uri="{FF2B5EF4-FFF2-40B4-BE49-F238E27FC236}">
              <a16:creationId xmlns="" xmlns:a16="http://schemas.microsoft.com/office/drawing/2014/main" id="{00000000-0008-0000-0600-000063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24" name="Text Box 14">
          <a:extLst>
            <a:ext uri="{FF2B5EF4-FFF2-40B4-BE49-F238E27FC236}">
              <a16:creationId xmlns="" xmlns:a16="http://schemas.microsoft.com/office/drawing/2014/main" id="{00000000-0008-0000-0600-000064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25" name="Text Box 15">
          <a:extLst>
            <a:ext uri="{FF2B5EF4-FFF2-40B4-BE49-F238E27FC236}">
              <a16:creationId xmlns="" xmlns:a16="http://schemas.microsoft.com/office/drawing/2014/main" id="{00000000-0008-0000-0600-000065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26" name="Text Box 4">
          <a:extLst>
            <a:ext uri="{FF2B5EF4-FFF2-40B4-BE49-F238E27FC236}">
              <a16:creationId xmlns="" xmlns:a16="http://schemas.microsoft.com/office/drawing/2014/main" id="{00000000-0008-0000-0600-000066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27" name="Text Box 5">
          <a:extLst>
            <a:ext uri="{FF2B5EF4-FFF2-40B4-BE49-F238E27FC236}">
              <a16:creationId xmlns="" xmlns:a16="http://schemas.microsoft.com/office/drawing/2014/main" id="{00000000-0008-0000-0600-000067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28" name="Text Box 14">
          <a:extLst>
            <a:ext uri="{FF2B5EF4-FFF2-40B4-BE49-F238E27FC236}">
              <a16:creationId xmlns="" xmlns:a16="http://schemas.microsoft.com/office/drawing/2014/main" id="{00000000-0008-0000-0600-000068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29" name="Text Box 15">
          <a:extLst>
            <a:ext uri="{FF2B5EF4-FFF2-40B4-BE49-F238E27FC236}">
              <a16:creationId xmlns="" xmlns:a16="http://schemas.microsoft.com/office/drawing/2014/main" id="{00000000-0008-0000-0600-000069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30" name="Text Box 4">
          <a:extLst>
            <a:ext uri="{FF2B5EF4-FFF2-40B4-BE49-F238E27FC236}">
              <a16:creationId xmlns="" xmlns:a16="http://schemas.microsoft.com/office/drawing/2014/main" id="{00000000-0008-0000-0600-00006A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31" name="Text Box 5">
          <a:extLst>
            <a:ext uri="{FF2B5EF4-FFF2-40B4-BE49-F238E27FC236}">
              <a16:creationId xmlns="" xmlns:a16="http://schemas.microsoft.com/office/drawing/2014/main" id="{00000000-0008-0000-0600-00006B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32" name="Text Box 14">
          <a:extLst>
            <a:ext uri="{FF2B5EF4-FFF2-40B4-BE49-F238E27FC236}">
              <a16:creationId xmlns="" xmlns:a16="http://schemas.microsoft.com/office/drawing/2014/main" id="{00000000-0008-0000-0600-00006C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33" name="Text Box 15">
          <a:extLst>
            <a:ext uri="{FF2B5EF4-FFF2-40B4-BE49-F238E27FC236}">
              <a16:creationId xmlns="" xmlns:a16="http://schemas.microsoft.com/office/drawing/2014/main" id="{00000000-0008-0000-0600-00006D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34" name="Text Box 4">
          <a:extLst>
            <a:ext uri="{FF2B5EF4-FFF2-40B4-BE49-F238E27FC236}">
              <a16:creationId xmlns="" xmlns:a16="http://schemas.microsoft.com/office/drawing/2014/main" id="{00000000-0008-0000-0600-00006E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35" name="Text Box 5">
          <a:extLst>
            <a:ext uri="{FF2B5EF4-FFF2-40B4-BE49-F238E27FC236}">
              <a16:creationId xmlns="" xmlns:a16="http://schemas.microsoft.com/office/drawing/2014/main" id="{00000000-0008-0000-0600-00006F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36" name="Text Box 14">
          <a:extLst>
            <a:ext uri="{FF2B5EF4-FFF2-40B4-BE49-F238E27FC236}">
              <a16:creationId xmlns="" xmlns:a16="http://schemas.microsoft.com/office/drawing/2014/main" id="{00000000-0008-0000-0600-000070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37" name="Text Box 15">
          <a:extLst>
            <a:ext uri="{FF2B5EF4-FFF2-40B4-BE49-F238E27FC236}">
              <a16:creationId xmlns="" xmlns:a16="http://schemas.microsoft.com/office/drawing/2014/main" id="{00000000-0008-0000-0600-000071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38" name="Text Box 4">
          <a:extLst>
            <a:ext uri="{FF2B5EF4-FFF2-40B4-BE49-F238E27FC236}">
              <a16:creationId xmlns="" xmlns:a16="http://schemas.microsoft.com/office/drawing/2014/main" id="{00000000-0008-0000-0600-000072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39" name="Text Box 5">
          <a:extLst>
            <a:ext uri="{FF2B5EF4-FFF2-40B4-BE49-F238E27FC236}">
              <a16:creationId xmlns="" xmlns:a16="http://schemas.microsoft.com/office/drawing/2014/main" id="{00000000-0008-0000-0600-000073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40" name="Text Box 14">
          <a:extLst>
            <a:ext uri="{FF2B5EF4-FFF2-40B4-BE49-F238E27FC236}">
              <a16:creationId xmlns="" xmlns:a16="http://schemas.microsoft.com/office/drawing/2014/main" id="{00000000-0008-0000-0600-000074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41" name="Text Box 15">
          <a:extLst>
            <a:ext uri="{FF2B5EF4-FFF2-40B4-BE49-F238E27FC236}">
              <a16:creationId xmlns="" xmlns:a16="http://schemas.microsoft.com/office/drawing/2014/main" id="{00000000-0008-0000-0600-000075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42" name="Text Box 4">
          <a:extLst>
            <a:ext uri="{FF2B5EF4-FFF2-40B4-BE49-F238E27FC236}">
              <a16:creationId xmlns="" xmlns:a16="http://schemas.microsoft.com/office/drawing/2014/main" id="{00000000-0008-0000-0600-000076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43" name="Text Box 5">
          <a:extLst>
            <a:ext uri="{FF2B5EF4-FFF2-40B4-BE49-F238E27FC236}">
              <a16:creationId xmlns="" xmlns:a16="http://schemas.microsoft.com/office/drawing/2014/main" id="{00000000-0008-0000-0600-000077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44" name="Text Box 14">
          <a:extLst>
            <a:ext uri="{FF2B5EF4-FFF2-40B4-BE49-F238E27FC236}">
              <a16:creationId xmlns="" xmlns:a16="http://schemas.microsoft.com/office/drawing/2014/main" id="{00000000-0008-0000-0600-000078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45" name="Text Box 15">
          <a:extLst>
            <a:ext uri="{FF2B5EF4-FFF2-40B4-BE49-F238E27FC236}">
              <a16:creationId xmlns="" xmlns:a16="http://schemas.microsoft.com/office/drawing/2014/main" id="{00000000-0008-0000-0600-000079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46" name="Text Box 4">
          <a:extLst>
            <a:ext uri="{FF2B5EF4-FFF2-40B4-BE49-F238E27FC236}">
              <a16:creationId xmlns="" xmlns:a16="http://schemas.microsoft.com/office/drawing/2014/main" id="{00000000-0008-0000-0600-00007A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47" name="Text Box 5">
          <a:extLst>
            <a:ext uri="{FF2B5EF4-FFF2-40B4-BE49-F238E27FC236}">
              <a16:creationId xmlns="" xmlns:a16="http://schemas.microsoft.com/office/drawing/2014/main" id="{00000000-0008-0000-0600-00007B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48" name="Text Box 14">
          <a:extLst>
            <a:ext uri="{FF2B5EF4-FFF2-40B4-BE49-F238E27FC236}">
              <a16:creationId xmlns="" xmlns:a16="http://schemas.microsoft.com/office/drawing/2014/main" id="{00000000-0008-0000-0600-00007C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49" name="Text Box 15">
          <a:extLst>
            <a:ext uri="{FF2B5EF4-FFF2-40B4-BE49-F238E27FC236}">
              <a16:creationId xmlns="" xmlns:a16="http://schemas.microsoft.com/office/drawing/2014/main" id="{00000000-0008-0000-0600-00007D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50" name="Text Box 4">
          <a:extLst>
            <a:ext uri="{FF2B5EF4-FFF2-40B4-BE49-F238E27FC236}">
              <a16:creationId xmlns="" xmlns:a16="http://schemas.microsoft.com/office/drawing/2014/main" id="{00000000-0008-0000-0600-00007E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51" name="Text Box 5">
          <a:extLst>
            <a:ext uri="{FF2B5EF4-FFF2-40B4-BE49-F238E27FC236}">
              <a16:creationId xmlns="" xmlns:a16="http://schemas.microsoft.com/office/drawing/2014/main" id="{00000000-0008-0000-0600-00007F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52" name="Text Box 14">
          <a:extLst>
            <a:ext uri="{FF2B5EF4-FFF2-40B4-BE49-F238E27FC236}">
              <a16:creationId xmlns="" xmlns:a16="http://schemas.microsoft.com/office/drawing/2014/main" id="{00000000-0008-0000-0600-000080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53" name="Text Box 15">
          <a:extLst>
            <a:ext uri="{FF2B5EF4-FFF2-40B4-BE49-F238E27FC236}">
              <a16:creationId xmlns="" xmlns:a16="http://schemas.microsoft.com/office/drawing/2014/main" id="{00000000-0008-0000-0600-000081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54" name="Text Box 4">
          <a:extLst>
            <a:ext uri="{FF2B5EF4-FFF2-40B4-BE49-F238E27FC236}">
              <a16:creationId xmlns="" xmlns:a16="http://schemas.microsoft.com/office/drawing/2014/main" id="{00000000-0008-0000-0600-000082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55" name="Text Box 5">
          <a:extLst>
            <a:ext uri="{FF2B5EF4-FFF2-40B4-BE49-F238E27FC236}">
              <a16:creationId xmlns="" xmlns:a16="http://schemas.microsoft.com/office/drawing/2014/main" id="{00000000-0008-0000-0600-000083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56" name="Text Box 14">
          <a:extLst>
            <a:ext uri="{FF2B5EF4-FFF2-40B4-BE49-F238E27FC236}">
              <a16:creationId xmlns="" xmlns:a16="http://schemas.microsoft.com/office/drawing/2014/main" id="{00000000-0008-0000-0600-000084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57" name="Text Box 15">
          <a:extLst>
            <a:ext uri="{FF2B5EF4-FFF2-40B4-BE49-F238E27FC236}">
              <a16:creationId xmlns="" xmlns:a16="http://schemas.microsoft.com/office/drawing/2014/main" id="{00000000-0008-0000-0600-000085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58" name="Text Box 4">
          <a:extLst>
            <a:ext uri="{FF2B5EF4-FFF2-40B4-BE49-F238E27FC236}">
              <a16:creationId xmlns="" xmlns:a16="http://schemas.microsoft.com/office/drawing/2014/main" id="{00000000-0008-0000-0600-000086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59" name="Text Box 5">
          <a:extLst>
            <a:ext uri="{FF2B5EF4-FFF2-40B4-BE49-F238E27FC236}">
              <a16:creationId xmlns="" xmlns:a16="http://schemas.microsoft.com/office/drawing/2014/main" id="{00000000-0008-0000-0600-000087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60" name="Text Box 14">
          <a:extLst>
            <a:ext uri="{FF2B5EF4-FFF2-40B4-BE49-F238E27FC236}">
              <a16:creationId xmlns="" xmlns:a16="http://schemas.microsoft.com/office/drawing/2014/main" id="{00000000-0008-0000-0600-000088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61" name="Text Box 15">
          <a:extLst>
            <a:ext uri="{FF2B5EF4-FFF2-40B4-BE49-F238E27FC236}">
              <a16:creationId xmlns="" xmlns:a16="http://schemas.microsoft.com/office/drawing/2014/main" id="{00000000-0008-0000-0600-000089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62" name="Text Box 4">
          <a:extLst>
            <a:ext uri="{FF2B5EF4-FFF2-40B4-BE49-F238E27FC236}">
              <a16:creationId xmlns="" xmlns:a16="http://schemas.microsoft.com/office/drawing/2014/main" id="{00000000-0008-0000-0600-00008A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63" name="Text Box 5">
          <a:extLst>
            <a:ext uri="{FF2B5EF4-FFF2-40B4-BE49-F238E27FC236}">
              <a16:creationId xmlns="" xmlns:a16="http://schemas.microsoft.com/office/drawing/2014/main" id="{00000000-0008-0000-0600-00008B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64" name="Text Box 14">
          <a:extLst>
            <a:ext uri="{FF2B5EF4-FFF2-40B4-BE49-F238E27FC236}">
              <a16:creationId xmlns="" xmlns:a16="http://schemas.microsoft.com/office/drawing/2014/main" id="{00000000-0008-0000-0600-00008C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65" name="Text Box 15">
          <a:extLst>
            <a:ext uri="{FF2B5EF4-FFF2-40B4-BE49-F238E27FC236}">
              <a16:creationId xmlns="" xmlns:a16="http://schemas.microsoft.com/office/drawing/2014/main" id="{00000000-0008-0000-0600-00008D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66" name="Text Box 4">
          <a:extLst>
            <a:ext uri="{FF2B5EF4-FFF2-40B4-BE49-F238E27FC236}">
              <a16:creationId xmlns="" xmlns:a16="http://schemas.microsoft.com/office/drawing/2014/main" id="{00000000-0008-0000-0600-00008E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67" name="Text Box 5">
          <a:extLst>
            <a:ext uri="{FF2B5EF4-FFF2-40B4-BE49-F238E27FC236}">
              <a16:creationId xmlns="" xmlns:a16="http://schemas.microsoft.com/office/drawing/2014/main" id="{00000000-0008-0000-0600-00008F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68" name="Text Box 14">
          <a:extLst>
            <a:ext uri="{FF2B5EF4-FFF2-40B4-BE49-F238E27FC236}">
              <a16:creationId xmlns="" xmlns:a16="http://schemas.microsoft.com/office/drawing/2014/main" id="{00000000-0008-0000-0600-000090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69" name="Text Box 15">
          <a:extLst>
            <a:ext uri="{FF2B5EF4-FFF2-40B4-BE49-F238E27FC236}">
              <a16:creationId xmlns="" xmlns:a16="http://schemas.microsoft.com/office/drawing/2014/main" id="{00000000-0008-0000-0600-000091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70" name="Text Box 4">
          <a:extLst>
            <a:ext uri="{FF2B5EF4-FFF2-40B4-BE49-F238E27FC236}">
              <a16:creationId xmlns="" xmlns:a16="http://schemas.microsoft.com/office/drawing/2014/main" id="{00000000-0008-0000-0600-000092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71" name="Text Box 5">
          <a:extLst>
            <a:ext uri="{FF2B5EF4-FFF2-40B4-BE49-F238E27FC236}">
              <a16:creationId xmlns="" xmlns:a16="http://schemas.microsoft.com/office/drawing/2014/main" id="{00000000-0008-0000-0600-000093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72" name="Text Box 14">
          <a:extLst>
            <a:ext uri="{FF2B5EF4-FFF2-40B4-BE49-F238E27FC236}">
              <a16:creationId xmlns="" xmlns:a16="http://schemas.microsoft.com/office/drawing/2014/main" id="{00000000-0008-0000-0600-000094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73" name="Text Box 15">
          <a:extLst>
            <a:ext uri="{FF2B5EF4-FFF2-40B4-BE49-F238E27FC236}">
              <a16:creationId xmlns="" xmlns:a16="http://schemas.microsoft.com/office/drawing/2014/main" id="{00000000-0008-0000-0600-000095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74" name="Text Box 4">
          <a:extLst>
            <a:ext uri="{FF2B5EF4-FFF2-40B4-BE49-F238E27FC236}">
              <a16:creationId xmlns="" xmlns:a16="http://schemas.microsoft.com/office/drawing/2014/main" id="{00000000-0008-0000-0600-000096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75" name="Text Box 5">
          <a:extLst>
            <a:ext uri="{FF2B5EF4-FFF2-40B4-BE49-F238E27FC236}">
              <a16:creationId xmlns="" xmlns:a16="http://schemas.microsoft.com/office/drawing/2014/main" id="{00000000-0008-0000-0600-000097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76" name="Text Box 14">
          <a:extLst>
            <a:ext uri="{FF2B5EF4-FFF2-40B4-BE49-F238E27FC236}">
              <a16:creationId xmlns="" xmlns:a16="http://schemas.microsoft.com/office/drawing/2014/main" id="{00000000-0008-0000-0600-000098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77" name="Text Box 15">
          <a:extLst>
            <a:ext uri="{FF2B5EF4-FFF2-40B4-BE49-F238E27FC236}">
              <a16:creationId xmlns="" xmlns:a16="http://schemas.microsoft.com/office/drawing/2014/main" id="{00000000-0008-0000-0600-000099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78" name="Text Box 4">
          <a:extLst>
            <a:ext uri="{FF2B5EF4-FFF2-40B4-BE49-F238E27FC236}">
              <a16:creationId xmlns="" xmlns:a16="http://schemas.microsoft.com/office/drawing/2014/main" id="{00000000-0008-0000-0600-00009A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79" name="Text Box 5">
          <a:extLst>
            <a:ext uri="{FF2B5EF4-FFF2-40B4-BE49-F238E27FC236}">
              <a16:creationId xmlns="" xmlns:a16="http://schemas.microsoft.com/office/drawing/2014/main" id="{00000000-0008-0000-0600-00009B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80" name="Text Box 14">
          <a:extLst>
            <a:ext uri="{FF2B5EF4-FFF2-40B4-BE49-F238E27FC236}">
              <a16:creationId xmlns="" xmlns:a16="http://schemas.microsoft.com/office/drawing/2014/main" id="{00000000-0008-0000-0600-00009C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81" name="Text Box 15">
          <a:extLst>
            <a:ext uri="{FF2B5EF4-FFF2-40B4-BE49-F238E27FC236}">
              <a16:creationId xmlns="" xmlns:a16="http://schemas.microsoft.com/office/drawing/2014/main" id="{00000000-0008-0000-0600-00009D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82" name="Text Box 4">
          <a:extLst>
            <a:ext uri="{FF2B5EF4-FFF2-40B4-BE49-F238E27FC236}">
              <a16:creationId xmlns="" xmlns:a16="http://schemas.microsoft.com/office/drawing/2014/main" id="{00000000-0008-0000-0600-00009E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83" name="Text Box 5">
          <a:extLst>
            <a:ext uri="{FF2B5EF4-FFF2-40B4-BE49-F238E27FC236}">
              <a16:creationId xmlns="" xmlns:a16="http://schemas.microsoft.com/office/drawing/2014/main" id="{00000000-0008-0000-0600-00009F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84" name="Text Box 14">
          <a:extLst>
            <a:ext uri="{FF2B5EF4-FFF2-40B4-BE49-F238E27FC236}">
              <a16:creationId xmlns="" xmlns:a16="http://schemas.microsoft.com/office/drawing/2014/main" id="{00000000-0008-0000-0600-0000A0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85" name="Text Box 15">
          <a:extLst>
            <a:ext uri="{FF2B5EF4-FFF2-40B4-BE49-F238E27FC236}">
              <a16:creationId xmlns="" xmlns:a16="http://schemas.microsoft.com/office/drawing/2014/main" id="{00000000-0008-0000-0600-0000A1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186" name="Text Box 4">
          <a:extLst>
            <a:ext uri="{FF2B5EF4-FFF2-40B4-BE49-F238E27FC236}">
              <a16:creationId xmlns="" xmlns:a16="http://schemas.microsoft.com/office/drawing/2014/main" id="{00000000-0008-0000-0600-0000A2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187" name="Text Box 5">
          <a:extLst>
            <a:ext uri="{FF2B5EF4-FFF2-40B4-BE49-F238E27FC236}">
              <a16:creationId xmlns="" xmlns:a16="http://schemas.microsoft.com/office/drawing/2014/main" id="{00000000-0008-0000-0600-0000A3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188" name="Text Box 14">
          <a:extLst>
            <a:ext uri="{FF2B5EF4-FFF2-40B4-BE49-F238E27FC236}">
              <a16:creationId xmlns="" xmlns:a16="http://schemas.microsoft.com/office/drawing/2014/main" id="{00000000-0008-0000-0600-0000A4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189" name="Text Box 15">
          <a:extLst>
            <a:ext uri="{FF2B5EF4-FFF2-40B4-BE49-F238E27FC236}">
              <a16:creationId xmlns="" xmlns:a16="http://schemas.microsoft.com/office/drawing/2014/main" id="{00000000-0008-0000-0600-0000A5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190" name="Text Box 4">
          <a:extLst>
            <a:ext uri="{FF2B5EF4-FFF2-40B4-BE49-F238E27FC236}">
              <a16:creationId xmlns="" xmlns:a16="http://schemas.microsoft.com/office/drawing/2014/main" id="{00000000-0008-0000-0600-0000A6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191" name="Text Box 5">
          <a:extLst>
            <a:ext uri="{FF2B5EF4-FFF2-40B4-BE49-F238E27FC236}">
              <a16:creationId xmlns="" xmlns:a16="http://schemas.microsoft.com/office/drawing/2014/main" id="{00000000-0008-0000-0600-0000A7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192" name="Text Box 14">
          <a:extLst>
            <a:ext uri="{FF2B5EF4-FFF2-40B4-BE49-F238E27FC236}">
              <a16:creationId xmlns="" xmlns:a16="http://schemas.microsoft.com/office/drawing/2014/main" id="{00000000-0008-0000-0600-0000A8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193" name="Text Box 15">
          <a:extLst>
            <a:ext uri="{FF2B5EF4-FFF2-40B4-BE49-F238E27FC236}">
              <a16:creationId xmlns="" xmlns:a16="http://schemas.microsoft.com/office/drawing/2014/main" id="{00000000-0008-0000-0600-0000A9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194" name="Text Box 4">
          <a:extLst>
            <a:ext uri="{FF2B5EF4-FFF2-40B4-BE49-F238E27FC236}">
              <a16:creationId xmlns="" xmlns:a16="http://schemas.microsoft.com/office/drawing/2014/main" id="{00000000-0008-0000-0600-0000AA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195" name="Text Box 5">
          <a:extLst>
            <a:ext uri="{FF2B5EF4-FFF2-40B4-BE49-F238E27FC236}">
              <a16:creationId xmlns="" xmlns:a16="http://schemas.microsoft.com/office/drawing/2014/main" id="{00000000-0008-0000-0600-0000AB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196" name="Text Box 14">
          <a:extLst>
            <a:ext uri="{FF2B5EF4-FFF2-40B4-BE49-F238E27FC236}">
              <a16:creationId xmlns="" xmlns:a16="http://schemas.microsoft.com/office/drawing/2014/main" id="{00000000-0008-0000-0600-0000AC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197" name="Text Box 15">
          <a:extLst>
            <a:ext uri="{FF2B5EF4-FFF2-40B4-BE49-F238E27FC236}">
              <a16:creationId xmlns="" xmlns:a16="http://schemas.microsoft.com/office/drawing/2014/main" id="{00000000-0008-0000-0600-0000AD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198" name="Text Box 4">
          <a:extLst>
            <a:ext uri="{FF2B5EF4-FFF2-40B4-BE49-F238E27FC236}">
              <a16:creationId xmlns="" xmlns:a16="http://schemas.microsoft.com/office/drawing/2014/main" id="{00000000-0008-0000-0600-0000AE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199" name="Text Box 5">
          <a:extLst>
            <a:ext uri="{FF2B5EF4-FFF2-40B4-BE49-F238E27FC236}">
              <a16:creationId xmlns="" xmlns:a16="http://schemas.microsoft.com/office/drawing/2014/main" id="{00000000-0008-0000-0600-0000AF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00" name="Text Box 14">
          <a:extLst>
            <a:ext uri="{FF2B5EF4-FFF2-40B4-BE49-F238E27FC236}">
              <a16:creationId xmlns="" xmlns:a16="http://schemas.microsoft.com/office/drawing/2014/main" id="{00000000-0008-0000-0600-0000B0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01" name="Text Box 15">
          <a:extLst>
            <a:ext uri="{FF2B5EF4-FFF2-40B4-BE49-F238E27FC236}">
              <a16:creationId xmlns="" xmlns:a16="http://schemas.microsoft.com/office/drawing/2014/main" id="{00000000-0008-0000-0600-0000B1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02" name="Text Box 4">
          <a:extLst>
            <a:ext uri="{FF2B5EF4-FFF2-40B4-BE49-F238E27FC236}">
              <a16:creationId xmlns="" xmlns:a16="http://schemas.microsoft.com/office/drawing/2014/main" id="{00000000-0008-0000-0600-0000B2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03" name="Text Box 5">
          <a:extLst>
            <a:ext uri="{FF2B5EF4-FFF2-40B4-BE49-F238E27FC236}">
              <a16:creationId xmlns="" xmlns:a16="http://schemas.microsoft.com/office/drawing/2014/main" id="{00000000-0008-0000-0600-0000B3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04" name="Text Box 14">
          <a:extLst>
            <a:ext uri="{FF2B5EF4-FFF2-40B4-BE49-F238E27FC236}">
              <a16:creationId xmlns="" xmlns:a16="http://schemas.microsoft.com/office/drawing/2014/main" id="{00000000-0008-0000-0600-0000B4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05" name="Text Box 15">
          <a:extLst>
            <a:ext uri="{FF2B5EF4-FFF2-40B4-BE49-F238E27FC236}">
              <a16:creationId xmlns="" xmlns:a16="http://schemas.microsoft.com/office/drawing/2014/main" id="{00000000-0008-0000-0600-0000B5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06" name="Text Box 4">
          <a:extLst>
            <a:ext uri="{FF2B5EF4-FFF2-40B4-BE49-F238E27FC236}">
              <a16:creationId xmlns="" xmlns:a16="http://schemas.microsoft.com/office/drawing/2014/main" id="{00000000-0008-0000-0600-0000B6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07" name="Text Box 5">
          <a:extLst>
            <a:ext uri="{FF2B5EF4-FFF2-40B4-BE49-F238E27FC236}">
              <a16:creationId xmlns="" xmlns:a16="http://schemas.microsoft.com/office/drawing/2014/main" id="{00000000-0008-0000-0600-0000B7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08" name="Text Box 14">
          <a:extLst>
            <a:ext uri="{FF2B5EF4-FFF2-40B4-BE49-F238E27FC236}">
              <a16:creationId xmlns="" xmlns:a16="http://schemas.microsoft.com/office/drawing/2014/main" id="{00000000-0008-0000-0600-0000B8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09" name="Text Box 15">
          <a:extLst>
            <a:ext uri="{FF2B5EF4-FFF2-40B4-BE49-F238E27FC236}">
              <a16:creationId xmlns="" xmlns:a16="http://schemas.microsoft.com/office/drawing/2014/main" id="{00000000-0008-0000-0600-0000B9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10" name="Text Box 4">
          <a:extLst>
            <a:ext uri="{FF2B5EF4-FFF2-40B4-BE49-F238E27FC236}">
              <a16:creationId xmlns="" xmlns:a16="http://schemas.microsoft.com/office/drawing/2014/main" id="{00000000-0008-0000-0600-0000BA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11" name="Text Box 5">
          <a:extLst>
            <a:ext uri="{FF2B5EF4-FFF2-40B4-BE49-F238E27FC236}">
              <a16:creationId xmlns="" xmlns:a16="http://schemas.microsoft.com/office/drawing/2014/main" id="{00000000-0008-0000-0600-0000BB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12" name="Text Box 14">
          <a:extLst>
            <a:ext uri="{FF2B5EF4-FFF2-40B4-BE49-F238E27FC236}">
              <a16:creationId xmlns="" xmlns:a16="http://schemas.microsoft.com/office/drawing/2014/main" id="{00000000-0008-0000-0600-0000BC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13" name="Text Box 15">
          <a:extLst>
            <a:ext uri="{FF2B5EF4-FFF2-40B4-BE49-F238E27FC236}">
              <a16:creationId xmlns="" xmlns:a16="http://schemas.microsoft.com/office/drawing/2014/main" id="{00000000-0008-0000-0600-0000BD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14" name="Text Box 4">
          <a:extLst>
            <a:ext uri="{FF2B5EF4-FFF2-40B4-BE49-F238E27FC236}">
              <a16:creationId xmlns="" xmlns:a16="http://schemas.microsoft.com/office/drawing/2014/main" id="{00000000-0008-0000-0600-0000BE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15" name="Text Box 5">
          <a:extLst>
            <a:ext uri="{FF2B5EF4-FFF2-40B4-BE49-F238E27FC236}">
              <a16:creationId xmlns="" xmlns:a16="http://schemas.microsoft.com/office/drawing/2014/main" id="{00000000-0008-0000-0600-0000BF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16" name="Text Box 14">
          <a:extLst>
            <a:ext uri="{FF2B5EF4-FFF2-40B4-BE49-F238E27FC236}">
              <a16:creationId xmlns="" xmlns:a16="http://schemas.microsoft.com/office/drawing/2014/main" id="{00000000-0008-0000-0600-0000C0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17" name="Text Box 15">
          <a:extLst>
            <a:ext uri="{FF2B5EF4-FFF2-40B4-BE49-F238E27FC236}">
              <a16:creationId xmlns="" xmlns:a16="http://schemas.microsoft.com/office/drawing/2014/main" id="{00000000-0008-0000-0600-0000C1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18" name="Text Box 4">
          <a:extLst>
            <a:ext uri="{FF2B5EF4-FFF2-40B4-BE49-F238E27FC236}">
              <a16:creationId xmlns="" xmlns:a16="http://schemas.microsoft.com/office/drawing/2014/main" id="{00000000-0008-0000-0600-0000C2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19" name="Text Box 5">
          <a:extLst>
            <a:ext uri="{FF2B5EF4-FFF2-40B4-BE49-F238E27FC236}">
              <a16:creationId xmlns="" xmlns:a16="http://schemas.microsoft.com/office/drawing/2014/main" id="{00000000-0008-0000-0600-0000C3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20" name="Text Box 14">
          <a:extLst>
            <a:ext uri="{FF2B5EF4-FFF2-40B4-BE49-F238E27FC236}">
              <a16:creationId xmlns="" xmlns:a16="http://schemas.microsoft.com/office/drawing/2014/main" id="{00000000-0008-0000-0600-0000C4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21" name="Text Box 15">
          <a:extLst>
            <a:ext uri="{FF2B5EF4-FFF2-40B4-BE49-F238E27FC236}">
              <a16:creationId xmlns="" xmlns:a16="http://schemas.microsoft.com/office/drawing/2014/main" id="{00000000-0008-0000-0600-0000C5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22" name="Text Box 4">
          <a:extLst>
            <a:ext uri="{FF2B5EF4-FFF2-40B4-BE49-F238E27FC236}">
              <a16:creationId xmlns="" xmlns:a16="http://schemas.microsoft.com/office/drawing/2014/main" id="{00000000-0008-0000-0600-0000C6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23" name="Text Box 5">
          <a:extLst>
            <a:ext uri="{FF2B5EF4-FFF2-40B4-BE49-F238E27FC236}">
              <a16:creationId xmlns="" xmlns:a16="http://schemas.microsoft.com/office/drawing/2014/main" id="{00000000-0008-0000-0600-0000C7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24" name="Text Box 14">
          <a:extLst>
            <a:ext uri="{FF2B5EF4-FFF2-40B4-BE49-F238E27FC236}">
              <a16:creationId xmlns="" xmlns:a16="http://schemas.microsoft.com/office/drawing/2014/main" id="{00000000-0008-0000-0600-0000C8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25" name="Text Box 15">
          <a:extLst>
            <a:ext uri="{FF2B5EF4-FFF2-40B4-BE49-F238E27FC236}">
              <a16:creationId xmlns="" xmlns:a16="http://schemas.microsoft.com/office/drawing/2014/main" id="{00000000-0008-0000-0600-0000C9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26" name="Text Box 4">
          <a:extLst>
            <a:ext uri="{FF2B5EF4-FFF2-40B4-BE49-F238E27FC236}">
              <a16:creationId xmlns="" xmlns:a16="http://schemas.microsoft.com/office/drawing/2014/main" id="{00000000-0008-0000-0600-0000CA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27" name="Text Box 5">
          <a:extLst>
            <a:ext uri="{FF2B5EF4-FFF2-40B4-BE49-F238E27FC236}">
              <a16:creationId xmlns="" xmlns:a16="http://schemas.microsoft.com/office/drawing/2014/main" id="{00000000-0008-0000-0600-0000CB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28" name="Text Box 14">
          <a:extLst>
            <a:ext uri="{FF2B5EF4-FFF2-40B4-BE49-F238E27FC236}">
              <a16:creationId xmlns="" xmlns:a16="http://schemas.microsoft.com/office/drawing/2014/main" id="{00000000-0008-0000-0600-0000CC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29" name="Text Box 15">
          <a:extLst>
            <a:ext uri="{FF2B5EF4-FFF2-40B4-BE49-F238E27FC236}">
              <a16:creationId xmlns="" xmlns:a16="http://schemas.microsoft.com/office/drawing/2014/main" id="{00000000-0008-0000-0600-0000CD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30" name="Text Box 4">
          <a:extLst>
            <a:ext uri="{FF2B5EF4-FFF2-40B4-BE49-F238E27FC236}">
              <a16:creationId xmlns="" xmlns:a16="http://schemas.microsoft.com/office/drawing/2014/main" id="{00000000-0008-0000-0600-0000CE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31" name="Text Box 5">
          <a:extLst>
            <a:ext uri="{FF2B5EF4-FFF2-40B4-BE49-F238E27FC236}">
              <a16:creationId xmlns="" xmlns:a16="http://schemas.microsoft.com/office/drawing/2014/main" id="{00000000-0008-0000-0600-0000CF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32" name="Text Box 14">
          <a:extLst>
            <a:ext uri="{FF2B5EF4-FFF2-40B4-BE49-F238E27FC236}">
              <a16:creationId xmlns="" xmlns:a16="http://schemas.microsoft.com/office/drawing/2014/main" id="{00000000-0008-0000-0600-0000D0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33" name="Text Box 15">
          <a:extLst>
            <a:ext uri="{FF2B5EF4-FFF2-40B4-BE49-F238E27FC236}">
              <a16:creationId xmlns="" xmlns:a16="http://schemas.microsoft.com/office/drawing/2014/main" id="{00000000-0008-0000-0600-0000D1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34" name="Text Box 4">
          <a:extLst>
            <a:ext uri="{FF2B5EF4-FFF2-40B4-BE49-F238E27FC236}">
              <a16:creationId xmlns="" xmlns:a16="http://schemas.microsoft.com/office/drawing/2014/main" id="{00000000-0008-0000-0600-0000D2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35" name="Text Box 5">
          <a:extLst>
            <a:ext uri="{FF2B5EF4-FFF2-40B4-BE49-F238E27FC236}">
              <a16:creationId xmlns="" xmlns:a16="http://schemas.microsoft.com/office/drawing/2014/main" id="{00000000-0008-0000-0600-0000D3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36" name="Text Box 14">
          <a:extLst>
            <a:ext uri="{FF2B5EF4-FFF2-40B4-BE49-F238E27FC236}">
              <a16:creationId xmlns="" xmlns:a16="http://schemas.microsoft.com/office/drawing/2014/main" id="{00000000-0008-0000-0600-0000D4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37" name="Text Box 15">
          <a:extLst>
            <a:ext uri="{FF2B5EF4-FFF2-40B4-BE49-F238E27FC236}">
              <a16:creationId xmlns="" xmlns:a16="http://schemas.microsoft.com/office/drawing/2014/main" id="{00000000-0008-0000-0600-0000D5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38" name="Text Box 4">
          <a:extLst>
            <a:ext uri="{FF2B5EF4-FFF2-40B4-BE49-F238E27FC236}">
              <a16:creationId xmlns="" xmlns:a16="http://schemas.microsoft.com/office/drawing/2014/main" id="{00000000-0008-0000-0600-0000D6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39" name="Text Box 5">
          <a:extLst>
            <a:ext uri="{FF2B5EF4-FFF2-40B4-BE49-F238E27FC236}">
              <a16:creationId xmlns="" xmlns:a16="http://schemas.microsoft.com/office/drawing/2014/main" id="{00000000-0008-0000-0600-0000D7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40" name="Text Box 14">
          <a:extLst>
            <a:ext uri="{FF2B5EF4-FFF2-40B4-BE49-F238E27FC236}">
              <a16:creationId xmlns="" xmlns:a16="http://schemas.microsoft.com/office/drawing/2014/main" id="{00000000-0008-0000-0600-0000D8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41" name="Text Box 15">
          <a:extLst>
            <a:ext uri="{FF2B5EF4-FFF2-40B4-BE49-F238E27FC236}">
              <a16:creationId xmlns="" xmlns:a16="http://schemas.microsoft.com/office/drawing/2014/main" id="{00000000-0008-0000-0600-0000D9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42" name="Text Box 4">
          <a:extLst>
            <a:ext uri="{FF2B5EF4-FFF2-40B4-BE49-F238E27FC236}">
              <a16:creationId xmlns="" xmlns:a16="http://schemas.microsoft.com/office/drawing/2014/main" id="{00000000-0008-0000-0600-0000DA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43" name="Text Box 5">
          <a:extLst>
            <a:ext uri="{FF2B5EF4-FFF2-40B4-BE49-F238E27FC236}">
              <a16:creationId xmlns="" xmlns:a16="http://schemas.microsoft.com/office/drawing/2014/main" id="{00000000-0008-0000-0600-0000DB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44" name="Text Box 14">
          <a:extLst>
            <a:ext uri="{FF2B5EF4-FFF2-40B4-BE49-F238E27FC236}">
              <a16:creationId xmlns="" xmlns:a16="http://schemas.microsoft.com/office/drawing/2014/main" id="{00000000-0008-0000-0600-0000DC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45" name="Text Box 15">
          <a:extLst>
            <a:ext uri="{FF2B5EF4-FFF2-40B4-BE49-F238E27FC236}">
              <a16:creationId xmlns="" xmlns:a16="http://schemas.microsoft.com/office/drawing/2014/main" id="{00000000-0008-0000-0600-0000DD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46" name="Text Box 4">
          <a:extLst>
            <a:ext uri="{FF2B5EF4-FFF2-40B4-BE49-F238E27FC236}">
              <a16:creationId xmlns="" xmlns:a16="http://schemas.microsoft.com/office/drawing/2014/main" id="{00000000-0008-0000-0600-0000DE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47" name="Text Box 5">
          <a:extLst>
            <a:ext uri="{FF2B5EF4-FFF2-40B4-BE49-F238E27FC236}">
              <a16:creationId xmlns="" xmlns:a16="http://schemas.microsoft.com/office/drawing/2014/main" id="{00000000-0008-0000-0600-0000DF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48" name="Text Box 14">
          <a:extLst>
            <a:ext uri="{FF2B5EF4-FFF2-40B4-BE49-F238E27FC236}">
              <a16:creationId xmlns="" xmlns:a16="http://schemas.microsoft.com/office/drawing/2014/main" id="{00000000-0008-0000-0600-0000E0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49" name="Text Box 15">
          <a:extLst>
            <a:ext uri="{FF2B5EF4-FFF2-40B4-BE49-F238E27FC236}">
              <a16:creationId xmlns="" xmlns:a16="http://schemas.microsoft.com/office/drawing/2014/main" id="{00000000-0008-0000-0600-0000E1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50" name="Text Box 4">
          <a:extLst>
            <a:ext uri="{FF2B5EF4-FFF2-40B4-BE49-F238E27FC236}">
              <a16:creationId xmlns="" xmlns:a16="http://schemas.microsoft.com/office/drawing/2014/main" id="{00000000-0008-0000-0600-0000E2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51" name="Text Box 5">
          <a:extLst>
            <a:ext uri="{FF2B5EF4-FFF2-40B4-BE49-F238E27FC236}">
              <a16:creationId xmlns="" xmlns:a16="http://schemas.microsoft.com/office/drawing/2014/main" id="{00000000-0008-0000-0600-0000E3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52" name="Text Box 14">
          <a:extLst>
            <a:ext uri="{FF2B5EF4-FFF2-40B4-BE49-F238E27FC236}">
              <a16:creationId xmlns="" xmlns:a16="http://schemas.microsoft.com/office/drawing/2014/main" id="{00000000-0008-0000-0600-0000E4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53" name="Text Box 15">
          <a:extLst>
            <a:ext uri="{FF2B5EF4-FFF2-40B4-BE49-F238E27FC236}">
              <a16:creationId xmlns="" xmlns:a16="http://schemas.microsoft.com/office/drawing/2014/main" id="{00000000-0008-0000-0600-0000E5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54" name="Text Box 4">
          <a:extLst>
            <a:ext uri="{FF2B5EF4-FFF2-40B4-BE49-F238E27FC236}">
              <a16:creationId xmlns="" xmlns:a16="http://schemas.microsoft.com/office/drawing/2014/main" id="{00000000-0008-0000-0600-0000E6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55" name="Text Box 5">
          <a:extLst>
            <a:ext uri="{FF2B5EF4-FFF2-40B4-BE49-F238E27FC236}">
              <a16:creationId xmlns="" xmlns:a16="http://schemas.microsoft.com/office/drawing/2014/main" id="{00000000-0008-0000-0600-0000E7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56" name="Text Box 14">
          <a:extLst>
            <a:ext uri="{FF2B5EF4-FFF2-40B4-BE49-F238E27FC236}">
              <a16:creationId xmlns="" xmlns:a16="http://schemas.microsoft.com/office/drawing/2014/main" id="{00000000-0008-0000-0600-0000E8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57" name="Text Box 15">
          <a:extLst>
            <a:ext uri="{FF2B5EF4-FFF2-40B4-BE49-F238E27FC236}">
              <a16:creationId xmlns="" xmlns:a16="http://schemas.microsoft.com/office/drawing/2014/main" id="{00000000-0008-0000-0600-0000E9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58" name="Text Box 4">
          <a:extLst>
            <a:ext uri="{FF2B5EF4-FFF2-40B4-BE49-F238E27FC236}">
              <a16:creationId xmlns="" xmlns:a16="http://schemas.microsoft.com/office/drawing/2014/main" id="{00000000-0008-0000-0600-0000EA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59" name="Text Box 5">
          <a:extLst>
            <a:ext uri="{FF2B5EF4-FFF2-40B4-BE49-F238E27FC236}">
              <a16:creationId xmlns="" xmlns:a16="http://schemas.microsoft.com/office/drawing/2014/main" id="{00000000-0008-0000-0600-0000EB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60" name="Text Box 14">
          <a:extLst>
            <a:ext uri="{FF2B5EF4-FFF2-40B4-BE49-F238E27FC236}">
              <a16:creationId xmlns="" xmlns:a16="http://schemas.microsoft.com/office/drawing/2014/main" id="{00000000-0008-0000-0600-0000EC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61" name="Text Box 15">
          <a:extLst>
            <a:ext uri="{FF2B5EF4-FFF2-40B4-BE49-F238E27FC236}">
              <a16:creationId xmlns="" xmlns:a16="http://schemas.microsoft.com/office/drawing/2014/main" id="{00000000-0008-0000-0600-0000ED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62" name="Text Box 4">
          <a:extLst>
            <a:ext uri="{FF2B5EF4-FFF2-40B4-BE49-F238E27FC236}">
              <a16:creationId xmlns="" xmlns:a16="http://schemas.microsoft.com/office/drawing/2014/main" id="{00000000-0008-0000-0600-0000EE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63" name="Text Box 5">
          <a:extLst>
            <a:ext uri="{FF2B5EF4-FFF2-40B4-BE49-F238E27FC236}">
              <a16:creationId xmlns="" xmlns:a16="http://schemas.microsoft.com/office/drawing/2014/main" id="{00000000-0008-0000-0600-0000EF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64" name="Text Box 14">
          <a:extLst>
            <a:ext uri="{FF2B5EF4-FFF2-40B4-BE49-F238E27FC236}">
              <a16:creationId xmlns="" xmlns:a16="http://schemas.microsoft.com/office/drawing/2014/main" id="{00000000-0008-0000-0600-0000F0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65" name="Text Box 15">
          <a:extLst>
            <a:ext uri="{FF2B5EF4-FFF2-40B4-BE49-F238E27FC236}">
              <a16:creationId xmlns="" xmlns:a16="http://schemas.microsoft.com/office/drawing/2014/main" id="{00000000-0008-0000-0600-0000F1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66" name="Text Box 4">
          <a:extLst>
            <a:ext uri="{FF2B5EF4-FFF2-40B4-BE49-F238E27FC236}">
              <a16:creationId xmlns="" xmlns:a16="http://schemas.microsoft.com/office/drawing/2014/main" id="{00000000-0008-0000-0600-0000F2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67" name="Text Box 5">
          <a:extLst>
            <a:ext uri="{FF2B5EF4-FFF2-40B4-BE49-F238E27FC236}">
              <a16:creationId xmlns="" xmlns:a16="http://schemas.microsoft.com/office/drawing/2014/main" id="{00000000-0008-0000-0600-0000F3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68" name="Text Box 14">
          <a:extLst>
            <a:ext uri="{FF2B5EF4-FFF2-40B4-BE49-F238E27FC236}">
              <a16:creationId xmlns="" xmlns:a16="http://schemas.microsoft.com/office/drawing/2014/main" id="{00000000-0008-0000-0600-0000F4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69" name="Text Box 15">
          <a:extLst>
            <a:ext uri="{FF2B5EF4-FFF2-40B4-BE49-F238E27FC236}">
              <a16:creationId xmlns="" xmlns:a16="http://schemas.microsoft.com/office/drawing/2014/main" id="{00000000-0008-0000-0600-0000F5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70" name="Text Box 4">
          <a:extLst>
            <a:ext uri="{FF2B5EF4-FFF2-40B4-BE49-F238E27FC236}">
              <a16:creationId xmlns="" xmlns:a16="http://schemas.microsoft.com/office/drawing/2014/main" id="{00000000-0008-0000-0600-0000F6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71" name="Text Box 5">
          <a:extLst>
            <a:ext uri="{FF2B5EF4-FFF2-40B4-BE49-F238E27FC236}">
              <a16:creationId xmlns="" xmlns:a16="http://schemas.microsoft.com/office/drawing/2014/main" id="{00000000-0008-0000-0600-0000F7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72" name="Text Box 14">
          <a:extLst>
            <a:ext uri="{FF2B5EF4-FFF2-40B4-BE49-F238E27FC236}">
              <a16:creationId xmlns="" xmlns:a16="http://schemas.microsoft.com/office/drawing/2014/main" id="{00000000-0008-0000-0600-0000F8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73" name="Text Box 15">
          <a:extLst>
            <a:ext uri="{FF2B5EF4-FFF2-40B4-BE49-F238E27FC236}">
              <a16:creationId xmlns="" xmlns:a16="http://schemas.microsoft.com/office/drawing/2014/main" id="{00000000-0008-0000-0600-0000F9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74" name="Text Box 4">
          <a:extLst>
            <a:ext uri="{FF2B5EF4-FFF2-40B4-BE49-F238E27FC236}">
              <a16:creationId xmlns="" xmlns:a16="http://schemas.microsoft.com/office/drawing/2014/main" id="{00000000-0008-0000-0600-0000FA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75" name="Text Box 5">
          <a:extLst>
            <a:ext uri="{FF2B5EF4-FFF2-40B4-BE49-F238E27FC236}">
              <a16:creationId xmlns="" xmlns:a16="http://schemas.microsoft.com/office/drawing/2014/main" id="{00000000-0008-0000-0600-0000FB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76" name="Text Box 14">
          <a:extLst>
            <a:ext uri="{FF2B5EF4-FFF2-40B4-BE49-F238E27FC236}">
              <a16:creationId xmlns="" xmlns:a16="http://schemas.microsoft.com/office/drawing/2014/main" id="{00000000-0008-0000-0600-0000FC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77" name="Text Box 15">
          <a:extLst>
            <a:ext uri="{FF2B5EF4-FFF2-40B4-BE49-F238E27FC236}">
              <a16:creationId xmlns="" xmlns:a16="http://schemas.microsoft.com/office/drawing/2014/main" id="{00000000-0008-0000-0600-0000FD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78" name="Text Box 4">
          <a:extLst>
            <a:ext uri="{FF2B5EF4-FFF2-40B4-BE49-F238E27FC236}">
              <a16:creationId xmlns="" xmlns:a16="http://schemas.microsoft.com/office/drawing/2014/main" id="{00000000-0008-0000-0600-0000FE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79" name="Text Box 5">
          <a:extLst>
            <a:ext uri="{FF2B5EF4-FFF2-40B4-BE49-F238E27FC236}">
              <a16:creationId xmlns="" xmlns:a16="http://schemas.microsoft.com/office/drawing/2014/main" id="{00000000-0008-0000-0600-0000FF04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80" name="Text Box 14">
          <a:extLst>
            <a:ext uri="{FF2B5EF4-FFF2-40B4-BE49-F238E27FC236}">
              <a16:creationId xmlns="" xmlns:a16="http://schemas.microsoft.com/office/drawing/2014/main" id="{00000000-0008-0000-0600-000000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81" name="Text Box 15">
          <a:extLst>
            <a:ext uri="{FF2B5EF4-FFF2-40B4-BE49-F238E27FC236}">
              <a16:creationId xmlns="" xmlns:a16="http://schemas.microsoft.com/office/drawing/2014/main" id="{00000000-0008-0000-0600-000001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82" name="Text Box 4">
          <a:extLst>
            <a:ext uri="{FF2B5EF4-FFF2-40B4-BE49-F238E27FC236}">
              <a16:creationId xmlns="" xmlns:a16="http://schemas.microsoft.com/office/drawing/2014/main" id="{00000000-0008-0000-0600-000002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83" name="Text Box 5">
          <a:extLst>
            <a:ext uri="{FF2B5EF4-FFF2-40B4-BE49-F238E27FC236}">
              <a16:creationId xmlns="" xmlns:a16="http://schemas.microsoft.com/office/drawing/2014/main" id="{00000000-0008-0000-0600-000003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84" name="Text Box 14">
          <a:extLst>
            <a:ext uri="{FF2B5EF4-FFF2-40B4-BE49-F238E27FC236}">
              <a16:creationId xmlns="" xmlns:a16="http://schemas.microsoft.com/office/drawing/2014/main" id="{00000000-0008-0000-0600-000004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85" name="Text Box 15">
          <a:extLst>
            <a:ext uri="{FF2B5EF4-FFF2-40B4-BE49-F238E27FC236}">
              <a16:creationId xmlns="" xmlns:a16="http://schemas.microsoft.com/office/drawing/2014/main" id="{00000000-0008-0000-0600-000005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86" name="Text Box 4">
          <a:extLst>
            <a:ext uri="{FF2B5EF4-FFF2-40B4-BE49-F238E27FC236}">
              <a16:creationId xmlns="" xmlns:a16="http://schemas.microsoft.com/office/drawing/2014/main" id="{00000000-0008-0000-0600-000006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87" name="Text Box 5">
          <a:extLst>
            <a:ext uri="{FF2B5EF4-FFF2-40B4-BE49-F238E27FC236}">
              <a16:creationId xmlns="" xmlns:a16="http://schemas.microsoft.com/office/drawing/2014/main" id="{00000000-0008-0000-0600-000007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88" name="Text Box 14">
          <a:extLst>
            <a:ext uri="{FF2B5EF4-FFF2-40B4-BE49-F238E27FC236}">
              <a16:creationId xmlns="" xmlns:a16="http://schemas.microsoft.com/office/drawing/2014/main" id="{00000000-0008-0000-0600-000008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89" name="Text Box 15">
          <a:extLst>
            <a:ext uri="{FF2B5EF4-FFF2-40B4-BE49-F238E27FC236}">
              <a16:creationId xmlns="" xmlns:a16="http://schemas.microsoft.com/office/drawing/2014/main" id="{00000000-0008-0000-0600-000009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90" name="Text Box 4">
          <a:extLst>
            <a:ext uri="{FF2B5EF4-FFF2-40B4-BE49-F238E27FC236}">
              <a16:creationId xmlns="" xmlns:a16="http://schemas.microsoft.com/office/drawing/2014/main" id="{00000000-0008-0000-0600-00000A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91" name="Text Box 5">
          <a:extLst>
            <a:ext uri="{FF2B5EF4-FFF2-40B4-BE49-F238E27FC236}">
              <a16:creationId xmlns="" xmlns:a16="http://schemas.microsoft.com/office/drawing/2014/main" id="{00000000-0008-0000-0600-00000B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92" name="Text Box 14">
          <a:extLst>
            <a:ext uri="{FF2B5EF4-FFF2-40B4-BE49-F238E27FC236}">
              <a16:creationId xmlns="" xmlns:a16="http://schemas.microsoft.com/office/drawing/2014/main" id="{00000000-0008-0000-0600-00000C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93" name="Text Box 15">
          <a:extLst>
            <a:ext uri="{FF2B5EF4-FFF2-40B4-BE49-F238E27FC236}">
              <a16:creationId xmlns="" xmlns:a16="http://schemas.microsoft.com/office/drawing/2014/main" id="{00000000-0008-0000-0600-00000D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94" name="Text Box 4">
          <a:extLst>
            <a:ext uri="{FF2B5EF4-FFF2-40B4-BE49-F238E27FC236}">
              <a16:creationId xmlns="" xmlns:a16="http://schemas.microsoft.com/office/drawing/2014/main" id="{00000000-0008-0000-0600-00000E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95" name="Text Box 5">
          <a:extLst>
            <a:ext uri="{FF2B5EF4-FFF2-40B4-BE49-F238E27FC236}">
              <a16:creationId xmlns="" xmlns:a16="http://schemas.microsoft.com/office/drawing/2014/main" id="{00000000-0008-0000-0600-00000F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96" name="Text Box 14">
          <a:extLst>
            <a:ext uri="{FF2B5EF4-FFF2-40B4-BE49-F238E27FC236}">
              <a16:creationId xmlns="" xmlns:a16="http://schemas.microsoft.com/office/drawing/2014/main" id="{00000000-0008-0000-0600-000010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97" name="Text Box 15">
          <a:extLst>
            <a:ext uri="{FF2B5EF4-FFF2-40B4-BE49-F238E27FC236}">
              <a16:creationId xmlns="" xmlns:a16="http://schemas.microsoft.com/office/drawing/2014/main" id="{00000000-0008-0000-0600-000011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98" name="Text Box 4">
          <a:extLst>
            <a:ext uri="{FF2B5EF4-FFF2-40B4-BE49-F238E27FC236}">
              <a16:creationId xmlns="" xmlns:a16="http://schemas.microsoft.com/office/drawing/2014/main" id="{00000000-0008-0000-0600-000012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99" name="Text Box 5">
          <a:extLst>
            <a:ext uri="{FF2B5EF4-FFF2-40B4-BE49-F238E27FC236}">
              <a16:creationId xmlns="" xmlns:a16="http://schemas.microsoft.com/office/drawing/2014/main" id="{00000000-0008-0000-0600-000013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00" name="Text Box 14">
          <a:extLst>
            <a:ext uri="{FF2B5EF4-FFF2-40B4-BE49-F238E27FC236}">
              <a16:creationId xmlns="" xmlns:a16="http://schemas.microsoft.com/office/drawing/2014/main" id="{00000000-0008-0000-0600-000014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01" name="Text Box 15">
          <a:extLst>
            <a:ext uri="{FF2B5EF4-FFF2-40B4-BE49-F238E27FC236}">
              <a16:creationId xmlns="" xmlns:a16="http://schemas.microsoft.com/office/drawing/2014/main" id="{00000000-0008-0000-0600-000015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02" name="Text Box 4">
          <a:extLst>
            <a:ext uri="{FF2B5EF4-FFF2-40B4-BE49-F238E27FC236}">
              <a16:creationId xmlns="" xmlns:a16="http://schemas.microsoft.com/office/drawing/2014/main" id="{00000000-0008-0000-0600-000016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03" name="Text Box 5">
          <a:extLst>
            <a:ext uri="{FF2B5EF4-FFF2-40B4-BE49-F238E27FC236}">
              <a16:creationId xmlns="" xmlns:a16="http://schemas.microsoft.com/office/drawing/2014/main" id="{00000000-0008-0000-0600-000017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04" name="Text Box 14">
          <a:extLst>
            <a:ext uri="{FF2B5EF4-FFF2-40B4-BE49-F238E27FC236}">
              <a16:creationId xmlns="" xmlns:a16="http://schemas.microsoft.com/office/drawing/2014/main" id="{00000000-0008-0000-0600-000018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05" name="Text Box 15">
          <a:extLst>
            <a:ext uri="{FF2B5EF4-FFF2-40B4-BE49-F238E27FC236}">
              <a16:creationId xmlns="" xmlns:a16="http://schemas.microsoft.com/office/drawing/2014/main" id="{00000000-0008-0000-0600-000019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06" name="Text Box 4">
          <a:extLst>
            <a:ext uri="{FF2B5EF4-FFF2-40B4-BE49-F238E27FC236}">
              <a16:creationId xmlns="" xmlns:a16="http://schemas.microsoft.com/office/drawing/2014/main" id="{00000000-0008-0000-0600-00001A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07" name="Text Box 5">
          <a:extLst>
            <a:ext uri="{FF2B5EF4-FFF2-40B4-BE49-F238E27FC236}">
              <a16:creationId xmlns="" xmlns:a16="http://schemas.microsoft.com/office/drawing/2014/main" id="{00000000-0008-0000-0600-00001B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08" name="Text Box 14">
          <a:extLst>
            <a:ext uri="{FF2B5EF4-FFF2-40B4-BE49-F238E27FC236}">
              <a16:creationId xmlns="" xmlns:a16="http://schemas.microsoft.com/office/drawing/2014/main" id="{00000000-0008-0000-0600-00001C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09" name="Text Box 15">
          <a:extLst>
            <a:ext uri="{FF2B5EF4-FFF2-40B4-BE49-F238E27FC236}">
              <a16:creationId xmlns="" xmlns:a16="http://schemas.microsoft.com/office/drawing/2014/main" id="{00000000-0008-0000-0600-00001D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10" name="Text Box 4">
          <a:extLst>
            <a:ext uri="{FF2B5EF4-FFF2-40B4-BE49-F238E27FC236}">
              <a16:creationId xmlns="" xmlns:a16="http://schemas.microsoft.com/office/drawing/2014/main" id="{00000000-0008-0000-0600-00001E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11" name="Text Box 5">
          <a:extLst>
            <a:ext uri="{FF2B5EF4-FFF2-40B4-BE49-F238E27FC236}">
              <a16:creationId xmlns="" xmlns:a16="http://schemas.microsoft.com/office/drawing/2014/main" id="{00000000-0008-0000-0600-00001F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12" name="Text Box 14">
          <a:extLst>
            <a:ext uri="{FF2B5EF4-FFF2-40B4-BE49-F238E27FC236}">
              <a16:creationId xmlns="" xmlns:a16="http://schemas.microsoft.com/office/drawing/2014/main" id="{00000000-0008-0000-0600-000020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13" name="Text Box 15">
          <a:extLst>
            <a:ext uri="{FF2B5EF4-FFF2-40B4-BE49-F238E27FC236}">
              <a16:creationId xmlns="" xmlns:a16="http://schemas.microsoft.com/office/drawing/2014/main" id="{00000000-0008-0000-0600-000021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14" name="Text Box 4">
          <a:extLst>
            <a:ext uri="{FF2B5EF4-FFF2-40B4-BE49-F238E27FC236}">
              <a16:creationId xmlns="" xmlns:a16="http://schemas.microsoft.com/office/drawing/2014/main" id="{00000000-0008-0000-0600-000022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15" name="Text Box 5">
          <a:extLst>
            <a:ext uri="{FF2B5EF4-FFF2-40B4-BE49-F238E27FC236}">
              <a16:creationId xmlns="" xmlns:a16="http://schemas.microsoft.com/office/drawing/2014/main" id="{00000000-0008-0000-0600-000023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16" name="Text Box 14">
          <a:extLst>
            <a:ext uri="{FF2B5EF4-FFF2-40B4-BE49-F238E27FC236}">
              <a16:creationId xmlns="" xmlns:a16="http://schemas.microsoft.com/office/drawing/2014/main" id="{00000000-0008-0000-0600-000024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17" name="Text Box 15">
          <a:extLst>
            <a:ext uri="{FF2B5EF4-FFF2-40B4-BE49-F238E27FC236}">
              <a16:creationId xmlns="" xmlns:a16="http://schemas.microsoft.com/office/drawing/2014/main" id="{00000000-0008-0000-0600-000025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18" name="Text Box 4">
          <a:extLst>
            <a:ext uri="{FF2B5EF4-FFF2-40B4-BE49-F238E27FC236}">
              <a16:creationId xmlns="" xmlns:a16="http://schemas.microsoft.com/office/drawing/2014/main" id="{00000000-0008-0000-0600-000026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19" name="Text Box 5">
          <a:extLst>
            <a:ext uri="{FF2B5EF4-FFF2-40B4-BE49-F238E27FC236}">
              <a16:creationId xmlns="" xmlns:a16="http://schemas.microsoft.com/office/drawing/2014/main" id="{00000000-0008-0000-0600-000027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20" name="Text Box 14">
          <a:extLst>
            <a:ext uri="{FF2B5EF4-FFF2-40B4-BE49-F238E27FC236}">
              <a16:creationId xmlns="" xmlns:a16="http://schemas.microsoft.com/office/drawing/2014/main" id="{00000000-0008-0000-0600-000028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21" name="Text Box 15">
          <a:extLst>
            <a:ext uri="{FF2B5EF4-FFF2-40B4-BE49-F238E27FC236}">
              <a16:creationId xmlns="" xmlns:a16="http://schemas.microsoft.com/office/drawing/2014/main" id="{00000000-0008-0000-0600-000029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22" name="Text Box 4">
          <a:extLst>
            <a:ext uri="{FF2B5EF4-FFF2-40B4-BE49-F238E27FC236}">
              <a16:creationId xmlns="" xmlns:a16="http://schemas.microsoft.com/office/drawing/2014/main" id="{00000000-0008-0000-0600-00002A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23" name="Text Box 5">
          <a:extLst>
            <a:ext uri="{FF2B5EF4-FFF2-40B4-BE49-F238E27FC236}">
              <a16:creationId xmlns="" xmlns:a16="http://schemas.microsoft.com/office/drawing/2014/main" id="{00000000-0008-0000-0600-00002B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24" name="Text Box 14">
          <a:extLst>
            <a:ext uri="{FF2B5EF4-FFF2-40B4-BE49-F238E27FC236}">
              <a16:creationId xmlns="" xmlns:a16="http://schemas.microsoft.com/office/drawing/2014/main" id="{00000000-0008-0000-0600-00002C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25" name="Text Box 15">
          <a:extLst>
            <a:ext uri="{FF2B5EF4-FFF2-40B4-BE49-F238E27FC236}">
              <a16:creationId xmlns="" xmlns:a16="http://schemas.microsoft.com/office/drawing/2014/main" id="{00000000-0008-0000-0600-00002D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26" name="Text Box 4">
          <a:extLst>
            <a:ext uri="{FF2B5EF4-FFF2-40B4-BE49-F238E27FC236}">
              <a16:creationId xmlns="" xmlns:a16="http://schemas.microsoft.com/office/drawing/2014/main" id="{00000000-0008-0000-0600-00002E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27" name="Text Box 5">
          <a:extLst>
            <a:ext uri="{FF2B5EF4-FFF2-40B4-BE49-F238E27FC236}">
              <a16:creationId xmlns="" xmlns:a16="http://schemas.microsoft.com/office/drawing/2014/main" id="{00000000-0008-0000-0600-00002F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28" name="Text Box 14">
          <a:extLst>
            <a:ext uri="{FF2B5EF4-FFF2-40B4-BE49-F238E27FC236}">
              <a16:creationId xmlns="" xmlns:a16="http://schemas.microsoft.com/office/drawing/2014/main" id="{00000000-0008-0000-0600-000030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29" name="Text Box 15">
          <a:extLst>
            <a:ext uri="{FF2B5EF4-FFF2-40B4-BE49-F238E27FC236}">
              <a16:creationId xmlns="" xmlns:a16="http://schemas.microsoft.com/office/drawing/2014/main" id="{00000000-0008-0000-0600-000031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30" name="Text Box 4">
          <a:extLst>
            <a:ext uri="{FF2B5EF4-FFF2-40B4-BE49-F238E27FC236}">
              <a16:creationId xmlns="" xmlns:a16="http://schemas.microsoft.com/office/drawing/2014/main" id="{00000000-0008-0000-0600-000032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31" name="Text Box 5">
          <a:extLst>
            <a:ext uri="{FF2B5EF4-FFF2-40B4-BE49-F238E27FC236}">
              <a16:creationId xmlns="" xmlns:a16="http://schemas.microsoft.com/office/drawing/2014/main" id="{00000000-0008-0000-0600-000033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32" name="Text Box 14">
          <a:extLst>
            <a:ext uri="{FF2B5EF4-FFF2-40B4-BE49-F238E27FC236}">
              <a16:creationId xmlns="" xmlns:a16="http://schemas.microsoft.com/office/drawing/2014/main" id="{00000000-0008-0000-0600-000034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33" name="Text Box 15">
          <a:extLst>
            <a:ext uri="{FF2B5EF4-FFF2-40B4-BE49-F238E27FC236}">
              <a16:creationId xmlns="" xmlns:a16="http://schemas.microsoft.com/office/drawing/2014/main" id="{00000000-0008-0000-0600-000035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34" name="Text Box 4">
          <a:extLst>
            <a:ext uri="{FF2B5EF4-FFF2-40B4-BE49-F238E27FC236}">
              <a16:creationId xmlns="" xmlns:a16="http://schemas.microsoft.com/office/drawing/2014/main" id="{00000000-0008-0000-0600-000036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35" name="Text Box 5">
          <a:extLst>
            <a:ext uri="{FF2B5EF4-FFF2-40B4-BE49-F238E27FC236}">
              <a16:creationId xmlns="" xmlns:a16="http://schemas.microsoft.com/office/drawing/2014/main" id="{00000000-0008-0000-0600-000037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36" name="Text Box 14">
          <a:extLst>
            <a:ext uri="{FF2B5EF4-FFF2-40B4-BE49-F238E27FC236}">
              <a16:creationId xmlns="" xmlns:a16="http://schemas.microsoft.com/office/drawing/2014/main" id="{00000000-0008-0000-0600-000038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37" name="Text Box 15">
          <a:extLst>
            <a:ext uri="{FF2B5EF4-FFF2-40B4-BE49-F238E27FC236}">
              <a16:creationId xmlns="" xmlns:a16="http://schemas.microsoft.com/office/drawing/2014/main" id="{00000000-0008-0000-0600-000039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38" name="Text Box 4">
          <a:extLst>
            <a:ext uri="{FF2B5EF4-FFF2-40B4-BE49-F238E27FC236}">
              <a16:creationId xmlns="" xmlns:a16="http://schemas.microsoft.com/office/drawing/2014/main" id="{00000000-0008-0000-0600-00003A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39" name="Text Box 5">
          <a:extLst>
            <a:ext uri="{FF2B5EF4-FFF2-40B4-BE49-F238E27FC236}">
              <a16:creationId xmlns="" xmlns:a16="http://schemas.microsoft.com/office/drawing/2014/main" id="{00000000-0008-0000-0600-00003B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40" name="Text Box 14">
          <a:extLst>
            <a:ext uri="{FF2B5EF4-FFF2-40B4-BE49-F238E27FC236}">
              <a16:creationId xmlns="" xmlns:a16="http://schemas.microsoft.com/office/drawing/2014/main" id="{00000000-0008-0000-0600-00003C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41" name="Text Box 15">
          <a:extLst>
            <a:ext uri="{FF2B5EF4-FFF2-40B4-BE49-F238E27FC236}">
              <a16:creationId xmlns="" xmlns:a16="http://schemas.microsoft.com/office/drawing/2014/main" id="{00000000-0008-0000-0600-00003D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42" name="Text Box 4">
          <a:extLst>
            <a:ext uri="{FF2B5EF4-FFF2-40B4-BE49-F238E27FC236}">
              <a16:creationId xmlns="" xmlns:a16="http://schemas.microsoft.com/office/drawing/2014/main" id="{00000000-0008-0000-0600-00003E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43" name="Text Box 5">
          <a:extLst>
            <a:ext uri="{FF2B5EF4-FFF2-40B4-BE49-F238E27FC236}">
              <a16:creationId xmlns="" xmlns:a16="http://schemas.microsoft.com/office/drawing/2014/main" id="{00000000-0008-0000-0600-00003F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44" name="Text Box 14">
          <a:extLst>
            <a:ext uri="{FF2B5EF4-FFF2-40B4-BE49-F238E27FC236}">
              <a16:creationId xmlns="" xmlns:a16="http://schemas.microsoft.com/office/drawing/2014/main" id="{00000000-0008-0000-0600-000040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45" name="Text Box 15">
          <a:extLst>
            <a:ext uri="{FF2B5EF4-FFF2-40B4-BE49-F238E27FC236}">
              <a16:creationId xmlns="" xmlns:a16="http://schemas.microsoft.com/office/drawing/2014/main" id="{00000000-0008-0000-0600-000041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46" name="Text Box 4">
          <a:extLst>
            <a:ext uri="{FF2B5EF4-FFF2-40B4-BE49-F238E27FC236}">
              <a16:creationId xmlns="" xmlns:a16="http://schemas.microsoft.com/office/drawing/2014/main" id="{00000000-0008-0000-0600-000042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47" name="Text Box 5">
          <a:extLst>
            <a:ext uri="{FF2B5EF4-FFF2-40B4-BE49-F238E27FC236}">
              <a16:creationId xmlns="" xmlns:a16="http://schemas.microsoft.com/office/drawing/2014/main" id="{00000000-0008-0000-0600-000043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48" name="Text Box 14">
          <a:extLst>
            <a:ext uri="{FF2B5EF4-FFF2-40B4-BE49-F238E27FC236}">
              <a16:creationId xmlns="" xmlns:a16="http://schemas.microsoft.com/office/drawing/2014/main" id="{00000000-0008-0000-0600-000044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49" name="Text Box 15">
          <a:extLst>
            <a:ext uri="{FF2B5EF4-FFF2-40B4-BE49-F238E27FC236}">
              <a16:creationId xmlns="" xmlns:a16="http://schemas.microsoft.com/office/drawing/2014/main" id="{00000000-0008-0000-0600-000045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50" name="Text Box 4">
          <a:extLst>
            <a:ext uri="{FF2B5EF4-FFF2-40B4-BE49-F238E27FC236}">
              <a16:creationId xmlns="" xmlns:a16="http://schemas.microsoft.com/office/drawing/2014/main" id="{00000000-0008-0000-0600-000046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51" name="Text Box 5">
          <a:extLst>
            <a:ext uri="{FF2B5EF4-FFF2-40B4-BE49-F238E27FC236}">
              <a16:creationId xmlns="" xmlns:a16="http://schemas.microsoft.com/office/drawing/2014/main" id="{00000000-0008-0000-0600-000047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52" name="Text Box 14">
          <a:extLst>
            <a:ext uri="{FF2B5EF4-FFF2-40B4-BE49-F238E27FC236}">
              <a16:creationId xmlns="" xmlns:a16="http://schemas.microsoft.com/office/drawing/2014/main" id="{00000000-0008-0000-0600-000048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53" name="Text Box 15">
          <a:extLst>
            <a:ext uri="{FF2B5EF4-FFF2-40B4-BE49-F238E27FC236}">
              <a16:creationId xmlns="" xmlns:a16="http://schemas.microsoft.com/office/drawing/2014/main" id="{00000000-0008-0000-0600-000049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54" name="Text Box 4">
          <a:extLst>
            <a:ext uri="{FF2B5EF4-FFF2-40B4-BE49-F238E27FC236}">
              <a16:creationId xmlns="" xmlns:a16="http://schemas.microsoft.com/office/drawing/2014/main" id="{00000000-0008-0000-0600-00004A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55" name="Text Box 5">
          <a:extLst>
            <a:ext uri="{FF2B5EF4-FFF2-40B4-BE49-F238E27FC236}">
              <a16:creationId xmlns="" xmlns:a16="http://schemas.microsoft.com/office/drawing/2014/main" id="{00000000-0008-0000-0600-00004B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56" name="Text Box 14">
          <a:extLst>
            <a:ext uri="{FF2B5EF4-FFF2-40B4-BE49-F238E27FC236}">
              <a16:creationId xmlns="" xmlns:a16="http://schemas.microsoft.com/office/drawing/2014/main" id="{00000000-0008-0000-0600-00004C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57" name="Text Box 15">
          <a:extLst>
            <a:ext uri="{FF2B5EF4-FFF2-40B4-BE49-F238E27FC236}">
              <a16:creationId xmlns="" xmlns:a16="http://schemas.microsoft.com/office/drawing/2014/main" id="{00000000-0008-0000-0600-00004D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58" name="Text Box 4">
          <a:extLst>
            <a:ext uri="{FF2B5EF4-FFF2-40B4-BE49-F238E27FC236}">
              <a16:creationId xmlns="" xmlns:a16="http://schemas.microsoft.com/office/drawing/2014/main" id="{00000000-0008-0000-0600-00004E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59" name="Text Box 5">
          <a:extLst>
            <a:ext uri="{FF2B5EF4-FFF2-40B4-BE49-F238E27FC236}">
              <a16:creationId xmlns="" xmlns:a16="http://schemas.microsoft.com/office/drawing/2014/main" id="{00000000-0008-0000-0600-00004F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60" name="Text Box 14">
          <a:extLst>
            <a:ext uri="{FF2B5EF4-FFF2-40B4-BE49-F238E27FC236}">
              <a16:creationId xmlns="" xmlns:a16="http://schemas.microsoft.com/office/drawing/2014/main" id="{00000000-0008-0000-0600-000050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61" name="Text Box 15">
          <a:extLst>
            <a:ext uri="{FF2B5EF4-FFF2-40B4-BE49-F238E27FC236}">
              <a16:creationId xmlns="" xmlns:a16="http://schemas.microsoft.com/office/drawing/2014/main" id="{00000000-0008-0000-0600-000051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62" name="Text Box 4">
          <a:extLst>
            <a:ext uri="{FF2B5EF4-FFF2-40B4-BE49-F238E27FC236}">
              <a16:creationId xmlns="" xmlns:a16="http://schemas.microsoft.com/office/drawing/2014/main" id="{00000000-0008-0000-0600-000052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63" name="Text Box 5">
          <a:extLst>
            <a:ext uri="{FF2B5EF4-FFF2-40B4-BE49-F238E27FC236}">
              <a16:creationId xmlns="" xmlns:a16="http://schemas.microsoft.com/office/drawing/2014/main" id="{00000000-0008-0000-0600-000053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64" name="Text Box 14">
          <a:extLst>
            <a:ext uri="{FF2B5EF4-FFF2-40B4-BE49-F238E27FC236}">
              <a16:creationId xmlns="" xmlns:a16="http://schemas.microsoft.com/office/drawing/2014/main" id="{00000000-0008-0000-0600-000054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65" name="Text Box 15">
          <a:extLst>
            <a:ext uri="{FF2B5EF4-FFF2-40B4-BE49-F238E27FC236}">
              <a16:creationId xmlns="" xmlns:a16="http://schemas.microsoft.com/office/drawing/2014/main" id="{00000000-0008-0000-0600-000055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66" name="Text Box 4">
          <a:extLst>
            <a:ext uri="{FF2B5EF4-FFF2-40B4-BE49-F238E27FC236}">
              <a16:creationId xmlns="" xmlns:a16="http://schemas.microsoft.com/office/drawing/2014/main" id="{00000000-0008-0000-0600-000056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67" name="Text Box 5">
          <a:extLst>
            <a:ext uri="{FF2B5EF4-FFF2-40B4-BE49-F238E27FC236}">
              <a16:creationId xmlns="" xmlns:a16="http://schemas.microsoft.com/office/drawing/2014/main" id="{00000000-0008-0000-0600-000057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68" name="Text Box 14">
          <a:extLst>
            <a:ext uri="{FF2B5EF4-FFF2-40B4-BE49-F238E27FC236}">
              <a16:creationId xmlns="" xmlns:a16="http://schemas.microsoft.com/office/drawing/2014/main" id="{00000000-0008-0000-0600-000058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69" name="Text Box 15">
          <a:extLst>
            <a:ext uri="{FF2B5EF4-FFF2-40B4-BE49-F238E27FC236}">
              <a16:creationId xmlns="" xmlns:a16="http://schemas.microsoft.com/office/drawing/2014/main" id="{00000000-0008-0000-0600-000059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70" name="Text Box 4">
          <a:extLst>
            <a:ext uri="{FF2B5EF4-FFF2-40B4-BE49-F238E27FC236}">
              <a16:creationId xmlns="" xmlns:a16="http://schemas.microsoft.com/office/drawing/2014/main" id="{00000000-0008-0000-0600-00005A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71" name="Text Box 5">
          <a:extLst>
            <a:ext uri="{FF2B5EF4-FFF2-40B4-BE49-F238E27FC236}">
              <a16:creationId xmlns="" xmlns:a16="http://schemas.microsoft.com/office/drawing/2014/main" id="{00000000-0008-0000-0600-00005B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72" name="Text Box 14">
          <a:extLst>
            <a:ext uri="{FF2B5EF4-FFF2-40B4-BE49-F238E27FC236}">
              <a16:creationId xmlns="" xmlns:a16="http://schemas.microsoft.com/office/drawing/2014/main" id="{00000000-0008-0000-0600-00005C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73" name="Text Box 15">
          <a:extLst>
            <a:ext uri="{FF2B5EF4-FFF2-40B4-BE49-F238E27FC236}">
              <a16:creationId xmlns="" xmlns:a16="http://schemas.microsoft.com/office/drawing/2014/main" id="{00000000-0008-0000-0600-00005D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74" name="Text Box 4">
          <a:extLst>
            <a:ext uri="{FF2B5EF4-FFF2-40B4-BE49-F238E27FC236}">
              <a16:creationId xmlns="" xmlns:a16="http://schemas.microsoft.com/office/drawing/2014/main" id="{00000000-0008-0000-0600-00005E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75" name="Text Box 5">
          <a:extLst>
            <a:ext uri="{FF2B5EF4-FFF2-40B4-BE49-F238E27FC236}">
              <a16:creationId xmlns="" xmlns:a16="http://schemas.microsoft.com/office/drawing/2014/main" id="{00000000-0008-0000-0600-00005F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76" name="Text Box 14">
          <a:extLst>
            <a:ext uri="{FF2B5EF4-FFF2-40B4-BE49-F238E27FC236}">
              <a16:creationId xmlns="" xmlns:a16="http://schemas.microsoft.com/office/drawing/2014/main" id="{00000000-0008-0000-0600-000060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77" name="Text Box 15">
          <a:extLst>
            <a:ext uri="{FF2B5EF4-FFF2-40B4-BE49-F238E27FC236}">
              <a16:creationId xmlns="" xmlns:a16="http://schemas.microsoft.com/office/drawing/2014/main" id="{00000000-0008-0000-0600-000061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78" name="Text Box 4">
          <a:extLst>
            <a:ext uri="{FF2B5EF4-FFF2-40B4-BE49-F238E27FC236}">
              <a16:creationId xmlns="" xmlns:a16="http://schemas.microsoft.com/office/drawing/2014/main" id="{00000000-0008-0000-0600-000062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79" name="Text Box 5">
          <a:extLst>
            <a:ext uri="{FF2B5EF4-FFF2-40B4-BE49-F238E27FC236}">
              <a16:creationId xmlns="" xmlns:a16="http://schemas.microsoft.com/office/drawing/2014/main" id="{00000000-0008-0000-0600-000063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80" name="Text Box 14">
          <a:extLst>
            <a:ext uri="{FF2B5EF4-FFF2-40B4-BE49-F238E27FC236}">
              <a16:creationId xmlns="" xmlns:a16="http://schemas.microsoft.com/office/drawing/2014/main" id="{00000000-0008-0000-0600-000064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81" name="Text Box 15">
          <a:extLst>
            <a:ext uri="{FF2B5EF4-FFF2-40B4-BE49-F238E27FC236}">
              <a16:creationId xmlns="" xmlns:a16="http://schemas.microsoft.com/office/drawing/2014/main" id="{00000000-0008-0000-0600-000065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82" name="Text Box 4">
          <a:extLst>
            <a:ext uri="{FF2B5EF4-FFF2-40B4-BE49-F238E27FC236}">
              <a16:creationId xmlns="" xmlns:a16="http://schemas.microsoft.com/office/drawing/2014/main" id="{00000000-0008-0000-0600-000066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83" name="Text Box 5">
          <a:extLst>
            <a:ext uri="{FF2B5EF4-FFF2-40B4-BE49-F238E27FC236}">
              <a16:creationId xmlns="" xmlns:a16="http://schemas.microsoft.com/office/drawing/2014/main" id="{00000000-0008-0000-0600-000067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84" name="Text Box 14">
          <a:extLst>
            <a:ext uri="{FF2B5EF4-FFF2-40B4-BE49-F238E27FC236}">
              <a16:creationId xmlns="" xmlns:a16="http://schemas.microsoft.com/office/drawing/2014/main" id="{00000000-0008-0000-0600-000068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85" name="Text Box 15">
          <a:extLst>
            <a:ext uri="{FF2B5EF4-FFF2-40B4-BE49-F238E27FC236}">
              <a16:creationId xmlns="" xmlns:a16="http://schemas.microsoft.com/office/drawing/2014/main" id="{00000000-0008-0000-0600-000069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86" name="Text Box 4">
          <a:extLst>
            <a:ext uri="{FF2B5EF4-FFF2-40B4-BE49-F238E27FC236}">
              <a16:creationId xmlns="" xmlns:a16="http://schemas.microsoft.com/office/drawing/2014/main" id="{00000000-0008-0000-0600-00006A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87" name="Text Box 5">
          <a:extLst>
            <a:ext uri="{FF2B5EF4-FFF2-40B4-BE49-F238E27FC236}">
              <a16:creationId xmlns="" xmlns:a16="http://schemas.microsoft.com/office/drawing/2014/main" id="{00000000-0008-0000-0600-00006B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88" name="Text Box 14">
          <a:extLst>
            <a:ext uri="{FF2B5EF4-FFF2-40B4-BE49-F238E27FC236}">
              <a16:creationId xmlns="" xmlns:a16="http://schemas.microsoft.com/office/drawing/2014/main" id="{00000000-0008-0000-0600-00006C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89" name="Text Box 15">
          <a:extLst>
            <a:ext uri="{FF2B5EF4-FFF2-40B4-BE49-F238E27FC236}">
              <a16:creationId xmlns="" xmlns:a16="http://schemas.microsoft.com/office/drawing/2014/main" id="{00000000-0008-0000-0600-00006D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90" name="Text Box 4">
          <a:extLst>
            <a:ext uri="{FF2B5EF4-FFF2-40B4-BE49-F238E27FC236}">
              <a16:creationId xmlns="" xmlns:a16="http://schemas.microsoft.com/office/drawing/2014/main" id="{00000000-0008-0000-0600-00006E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91" name="Text Box 5">
          <a:extLst>
            <a:ext uri="{FF2B5EF4-FFF2-40B4-BE49-F238E27FC236}">
              <a16:creationId xmlns="" xmlns:a16="http://schemas.microsoft.com/office/drawing/2014/main" id="{00000000-0008-0000-0600-00006F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92" name="Text Box 14">
          <a:extLst>
            <a:ext uri="{FF2B5EF4-FFF2-40B4-BE49-F238E27FC236}">
              <a16:creationId xmlns="" xmlns:a16="http://schemas.microsoft.com/office/drawing/2014/main" id="{00000000-0008-0000-0600-000070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93" name="Text Box 15">
          <a:extLst>
            <a:ext uri="{FF2B5EF4-FFF2-40B4-BE49-F238E27FC236}">
              <a16:creationId xmlns="" xmlns:a16="http://schemas.microsoft.com/office/drawing/2014/main" id="{00000000-0008-0000-0600-000071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94" name="Text Box 4">
          <a:extLst>
            <a:ext uri="{FF2B5EF4-FFF2-40B4-BE49-F238E27FC236}">
              <a16:creationId xmlns="" xmlns:a16="http://schemas.microsoft.com/office/drawing/2014/main" id="{00000000-0008-0000-0600-000072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95" name="Text Box 5">
          <a:extLst>
            <a:ext uri="{FF2B5EF4-FFF2-40B4-BE49-F238E27FC236}">
              <a16:creationId xmlns="" xmlns:a16="http://schemas.microsoft.com/office/drawing/2014/main" id="{00000000-0008-0000-0600-000073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96" name="Text Box 14">
          <a:extLst>
            <a:ext uri="{FF2B5EF4-FFF2-40B4-BE49-F238E27FC236}">
              <a16:creationId xmlns="" xmlns:a16="http://schemas.microsoft.com/office/drawing/2014/main" id="{00000000-0008-0000-0600-000074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97" name="Text Box 15">
          <a:extLst>
            <a:ext uri="{FF2B5EF4-FFF2-40B4-BE49-F238E27FC236}">
              <a16:creationId xmlns="" xmlns:a16="http://schemas.microsoft.com/office/drawing/2014/main" id="{00000000-0008-0000-0600-000075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98" name="Text Box 4">
          <a:extLst>
            <a:ext uri="{FF2B5EF4-FFF2-40B4-BE49-F238E27FC236}">
              <a16:creationId xmlns="" xmlns:a16="http://schemas.microsoft.com/office/drawing/2014/main" id="{00000000-0008-0000-0600-000076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99" name="Text Box 5">
          <a:extLst>
            <a:ext uri="{FF2B5EF4-FFF2-40B4-BE49-F238E27FC236}">
              <a16:creationId xmlns="" xmlns:a16="http://schemas.microsoft.com/office/drawing/2014/main" id="{00000000-0008-0000-0600-000077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00" name="Text Box 14">
          <a:extLst>
            <a:ext uri="{FF2B5EF4-FFF2-40B4-BE49-F238E27FC236}">
              <a16:creationId xmlns="" xmlns:a16="http://schemas.microsoft.com/office/drawing/2014/main" id="{00000000-0008-0000-0600-000078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01" name="Text Box 15">
          <a:extLst>
            <a:ext uri="{FF2B5EF4-FFF2-40B4-BE49-F238E27FC236}">
              <a16:creationId xmlns="" xmlns:a16="http://schemas.microsoft.com/office/drawing/2014/main" id="{00000000-0008-0000-0600-000079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02" name="Text Box 4">
          <a:extLst>
            <a:ext uri="{FF2B5EF4-FFF2-40B4-BE49-F238E27FC236}">
              <a16:creationId xmlns="" xmlns:a16="http://schemas.microsoft.com/office/drawing/2014/main" id="{00000000-0008-0000-0600-00007A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03" name="Text Box 5">
          <a:extLst>
            <a:ext uri="{FF2B5EF4-FFF2-40B4-BE49-F238E27FC236}">
              <a16:creationId xmlns="" xmlns:a16="http://schemas.microsoft.com/office/drawing/2014/main" id="{00000000-0008-0000-0600-00007B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04" name="Text Box 14">
          <a:extLst>
            <a:ext uri="{FF2B5EF4-FFF2-40B4-BE49-F238E27FC236}">
              <a16:creationId xmlns="" xmlns:a16="http://schemas.microsoft.com/office/drawing/2014/main" id="{00000000-0008-0000-0600-00007C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05" name="Text Box 15">
          <a:extLst>
            <a:ext uri="{FF2B5EF4-FFF2-40B4-BE49-F238E27FC236}">
              <a16:creationId xmlns="" xmlns:a16="http://schemas.microsoft.com/office/drawing/2014/main" id="{00000000-0008-0000-0600-00007D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06" name="Text Box 4">
          <a:extLst>
            <a:ext uri="{FF2B5EF4-FFF2-40B4-BE49-F238E27FC236}">
              <a16:creationId xmlns="" xmlns:a16="http://schemas.microsoft.com/office/drawing/2014/main" id="{00000000-0008-0000-0600-00007E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07" name="Text Box 5">
          <a:extLst>
            <a:ext uri="{FF2B5EF4-FFF2-40B4-BE49-F238E27FC236}">
              <a16:creationId xmlns="" xmlns:a16="http://schemas.microsoft.com/office/drawing/2014/main" id="{00000000-0008-0000-0600-00007F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08" name="Text Box 14">
          <a:extLst>
            <a:ext uri="{FF2B5EF4-FFF2-40B4-BE49-F238E27FC236}">
              <a16:creationId xmlns="" xmlns:a16="http://schemas.microsoft.com/office/drawing/2014/main" id="{00000000-0008-0000-0600-000080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09" name="Text Box 15">
          <a:extLst>
            <a:ext uri="{FF2B5EF4-FFF2-40B4-BE49-F238E27FC236}">
              <a16:creationId xmlns="" xmlns:a16="http://schemas.microsoft.com/office/drawing/2014/main" id="{00000000-0008-0000-0600-000081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10" name="Text Box 4">
          <a:extLst>
            <a:ext uri="{FF2B5EF4-FFF2-40B4-BE49-F238E27FC236}">
              <a16:creationId xmlns="" xmlns:a16="http://schemas.microsoft.com/office/drawing/2014/main" id="{00000000-0008-0000-0600-000082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11" name="Text Box 5">
          <a:extLst>
            <a:ext uri="{FF2B5EF4-FFF2-40B4-BE49-F238E27FC236}">
              <a16:creationId xmlns="" xmlns:a16="http://schemas.microsoft.com/office/drawing/2014/main" id="{00000000-0008-0000-0600-000083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12" name="Text Box 14">
          <a:extLst>
            <a:ext uri="{FF2B5EF4-FFF2-40B4-BE49-F238E27FC236}">
              <a16:creationId xmlns="" xmlns:a16="http://schemas.microsoft.com/office/drawing/2014/main" id="{00000000-0008-0000-0600-000084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13" name="Text Box 15">
          <a:extLst>
            <a:ext uri="{FF2B5EF4-FFF2-40B4-BE49-F238E27FC236}">
              <a16:creationId xmlns="" xmlns:a16="http://schemas.microsoft.com/office/drawing/2014/main" id="{00000000-0008-0000-0600-000085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14" name="Text Box 4">
          <a:extLst>
            <a:ext uri="{FF2B5EF4-FFF2-40B4-BE49-F238E27FC236}">
              <a16:creationId xmlns="" xmlns:a16="http://schemas.microsoft.com/office/drawing/2014/main" id="{00000000-0008-0000-0600-000086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15" name="Text Box 5">
          <a:extLst>
            <a:ext uri="{FF2B5EF4-FFF2-40B4-BE49-F238E27FC236}">
              <a16:creationId xmlns="" xmlns:a16="http://schemas.microsoft.com/office/drawing/2014/main" id="{00000000-0008-0000-0600-000087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16" name="Text Box 14">
          <a:extLst>
            <a:ext uri="{FF2B5EF4-FFF2-40B4-BE49-F238E27FC236}">
              <a16:creationId xmlns="" xmlns:a16="http://schemas.microsoft.com/office/drawing/2014/main" id="{00000000-0008-0000-0600-000088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17" name="Text Box 15">
          <a:extLst>
            <a:ext uri="{FF2B5EF4-FFF2-40B4-BE49-F238E27FC236}">
              <a16:creationId xmlns="" xmlns:a16="http://schemas.microsoft.com/office/drawing/2014/main" id="{00000000-0008-0000-0600-000089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18" name="Text Box 4">
          <a:extLst>
            <a:ext uri="{FF2B5EF4-FFF2-40B4-BE49-F238E27FC236}">
              <a16:creationId xmlns="" xmlns:a16="http://schemas.microsoft.com/office/drawing/2014/main" id="{00000000-0008-0000-0600-00008A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19" name="Text Box 5">
          <a:extLst>
            <a:ext uri="{FF2B5EF4-FFF2-40B4-BE49-F238E27FC236}">
              <a16:creationId xmlns="" xmlns:a16="http://schemas.microsoft.com/office/drawing/2014/main" id="{00000000-0008-0000-0600-00008B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20" name="Text Box 14">
          <a:extLst>
            <a:ext uri="{FF2B5EF4-FFF2-40B4-BE49-F238E27FC236}">
              <a16:creationId xmlns="" xmlns:a16="http://schemas.microsoft.com/office/drawing/2014/main" id="{00000000-0008-0000-0600-00008C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21" name="Text Box 15">
          <a:extLst>
            <a:ext uri="{FF2B5EF4-FFF2-40B4-BE49-F238E27FC236}">
              <a16:creationId xmlns="" xmlns:a16="http://schemas.microsoft.com/office/drawing/2014/main" id="{00000000-0008-0000-0600-00008D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22" name="Text Box 4">
          <a:extLst>
            <a:ext uri="{FF2B5EF4-FFF2-40B4-BE49-F238E27FC236}">
              <a16:creationId xmlns="" xmlns:a16="http://schemas.microsoft.com/office/drawing/2014/main" id="{00000000-0008-0000-0600-00008E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23" name="Text Box 5">
          <a:extLst>
            <a:ext uri="{FF2B5EF4-FFF2-40B4-BE49-F238E27FC236}">
              <a16:creationId xmlns="" xmlns:a16="http://schemas.microsoft.com/office/drawing/2014/main" id="{00000000-0008-0000-0600-00008F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24" name="Text Box 14">
          <a:extLst>
            <a:ext uri="{FF2B5EF4-FFF2-40B4-BE49-F238E27FC236}">
              <a16:creationId xmlns="" xmlns:a16="http://schemas.microsoft.com/office/drawing/2014/main" id="{00000000-0008-0000-0600-000090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25" name="Text Box 15">
          <a:extLst>
            <a:ext uri="{FF2B5EF4-FFF2-40B4-BE49-F238E27FC236}">
              <a16:creationId xmlns="" xmlns:a16="http://schemas.microsoft.com/office/drawing/2014/main" id="{00000000-0008-0000-0600-000091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26" name="Text Box 4">
          <a:extLst>
            <a:ext uri="{FF2B5EF4-FFF2-40B4-BE49-F238E27FC236}">
              <a16:creationId xmlns="" xmlns:a16="http://schemas.microsoft.com/office/drawing/2014/main" id="{00000000-0008-0000-0600-000092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27" name="Text Box 5">
          <a:extLst>
            <a:ext uri="{FF2B5EF4-FFF2-40B4-BE49-F238E27FC236}">
              <a16:creationId xmlns="" xmlns:a16="http://schemas.microsoft.com/office/drawing/2014/main" id="{00000000-0008-0000-0600-000093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28" name="Text Box 14">
          <a:extLst>
            <a:ext uri="{FF2B5EF4-FFF2-40B4-BE49-F238E27FC236}">
              <a16:creationId xmlns="" xmlns:a16="http://schemas.microsoft.com/office/drawing/2014/main" id="{00000000-0008-0000-0600-000094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29" name="Text Box 15">
          <a:extLst>
            <a:ext uri="{FF2B5EF4-FFF2-40B4-BE49-F238E27FC236}">
              <a16:creationId xmlns="" xmlns:a16="http://schemas.microsoft.com/office/drawing/2014/main" id="{00000000-0008-0000-0600-000095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30" name="Text Box 4">
          <a:extLst>
            <a:ext uri="{FF2B5EF4-FFF2-40B4-BE49-F238E27FC236}">
              <a16:creationId xmlns="" xmlns:a16="http://schemas.microsoft.com/office/drawing/2014/main" id="{00000000-0008-0000-0600-000096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31" name="Text Box 5">
          <a:extLst>
            <a:ext uri="{FF2B5EF4-FFF2-40B4-BE49-F238E27FC236}">
              <a16:creationId xmlns="" xmlns:a16="http://schemas.microsoft.com/office/drawing/2014/main" id="{00000000-0008-0000-0600-000097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32" name="Text Box 14">
          <a:extLst>
            <a:ext uri="{FF2B5EF4-FFF2-40B4-BE49-F238E27FC236}">
              <a16:creationId xmlns="" xmlns:a16="http://schemas.microsoft.com/office/drawing/2014/main" id="{00000000-0008-0000-0600-000098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33" name="Text Box 15">
          <a:extLst>
            <a:ext uri="{FF2B5EF4-FFF2-40B4-BE49-F238E27FC236}">
              <a16:creationId xmlns="" xmlns:a16="http://schemas.microsoft.com/office/drawing/2014/main" id="{00000000-0008-0000-0600-000099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34" name="Text Box 4">
          <a:extLst>
            <a:ext uri="{FF2B5EF4-FFF2-40B4-BE49-F238E27FC236}">
              <a16:creationId xmlns="" xmlns:a16="http://schemas.microsoft.com/office/drawing/2014/main" id="{00000000-0008-0000-0600-00009A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35" name="Text Box 5">
          <a:extLst>
            <a:ext uri="{FF2B5EF4-FFF2-40B4-BE49-F238E27FC236}">
              <a16:creationId xmlns="" xmlns:a16="http://schemas.microsoft.com/office/drawing/2014/main" id="{00000000-0008-0000-0600-00009B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36" name="Text Box 14">
          <a:extLst>
            <a:ext uri="{FF2B5EF4-FFF2-40B4-BE49-F238E27FC236}">
              <a16:creationId xmlns="" xmlns:a16="http://schemas.microsoft.com/office/drawing/2014/main" id="{00000000-0008-0000-0600-00009C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37" name="Text Box 15">
          <a:extLst>
            <a:ext uri="{FF2B5EF4-FFF2-40B4-BE49-F238E27FC236}">
              <a16:creationId xmlns="" xmlns:a16="http://schemas.microsoft.com/office/drawing/2014/main" id="{00000000-0008-0000-0600-00009D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38" name="Text Box 4">
          <a:extLst>
            <a:ext uri="{FF2B5EF4-FFF2-40B4-BE49-F238E27FC236}">
              <a16:creationId xmlns="" xmlns:a16="http://schemas.microsoft.com/office/drawing/2014/main" id="{00000000-0008-0000-0600-00009E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39" name="Text Box 5">
          <a:extLst>
            <a:ext uri="{FF2B5EF4-FFF2-40B4-BE49-F238E27FC236}">
              <a16:creationId xmlns="" xmlns:a16="http://schemas.microsoft.com/office/drawing/2014/main" id="{00000000-0008-0000-0600-00009F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40" name="Text Box 14">
          <a:extLst>
            <a:ext uri="{FF2B5EF4-FFF2-40B4-BE49-F238E27FC236}">
              <a16:creationId xmlns="" xmlns:a16="http://schemas.microsoft.com/office/drawing/2014/main" id="{00000000-0008-0000-0600-0000A0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41" name="Text Box 15">
          <a:extLst>
            <a:ext uri="{FF2B5EF4-FFF2-40B4-BE49-F238E27FC236}">
              <a16:creationId xmlns="" xmlns:a16="http://schemas.microsoft.com/office/drawing/2014/main" id="{00000000-0008-0000-0600-0000A1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42" name="Text Box 4">
          <a:extLst>
            <a:ext uri="{FF2B5EF4-FFF2-40B4-BE49-F238E27FC236}">
              <a16:creationId xmlns="" xmlns:a16="http://schemas.microsoft.com/office/drawing/2014/main" id="{00000000-0008-0000-0600-0000A2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43" name="Text Box 5">
          <a:extLst>
            <a:ext uri="{FF2B5EF4-FFF2-40B4-BE49-F238E27FC236}">
              <a16:creationId xmlns="" xmlns:a16="http://schemas.microsoft.com/office/drawing/2014/main" id="{00000000-0008-0000-0600-0000A3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44" name="Text Box 14">
          <a:extLst>
            <a:ext uri="{FF2B5EF4-FFF2-40B4-BE49-F238E27FC236}">
              <a16:creationId xmlns="" xmlns:a16="http://schemas.microsoft.com/office/drawing/2014/main" id="{00000000-0008-0000-0600-0000A4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45" name="Text Box 15">
          <a:extLst>
            <a:ext uri="{FF2B5EF4-FFF2-40B4-BE49-F238E27FC236}">
              <a16:creationId xmlns="" xmlns:a16="http://schemas.microsoft.com/office/drawing/2014/main" id="{00000000-0008-0000-0600-0000A5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46" name="Text Box 4">
          <a:extLst>
            <a:ext uri="{FF2B5EF4-FFF2-40B4-BE49-F238E27FC236}">
              <a16:creationId xmlns="" xmlns:a16="http://schemas.microsoft.com/office/drawing/2014/main" id="{00000000-0008-0000-0600-0000A6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47" name="Text Box 5">
          <a:extLst>
            <a:ext uri="{FF2B5EF4-FFF2-40B4-BE49-F238E27FC236}">
              <a16:creationId xmlns="" xmlns:a16="http://schemas.microsoft.com/office/drawing/2014/main" id="{00000000-0008-0000-0600-0000A7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48" name="Text Box 14">
          <a:extLst>
            <a:ext uri="{FF2B5EF4-FFF2-40B4-BE49-F238E27FC236}">
              <a16:creationId xmlns="" xmlns:a16="http://schemas.microsoft.com/office/drawing/2014/main" id="{00000000-0008-0000-0600-0000A8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49" name="Text Box 15">
          <a:extLst>
            <a:ext uri="{FF2B5EF4-FFF2-40B4-BE49-F238E27FC236}">
              <a16:creationId xmlns="" xmlns:a16="http://schemas.microsoft.com/office/drawing/2014/main" id="{00000000-0008-0000-0600-0000A9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50" name="Text Box 4">
          <a:extLst>
            <a:ext uri="{FF2B5EF4-FFF2-40B4-BE49-F238E27FC236}">
              <a16:creationId xmlns="" xmlns:a16="http://schemas.microsoft.com/office/drawing/2014/main" id="{00000000-0008-0000-0600-0000AA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51" name="Text Box 5">
          <a:extLst>
            <a:ext uri="{FF2B5EF4-FFF2-40B4-BE49-F238E27FC236}">
              <a16:creationId xmlns="" xmlns:a16="http://schemas.microsoft.com/office/drawing/2014/main" id="{00000000-0008-0000-0600-0000AB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52" name="Text Box 14">
          <a:extLst>
            <a:ext uri="{FF2B5EF4-FFF2-40B4-BE49-F238E27FC236}">
              <a16:creationId xmlns="" xmlns:a16="http://schemas.microsoft.com/office/drawing/2014/main" id="{00000000-0008-0000-0600-0000AC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53" name="Text Box 15">
          <a:extLst>
            <a:ext uri="{FF2B5EF4-FFF2-40B4-BE49-F238E27FC236}">
              <a16:creationId xmlns="" xmlns:a16="http://schemas.microsoft.com/office/drawing/2014/main" id="{00000000-0008-0000-0600-0000AD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54" name="Text Box 4">
          <a:extLst>
            <a:ext uri="{FF2B5EF4-FFF2-40B4-BE49-F238E27FC236}">
              <a16:creationId xmlns="" xmlns:a16="http://schemas.microsoft.com/office/drawing/2014/main" id="{00000000-0008-0000-0600-0000AE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55" name="Text Box 5">
          <a:extLst>
            <a:ext uri="{FF2B5EF4-FFF2-40B4-BE49-F238E27FC236}">
              <a16:creationId xmlns="" xmlns:a16="http://schemas.microsoft.com/office/drawing/2014/main" id="{00000000-0008-0000-0600-0000AF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56" name="Text Box 14">
          <a:extLst>
            <a:ext uri="{FF2B5EF4-FFF2-40B4-BE49-F238E27FC236}">
              <a16:creationId xmlns="" xmlns:a16="http://schemas.microsoft.com/office/drawing/2014/main" id="{00000000-0008-0000-0600-0000B0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57" name="Text Box 15">
          <a:extLst>
            <a:ext uri="{FF2B5EF4-FFF2-40B4-BE49-F238E27FC236}">
              <a16:creationId xmlns="" xmlns:a16="http://schemas.microsoft.com/office/drawing/2014/main" id="{00000000-0008-0000-0600-0000B1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58" name="Text Box 4">
          <a:extLst>
            <a:ext uri="{FF2B5EF4-FFF2-40B4-BE49-F238E27FC236}">
              <a16:creationId xmlns="" xmlns:a16="http://schemas.microsoft.com/office/drawing/2014/main" id="{00000000-0008-0000-0600-0000B2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59" name="Text Box 5">
          <a:extLst>
            <a:ext uri="{FF2B5EF4-FFF2-40B4-BE49-F238E27FC236}">
              <a16:creationId xmlns="" xmlns:a16="http://schemas.microsoft.com/office/drawing/2014/main" id="{00000000-0008-0000-0600-0000B3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60" name="Text Box 14">
          <a:extLst>
            <a:ext uri="{FF2B5EF4-FFF2-40B4-BE49-F238E27FC236}">
              <a16:creationId xmlns="" xmlns:a16="http://schemas.microsoft.com/office/drawing/2014/main" id="{00000000-0008-0000-0600-0000B4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61" name="Text Box 15">
          <a:extLst>
            <a:ext uri="{FF2B5EF4-FFF2-40B4-BE49-F238E27FC236}">
              <a16:creationId xmlns="" xmlns:a16="http://schemas.microsoft.com/office/drawing/2014/main" id="{00000000-0008-0000-0600-0000B5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62" name="Text Box 4">
          <a:extLst>
            <a:ext uri="{FF2B5EF4-FFF2-40B4-BE49-F238E27FC236}">
              <a16:creationId xmlns="" xmlns:a16="http://schemas.microsoft.com/office/drawing/2014/main" id="{00000000-0008-0000-0600-0000B6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63" name="Text Box 5">
          <a:extLst>
            <a:ext uri="{FF2B5EF4-FFF2-40B4-BE49-F238E27FC236}">
              <a16:creationId xmlns="" xmlns:a16="http://schemas.microsoft.com/office/drawing/2014/main" id="{00000000-0008-0000-0600-0000B7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64" name="Text Box 14">
          <a:extLst>
            <a:ext uri="{FF2B5EF4-FFF2-40B4-BE49-F238E27FC236}">
              <a16:creationId xmlns="" xmlns:a16="http://schemas.microsoft.com/office/drawing/2014/main" id="{00000000-0008-0000-0600-0000B8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65" name="Text Box 15">
          <a:extLst>
            <a:ext uri="{FF2B5EF4-FFF2-40B4-BE49-F238E27FC236}">
              <a16:creationId xmlns="" xmlns:a16="http://schemas.microsoft.com/office/drawing/2014/main" id="{00000000-0008-0000-0600-0000B9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66" name="Text Box 4">
          <a:extLst>
            <a:ext uri="{FF2B5EF4-FFF2-40B4-BE49-F238E27FC236}">
              <a16:creationId xmlns="" xmlns:a16="http://schemas.microsoft.com/office/drawing/2014/main" id="{00000000-0008-0000-0600-0000BA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67" name="Text Box 5">
          <a:extLst>
            <a:ext uri="{FF2B5EF4-FFF2-40B4-BE49-F238E27FC236}">
              <a16:creationId xmlns="" xmlns:a16="http://schemas.microsoft.com/office/drawing/2014/main" id="{00000000-0008-0000-0600-0000BB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68" name="Text Box 14">
          <a:extLst>
            <a:ext uri="{FF2B5EF4-FFF2-40B4-BE49-F238E27FC236}">
              <a16:creationId xmlns="" xmlns:a16="http://schemas.microsoft.com/office/drawing/2014/main" id="{00000000-0008-0000-0600-0000BC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69" name="Text Box 15">
          <a:extLst>
            <a:ext uri="{FF2B5EF4-FFF2-40B4-BE49-F238E27FC236}">
              <a16:creationId xmlns="" xmlns:a16="http://schemas.microsoft.com/office/drawing/2014/main" id="{00000000-0008-0000-0600-0000BD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70" name="Text Box 4">
          <a:extLst>
            <a:ext uri="{FF2B5EF4-FFF2-40B4-BE49-F238E27FC236}">
              <a16:creationId xmlns="" xmlns:a16="http://schemas.microsoft.com/office/drawing/2014/main" id="{00000000-0008-0000-0600-0000BE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71" name="Text Box 5">
          <a:extLst>
            <a:ext uri="{FF2B5EF4-FFF2-40B4-BE49-F238E27FC236}">
              <a16:creationId xmlns="" xmlns:a16="http://schemas.microsoft.com/office/drawing/2014/main" id="{00000000-0008-0000-0600-0000BF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72" name="Text Box 14">
          <a:extLst>
            <a:ext uri="{FF2B5EF4-FFF2-40B4-BE49-F238E27FC236}">
              <a16:creationId xmlns="" xmlns:a16="http://schemas.microsoft.com/office/drawing/2014/main" id="{00000000-0008-0000-0600-0000C0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73" name="Text Box 15">
          <a:extLst>
            <a:ext uri="{FF2B5EF4-FFF2-40B4-BE49-F238E27FC236}">
              <a16:creationId xmlns="" xmlns:a16="http://schemas.microsoft.com/office/drawing/2014/main" id="{00000000-0008-0000-0600-0000C1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74" name="Text Box 4">
          <a:extLst>
            <a:ext uri="{FF2B5EF4-FFF2-40B4-BE49-F238E27FC236}">
              <a16:creationId xmlns="" xmlns:a16="http://schemas.microsoft.com/office/drawing/2014/main" id="{00000000-0008-0000-0600-0000C2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75" name="Text Box 5">
          <a:extLst>
            <a:ext uri="{FF2B5EF4-FFF2-40B4-BE49-F238E27FC236}">
              <a16:creationId xmlns="" xmlns:a16="http://schemas.microsoft.com/office/drawing/2014/main" id="{00000000-0008-0000-0600-0000C3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76" name="Text Box 14">
          <a:extLst>
            <a:ext uri="{FF2B5EF4-FFF2-40B4-BE49-F238E27FC236}">
              <a16:creationId xmlns="" xmlns:a16="http://schemas.microsoft.com/office/drawing/2014/main" id="{00000000-0008-0000-0600-0000C4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77" name="Text Box 15">
          <a:extLst>
            <a:ext uri="{FF2B5EF4-FFF2-40B4-BE49-F238E27FC236}">
              <a16:creationId xmlns="" xmlns:a16="http://schemas.microsoft.com/office/drawing/2014/main" id="{00000000-0008-0000-0600-0000C5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78" name="Text Box 4">
          <a:extLst>
            <a:ext uri="{FF2B5EF4-FFF2-40B4-BE49-F238E27FC236}">
              <a16:creationId xmlns="" xmlns:a16="http://schemas.microsoft.com/office/drawing/2014/main" id="{00000000-0008-0000-0600-0000C6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79" name="Text Box 5">
          <a:extLst>
            <a:ext uri="{FF2B5EF4-FFF2-40B4-BE49-F238E27FC236}">
              <a16:creationId xmlns="" xmlns:a16="http://schemas.microsoft.com/office/drawing/2014/main" id="{00000000-0008-0000-0600-0000C7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80" name="Text Box 14">
          <a:extLst>
            <a:ext uri="{FF2B5EF4-FFF2-40B4-BE49-F238E27FC236}">
              <a16:creationId xmlns="" xmlns:a16="http://schemas.microsoft.com/office/drawing/2014/main" id="{00000000-0008-0000-0600-0000C8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81" name="Text Box 15">
          <a:extLst>
            <a:ext uri="{FF2B5EF4-FFF2-40B4-BE49-F238E27FC236}">
              <a16:creationId xmlns="" xmlns:a16="http://schemas.microsoft.com/office/drawing/2014/main" id="{00000000-0008-0000-0600-0000C9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82" name="Text Box 4">
          <a:extLst>
            <a:ext uri="{FF2B5EF4-FFF2-40B4-BE49-F238E27FC236}">
              <a16:creationId xmlns="" xmlns:a16="http://schemas.microsoft.com/office/drawing/2014/main" id="{00000000-0008-0000-0600-0000CA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83" name="Text Box 5">
          <a:extLst>
            <a:ext uri="{FF2B5EF4-FFF2-40B4-BE49-F238E27FC236}">
              <a16:creationId xmlns="" xmlns:a16="http://schemas.microsoft.com/office/drawing/2014/main" id="{00000000-0008-0000-0600-0000CB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84" name="Text Box 14">
          <a:extLst>
            <a:ext uri="{FF2B5EF4-FFF2-40B4-BE49-F238E27FC236}">
              <a16:creationId xmlns="" xmlns:a16="http://schemas.microsoft.com/office/drawing/2014/main" id="{00000000-0008-0000-0600-0000CC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85" name="Text Box 15">
          <a:extLst>
            <a:ext uri="{FF2B5EF4-FFF2-40B4-BE49-F238E27FC236}">
              <a16:creationId xmlns="" xmlns:a16="http://schemas.microsoft.com/office/drawing/2014/main" id="{00000000-0008-0000-0600-0000CD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86" name="Text Box 4">
          <a:extLst>
            <a:ext uri="{FF2B5EF4-FFF2-40B4-BE49-F238E27FC236}">
              <a16:creationId xmlns="" xmlns:a16="http://schemas.microsoft.com/office/drawing/2014/main" id="{00000000-0008-0000-0600-0000CE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87" name="Text Box 5">
          <a:extLst>
            <a:ext uri="{FF2B5EF4-FFF2-40B4-BE49-F238E27FC236}">
              <a16:creationId xmlns="" xmlns:a16="http://schemas.microsoft.com/office/drawing/2014/main" id="{00000000-0008-0000-0600-0000CF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88" name="Text Box 14">
          <a:extLst>
            <a:ext uri="{FF2B5EF4-FFF2-40B4-BE49-F238E27FC236}">
              <a16:creationId xmlns="" xmlns:a16="http://schemas.microsoft.com/office/drawing/2014/main" id="{00000000-0008-0000-0600-0000D0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89" name="Text Box 15">
          <a:extLst>
            <a:ext uri="{FF2B5EF4-FFF2-40B4-BE49-F238E27FC236}">
              <a16:creationId xmlns="" xmlns:a16="http://schemas.microsoft.com/office/drawing/2014/main" id="{00000000-0008-0000-0600-0000D1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90" name="Text Box 4">
          <a:extLst>
            <a:ext uri="{FF2B5EF4-FFF2-40B4-BE49-F238E27FC236}">
              <a16:creationId xmlns="" xmlns:a16="http://schemas.microsoft.com/office/drawing/2014/main" id="{00000000-0008-0000-0600-0000D2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91" name="Text Box 5">
          <a:extLst>
            <a:ext uri="{FF2B5EF4-FFF2-40B4-BE49-F238E27FC236}">
              <a16:creationId xmlns="" xmlns:a16="http://schemas.microsoft.com/office/drawing/2014/main" id="{00000000-0008-0000-0600-0000D3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92" name="Text Box 14">
          <a:extLst>
            <a:ext uri="{FF2B5EF4-FFF2-40B4-BE49-F238E27FC236}">
              <a16:creationId xmlns="" xmlns:a16="http://schemas.microsoft.com/office/drawing/2014/main" id="{00000000-0008-0000-0600-0000D4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93" name="Text Box 15">
          <a:extLst>
            <a:ext uri="{FF2B5EF4-FFF2-40B4-BE49-F238E27FC236}">
              <a16:creationId xmlns="" xmlns:a16="http://schemas.microsoft.com/office/drawing/2014/main" id="{00000000-0008-0000-0600-0000D5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94" name="Text Box 4">
          <a:extLst>
            <a:ext uri="{FF2B5EF4-FFF2-40B4-BE49-F238E27FC236}">
              <a16:creationId xmlns="" xmlns:a16="http://schemas.microsoft.com/office/drawing/2014/main" id="{00000000-0008-0000-0600-0000D6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95" name="Text Box 5">
          <a:extLst>
            <a:ext uri="{FF2B5EF4-FFF2-40B4-BE49-F238E27FC236}">
              <a16:creationId xmlns="" xmlns:a16="http://schemas.microsoft.com/office/drawing/2014/main" id="{00000000-0008-0000-0600-0000D7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96" name="Text Box 14">
          <a:extLst>
            <a:ext uri="{FF2B5EF4-FFF2-40B4-BE49-F238E27FC236}">
              <a16:creationId xmlns="" xmlns:a16="http://schemas.microsoft.com/office/drawing/2014/main" id="{00000000-0008-0000-0600-0000D8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97" name="Text Box 15">
          <a:extLst>
            <a:ext uri="{FF2B5EF4-FFF2-40B4-BE49-F238E27FC236}">
              <a16:creationId xmlns="" xmlns:a16="http://schemas.microsoft.com/office/drawing/2014/main" id="{00000000-0008-0000-0600-0000D9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98" name="Text Box 4">
          <a:extLst>
            <a:ext uri="{FF2B5EF4-FFF2-40B4-BE49-F238E27FC236}">
              <a16:creationId xmlns="" xmlns:a16="http://schemas.microsoft.com/office/drawing/2014/main" id="{00000000-0008-0000-0600-0000DA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99" name="Text Box 5">
          <a:extLst>
            <a:ext uri="{FF2B5EF4-FFF2-40B4-BE49-F238E27FC236}">
              <a16:creationId xmlns="" xmlns:a16="http://schemas.microsoft.com/office/drawing/2014/main" id="{00000000-0008-0000-0600-0000DB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00" name="Text Box 14">
          <a:extLst>
            <a:ext uri="{FF2B5EF4-FFF2-40B4-BE49-F238E27FC236}">
              <a16:creationId xmlns="" xmlns:a16="http://schemas.microsoft.com/office/drawing/2014/main" id="{00000000-0008-0000-0600-0000DC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01" name="Text Box 15">
          <a:extLst>
            <a:ext uri="{FF2B5EF4-FFF2-40B4-BE49-F238E27FC236}">
              <a16:creationId xmlns="" xmlns:a16="http://schemas.microsoft.com/office/drawing/2014/main" id="{00000000-0008-0000-0600-0000DD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02" name="Text Box 4">
          <a:extLst>
            <a:ext uri="{FF2B5EF4-FFF2-40B4-BE49-F238E27FC236}">
              <a16:creationId xmlns="" xmlns:a16="http://schemas.microsoft.com/office/drawing/2014/main" id="{00000000-0008-0000-0600-0000DE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03" name="Text Box 5">
          <a:extLst>
            <a:ext uri="{FF2B5EF4-FFF2-40B4-BE49-F238E27FC236}">
              <a16:creationId xmlns="" xmlns:a16="http://schemas.microsoft.com/office/drawing/2014/main" id="{00000000-0008-0000-0600-0000DF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04" name="Text Box 14">
          <a:extLst>
            <a:ext uri="{FF2B5EF4-FFF2-40B4-BE49-F238E27FC236}">
              <a16:creationId xmlns="" xmlns:a16="http://schemas.microsoft.com/office/drawing/2014/main" id="{00000000-0008-0000-0600-0000E0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05" name="Text Box 15">
          <a:extLst>
            <a:ext uri="{FF2B5EF4-FFF2-40B4-BE49-F238E27FC236}">
              <a16:creationId xmlns="" xmlns:a16="http://schemas.microsoft.com/office/drawing/2014/main" id="{00000000-0008-0000-0600-0000E1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06" name="Text Box 4">
          <a:extLst>
            <a:ext uri="{FF2B5EF4-FFF2-40B4-BE49-F238E27FC236}">
              <a16:creationId xmlns="" xmlns:a16="http://schemas.microsoft.com/office/drawing/2014/main" id="{00000000-0008-0000-0600-0000E2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07" name="Text Box 5">
          <a:extLst>
            <a:ext uri="{FF2B5EF4-FFF2-40B4-BE49-F238E27FC236}">
              <a16:creationId xmlns="" xmlns:a16="http://schemas.microsoft.com/office/drawing/2014/main" id="{00000000-0008-0000-0600-0000E3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08" name="Text Box 14">
          <a:extLst>
            <a:ext uri="{FF2B5EF4-FFF2-40B4-BE49-F238E27FC236}">
              <a16:creationId xmlns="" xmlns:a16="http://schemas.microsoft.com/office/drawing/2014/main" id="{00000000-0008-0000-0600-0000E4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09" name="Text Box 15">
          <a:extLst>
            <a:ext uri="{FF2B5EF4-FFF2-40B4-BE49-F238E27FC236}">
              <a16:creationId xmlns="" xmlns:a16="http://schemas.microsoft.com/office/drawing/2014/main" id="{00000000-0008-0000-0600-0000E5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10" name="Text Box 4">
          <a:extLst>
            <a:ext uri="{FF2B5EF4-FFF2-40B4-BE49-F238E27FC236}">
              <a16:creationId xmlns="" xmlns:a16="http://schemas.microsoft.com/office/drawing/2014/main" id="{00000000-0008-0000-0600-0000E6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11" name="Text Box 5">
          <a:extLst>
            <a:ext uri="{FF2B5EF4-FFF2-40B4-BE49-F238E27FC236}">
              <a16:creationId xmlns="" xmlns:a16="http://schemas.microsoft.com/office/drawing/2014/main" id="{00000000-0008-0000-0600-0000E7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12" name="Text Box 14">
          <a:extLst>
            <a:ext uri="{FF2B5EF4-FFF2-40B4-BE49-F238E27FC236}">
              <a16:creationId xmlns="" xmlns:a16="http://schemas.microsoft.com/office/drawing/2014/main" id="{00000000-0008-0000-0600-0000E8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13" name="Text Box 15">
          <a:extLst>
            <a:ext uri="{FF2B5EF4-FFF2-40B4-BE49-F238E27FC236}">
              <a16:creationId xmlns="" xmlns:a16="http://schemas.microsoft.com/office/drawing/2014/main" id="{00000000-0008-0000-0600-0000E9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14" name="Text Box 4">
          <a:extLst>
            <a:ext uri="{FF2B5EF4-FFF2-40B4-BE49-F238E27FC236}">
              <a16:creationId xmlns="" xmlns:a16="http://schemas.microsoft.com/office/drawing/2014/main" id="{00000000-0008-0000-0600-0000EA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15" name="Text Box 5">
          <a:extLst>
            <a:ext uri="{FF2B5EF4-FFF2-40B4-BE49-F238E27FC236}">
              <a16:creationId xmlns="" xmlns:a16="http://schemas.microsoft.com/office/drawing/2014/main" id="{00000000-0008-0000-0600-0000EB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16" name="Text Box 14">
          <a:extLst>
            <a:ext uri="{FF2B5EF4-FFF2-40B4-BE49-F238E27FC236}">
              <a16:creationId xmlns="" xmlns:a16="http://schemas.microsoft.com/office/drawing/2014/main" id="{00000000-0008-0000-0600-0000EC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17" name="Text Box 15">
          <a:extLst>
            <a:ext uri="{FF2B5EF4-FFF2-40B4-BE49-F238E27FC236}">
              <a16:creationId xmlns="" xmlns:a16="http://schemas.microsoft.com/office/drawing/2014/main" id="{00000000-0008-0000-0600-0000ED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18" name="Text Box 4">
          <a:extLst>
            <a:ext uri="{FF2B5EF4-FFF2-40B4-BE49-F238E27FC236}">
              <a16:creationId xmlns="" xmlns:a16="http://schemas.microsoft.com/office/drawing/2014/main" id="{00000000-0008-0000-0600-0000EE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19" name="Text Box 5">
          <a:extLst>
            <a:ext uri="{FF2B5EF4-FFF2-40B4-BE49-F238E27FC236}">
              <a16:creationId xmlns="" xmlns:a16="http://schemas.microsoft.com/office/drawing/2014/main" id="{00000000-0008-0000-0600-0000EF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20" name="Text Box 14">
          <a:extLst>
            <a:ext uri="{FF2B5EF4-FFF2-40B4-BE49-F238E27FC236}">
              <a16:creationId xmlns="" xmlns:a16="http://schemas.microsoft.com/office/drawing/2014/main" id="{00000000-0008-0000-0600-0000F0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21" name="Text Box 15">
          <a:extLst>
            <a:ext uri="{FF2B5EF4-FFF2-40B4-BE49-F238E27FC236}">
              <a16:creationId xmlns="" xmlns:a16="http://schemas.microsoft.com/office/drawing/2014/main" id="{00000000-0008-0000-0600-0000F1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22" name="Text Box 4">
          <a:extLst>
            <a:ext uri="{FF2B5EF4-FFF2-40B4-BE49-F238E27FC236}">
              <a16:creationId xmlns="" xmlns:a16="http://schemas.microsoft.com/office/drawing/2014/main" id="{00000000-0008-0000-0600-0000F2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23" name="Text Box 5">
          <a:extLst>
            <a:ext uri="{FF2B5EF4-FFF2-40B4-BE49-F238E27FC236}">
              <a16:creationId xmlns="" xmlns:a16="http://schemas.microsoft.com/office/drawing/2014/main" id="{00000000-0008-0000-0600-0000F3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24" name="Text Box 14">
          <a:extLst>
            <a:ext uri="{FF2B5EF4-FFF2-40B4-BE49-F238E27FC236}">
              <a16:creationId xmlns="" xmlns:a16="http://schemas.microsoft.com/office/drawing/2014/main" id="{00000000-0008-0000-0600-0000F4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25" name="Text Box 15">
          <a:extLst>
            <a:ext uri="{FF2B5EF4-FFF2-40B4-BE49-F238E27FC236}">
              <a16:creationId xmlns="" xmlns:a16="http://schemas.microsoft.com/office/drawing/2014/main" id="{00000000-0008-0000-0600-0000F5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26" name="Text Box 4">
          <a:extLst>
            <a:ext uri="{FF2B5EF4-FFF2-40B4-BE49-F238E27FC236}">
              <a16:creationId xmlns="" xmlns:a16="http://schemas.microsoft.com/office/drawing/2014/main" id="{00000000-0008-0000-0600-0000F6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27" name="Text Box 5">
          <a:extLst>
            <a:ext uri="{FF2B5EF4-FFF2-40B4-BE49-F238E27FC236}">
              <a16:creationId xmlns="" xmlns:a16="http://schemas.microsoft.com/office/drawing/2014/main" id="{00000000-0008-0000-0600-0000F7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28" name="Text Box 14">
          <a:extLst>
            <a:ext uri="{FF2B5EF4-FFF2-40B4-BE49-F238E27FC236}">
              <a16:creationId xmlns="" xmlns:a16="http://schemas.microsoft.com/office/drawing/2014/main" id="{00000000-0008-0000-0600-0000F8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29" name="Text Box 15">
          <a:extLst>
            <a:ext uri="{FF2B5EF4-FFF2-40B4-BE49-F238E27FC236}">
              <a16:creationId xmlns="" xmlns:a16="http://schemas.microsoft.com/office/drawing/2014/main" id="{00000000-0008-0000-0600-0000F9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30" name="Text Box 4">
          <a:extLst>
            <a:ext uri="{FF2B5EF4-FFF2-40B4-BE49-F238E27FC236}">
              <a16:creationId xmlns="" xmlns:a16="http://schemas.microsoft.com/office/drawing/2014/main" id="{00000000-0008-0000-0600-0000FA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31" name="Text Box 5">
          <a:extLst>
            <a:ext uri="{FF2B5EF4-FFF2-40B4-BE49-F238E27FC236}">
              <a16:creationId xmlns="" xmlns:a16="http://schemas.microsoft.com/office/drawing/2014/main" id="{00000000-0008-0000-0600-0000FB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32" name="Text Box 14">
          <a:extLst>
            <a:ext uri="{FF2B5EF4-FFF2-40B4-BE49-F238E27FC236}">
              <a16:creationId xmlns="" xmlns:a16="http://schemas.microsoft.com/office/drawing/2014/main" id="{00000000-0008-0000-0600-0000FC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33" name="Text Box 15">
          <a:extLst>
            <a:ext uri="{FF2B5EF4-FFF2-40B4-BE49-F238E27FC236}">
              <a16:creationId xmlns="" xmlns:a16="http://schemas.microsoft.com/office/drawing/2014/main" id="{00000000-0008-0000-0600-0000FD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34" name="Text Box 4">
          <a:extLst>
            <a:ext uri="{FF2B5EF4-FFF2-40B4-BE49-F238E27FC236}">
              <a16:creationId xmlns="" xmlns:a16="http://schemas.microsoft.com/office/drawing/2014/main" id="{00000000-0008-0000-0600-0000FE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35" name="Text Box 5">
          <a:extLst>
            <a:ext uri="{FF2B5EF4-FFF2-40B4-BE49-F238E27FC236}">
              <a16:creationId xmlns="" xmlns:a16="http://schemas.microsoft.com/office/drawing/2014/main" id="{00000000-0008-0000-0600-0000FF05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36" name="Text Box 14">
          <a:extLst>
            <a:ext uri="{FF2B5EF4-FFF2-40B4-BE49-F238E27FC236}">
              <a16:creationId xmlns="" xmlns:a16="http://schemas.microsoft.com/office/drawing/2014/main" id="{00000000-0008-0000-0600-000000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37" name="Text Box 15">
          <a:extLst>
            <a:ext uri="{FF2B5EF4-FFF2-40B4-BE49-F238E27FC236}">
              <a16:creationId xmlns="" xmlns:a16="http://schemas.microsoft.com/office/drawing/2014/main" id="{00000000-0008-0000-0600-000001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38" name="Text Box 4">
          <a:extLst>
            <a:ext uri="{FF2B5EF4-FFF2-40B4-BE49-F238E27FC236}">
              <a16:creationId xmlns="" xmlns:a16="http://schemas.microsoft.com/office/drawing/2014/main" id="{00000000-0008-0000-0600-000002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39" name="Text Box 5">
          <a:extLst>
            <a:ext uri="{FF2B5EF4-FFF2-40B4-BE49-F238E27FC236}">
              <a16:creationId xmlns="" xmlns:a16="http://schemas.microsoft.com/office/drawing/2014/main" id="{00000000-0008-0000-0600-000003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40" name="Text Box 14">
          <a:extLst>
            <a:ext uri="{FF2B5EF4-FFF2-40B4-BE49-F238E27FC236}">
              <a16:creationId xmlns="" xmlns:a16="http://schemas.microsoft.com/office/drawing/2014/main" id="{00000000-0008-0000-0600-000004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41" name="Text Box 15">
          <a:extLst>
            <a:ext uri="{FF2B5EF4-FFF2-40B4-BE49-F238E27FC236}">
              <a16:creationId xmlns="" xmlns:a16="http://schemas.microsoft.com/office/drawing/2014/main" id="{00000000-0008-0000-0600-000005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42" name="Text Box 4">
          <a:extLst>
            <a:ext uri="{FF2B5EF4-FFF2-40B4-BE49-F238E27FC236}">
              <a16:creationId xmlns="" xmlns:a16="http://schemas.microsoft.com/office/drawing/2014/main" id="{00000000-0008-0000-0600-000006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43" name="Text Box 5">
          <a:extLst>
            <a:ext uri="{FF2B5EF4-FFF2-40B4-BE49-F238E27FC236}">
              <a16:creationId xmlns="" xmlns:a16="http://schemas.microsoft.com/office/drawing/2014/main" id="{00000000-0008-0000-0600-000007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44" name="Text Box 14">
          <a:extLst>
            <a:ext uri="{FF2B5EF4-FFF2-40B4-BE49-F238E27FC236}">
              <a16:creationId xmlns="" xmlns:a16="http://schemas.microsoft.com/office/drawing/2014/main" id="{00000000-0008-0000-0600-000008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45" name="Text Box 15">
          <a:extLst>
            <a:ext uri="{FF2B5EF4-FFF2-40B4-BE49-F238E27FC236}">
              <a16:creationId xmlns="" xmlns:a16="http://schemas.microsoft.com/office/drawing/2014/main" id="{00000000-0008-0000-0600-000009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46" name="Text Box 4">
          <a:extLst>
            <a:ext uri="{FF2B5EF4-FFF2-40B4-BE49-F238E27FC236}">
              <a16:creationId xmlns="" xmlns:a16="http://schemas.microsoft.com/office/drawing/2014/main" id="{00000000-0008-0000-0600-00000A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47" name="Text Box 5">
          <a:extLst>
            <a:ext uri="{FF2B5EF4-FFF2-40B4-BE49-F238E27FC236}">
              <a16:creationId xmlns="" xmlns:a16="http://schemas.microsoft.com/office/drawing/2014/main" id="{00000000-0008-0000-0600-00000B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48" name="Text Box 14">
          <a:extLst>
            <a:ext uri="{FF2B5EF4-FFF2-40B4-BE49-F238E27FC236}">
              <a16:creationId xmlns="" xmlns:a16="http://schemas.microsoft.com/office/drawing/2014/main" id="{00000000-0008-0000-0600-00000C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49" name="Text Box 15">
          <a:extLst>
            <a:ext uri="{FF2B5EF4-FFF2-40B4-BE49-F238E27FC236}">
              <a16:creationId xmlns="" xmlns:a16="http://schemas.microsoft.com/office/drawing/2014/main" id="{00000000-0008-0000-0600-00000D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50" name="Text Box 4">
          <a:extLst>
            <a:ext uri="{FF2B5EF4-FFF2-40B4-BE49-F238E27FC236}">
              <a16:creationId xmlns="" xmlns:a16="http://schemas.microsoft.com/office/drawing/2014/main" id="{00000000-0008-0000-0600-00000E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51" name="Text Box 5">
          <a:extLst>
            <a:ext uri="{FF2B5EF4-FFF2-40B4-BE49-F238E27FC236}">
              <a16:creationId xmlns="" xmlns:a16="http://schemas.microsoft.com/office/drawing/2014/main" id="{00000000-0008-0000-0600-00000F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52" name="Text Box 14">
          <a:extLst>
            <a:ext uri="{FF2B5EF4-FFF2-40B4-BE49-F238E27FC236}">
              <a16:creationId xmlns="" xmlns:a16="http://schemas.microsoft.com/office/drawing/2014/main" id="{00000000-0008-0000-0600-000010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53" name="Text Box 15">
          <a:extLst>
            <a:ext uri="{FF2B5EF4-FFF2-40B4-BE49-F238E27FC236}">
              <a16:creationId xmlns="" xmlns:a16="http://schemas.microsoft.com/office/drawing/2014/main" id="{00000000-0008-0000-0600-000011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54" name="Text Box 4">
          <a:extLst>
            <a:ext uri="{FF2B5EF4-FFF2-40B4-BE49-F238E27FC236}">
              <a16:creationId xmlns="" xmlns:a16="http://schemas.microsoft.com/office/drawing/2014/main" id="{00000000-0008-0000-0600-000012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55" name="Text Box 5">
          <a:extLst>
            <a:ext uri="{FF2B5EF4-FFF2-40B4-BE49-F238E27FC236}">
              <a16:creationId xmlns="" xmlns:a16="http://schemas.microsoft.com/office/drawing/2014/main" id="{00000000-0008-0000-0600-000013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56" name="Text Box 14">
          <a:extLst>
            <a:ext uri="{FF2B5EF4-FFF2-40B4-BE49-F238E27FC236}">
              <a16:creationId xmlns="" xmlns:a16="http://schemas.microsoft.com/office/drawing/2014/main" id="{00000000-0008-0000-0600-000014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57" name="Text Box 15">
          <a:extLst>
            <a:ext uri="{FF2B5EF4-FFF2-40B4-BE49-F238E27FC236}">
              <a16:creationId xmlns="" xmlns:a16="http://schemas.microsoft.com/office/drawing/2014/main" id="{00000000-0008-0000-0600-000015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58" name="Text Box 4">
          <a:extLst>
            <a:ext uri="{FF2B5EF4-FFF2-40B4-BE49-F238E27FC236}">
              <a16:creationId xmlns="" xmlns:a16="http://schemas.microsoft.com/office/drawing/2014/main" id="{00000000-0008-0000-0600-000016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59" name="Text Box 5">
          <a:extLst>
            <a:ext uri="{FF2B5EF4-FFF2-40B4-BE49-F238E27FC236}">
              <a16:creationId xmlns="" xmlns:a16="http://schemas.microsoft.com/office/drawing/2014/main" id="{00000000-0008-0000-0600-000017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60" name="Text Box 14">
          <a:extLst>
            <a:ext uri="{FF2B5EF4-FFF2-40B4-BE49-F238E27FC236}">
              <a16:creationId xmlns="" xmlns:a16="http://schemas.microsoft.com/office/drawing/2014/main" id="{00000000-0008-0000-0600-000018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61" name="Text Box 15">
          <a:extLst>
            <a:ext uri="{FF2B5EF4-FFF2-40B4-BE49-F238E27FC236}">
              <a16:creationId xmlns="" xmlns:a16="http://schemas.microsoft.com/office/drawing/2014/main" id="{00000000-0008-0000-0600-000019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62" name="Text Box 4">
          <a:extLst>
            <a:ext uri="{FF2B5EF4-FFF2-40B4-BE49-F238E27FC236}">
              <a16:creationId xmlns="" xmlns:a16="http://schemas.microsoft.com/office/drawing/2014/main" id="{00000000-0008-0000-0600-00001A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63" name="Text Box 5">
          <a:extLst>
            <a:ext uri="{FF2B5EF4-FFF2-40B4-BE49-F238E27FC236}">
              <a16:creationId xmlns="" xmlns:a16="http://schemas.microsoft.com/office/drawing/2014/main" id="{00000000-0008-0000-0600-00001B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64" name="Text Box 14">
          <a:extLst>
            <a:ext uri="{FF2B5EF4-FFF2-40B4-BE49-F238E27FC236}">
              <a16:creationId xmlns="" xmlns:a16="http://schemas.microsoft.com/office/drawing/2014/main" id="{00000000-0008-0000-0600-00001C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65" name="Text Box 15">
          <a:extLst>
            <a:ext uri="{FF2B5EF4-FFF2-40B4-BE49-F238E27FC236}">
              <a16:creationId xmlns="" xmlns:a16="http://schemas.microsoft.com/office/drawing/2014/main" id="{00000000-0008-0000-0600-00001D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66" name="Text Box 4">
          <a:extLst>
            <a:ext uri="{FF2B5EF4-FFF2-40B4-BE49-F238E27FC236}">
              <a16:creationId xmlns="" xmlns:a16="http://schemas.microsoft.com/office/drawing/2014/main" id="{00000000-0008-0000-0600-00001E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67" name="Text Box 5">
          <a:extLst>
            <a:ext uri="{FF2B5EF4-FFF2-40B4-BE49-F238E27FC236}">
              <a16:creationId xmlns="" xmlns:a16="http://schemas.microsoft.com/office/drawing/2014/main" id="{00000000-0008-0000-0600-00001F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68" name="Text Box 14">
          <a:extLst>
            <a:ext uri="{FF2B5EF4-FFF2-40B4-BE49-F238E27FC236}">
              <a16:creationId xmlns="" xmlns:a16="http://schemas.microsoft.com/office/drawing/2014/main" id="{00000000-0008-0000-0600-000020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69" name="Text Box 15">
          <a:extLst>
            <a:ext uri="{FF2B5EF4-FFF2-40B4-BE49-F238E27FC236}">
              <a16:creationId xmlns="" xmlns:a16="http://schemas.microsoft.com/office/drawing/2014/main" id="{00000000-0008-0000-0600-000021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70" name="Text Box 4">
          <a:extLst>
            <a:ext uri="{FF2B5EF4-FFF2-40B4-BE49-F238E27FC236}">
              <a16:creationId xmlns="" xmlns:a16="http://schemas.microsoft.com/office/drawing/2014/main" id="{00000000-0008-0000-0600-000022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71" name="Text Box 5">
          <a:extLst>
            <a:ext uri="{FF2B5EF4-FFF2-40B4-BE49-F238E27FC236}">
              <a16:creationId xmlns="" xmlns:a16="http://schemas.microsoft.com/office/drawing/2014/main" id="{00000000-0008-0000-0600-000023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72" name="Text Box 14">
          <a:extLst>
            <a:ext uri="{FF2B5EF4-FFF2-40B4-BE49-F238E27FC236}">
              <a16:creationId xmlns="" xmlns:a16="http://schemas.microsoft.com/office/drawing/2014/main" id="{00000000-0008-0000-0600-000024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73" name="Text Box 15">
          <a:extLst>
            <a:ext uri="{FF2B5EF4-FFF2-40B4-BE49-F238E27FC236}">
              <a16:creationId xmlns="" xmlns:a16="http://schemas.microsoft.com/office/drawing/2014/main" id="{00000000-0008-0000-0600-000025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74" name="Text Box 4">
          <a:extLst>
            <a:ext uri="{FF2B5EF4-FFF2-40B4-BE49-F238E27FC236}">
              <a16:creationId xmlns="" xmlns:a16="http://schemas.microsoft.com/office/drawing/2014/main" id="{00000000-0008-0000-0600-000026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75" name="Text Box 5">
          <a:extLst>
            <a:ext uri="{FF2B5EF4-FFF2-40B4-BE49-F238E27FC236}">
              <a16:creationId xmlns="" xmlns:a16="http://schemas.microsoft.com/office/drawing/2014/main" id="{00000000-0008-0000-0600-000027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76" name="Text Box 14">
          <a:extLst>
            <a:ext uri="{FF2B5EF4-FFF2-40B4-BE49-F238E27FC236}">
              <a16:creationId xmlns="" xmlns:a16="http://schemas.microsoft.com/office/drawing/2014/main" id="{00000000-0008-0000-0600-000028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77" name="Text Box 15">
          <a:extLst>
            <a:ext uri="{FF2B5EF4-FFF2-40B4-BE49-F238E27FC236}">
              <a16:creationId xmlns="" xmlns:a16="http://schemas.microsoft.com/office/drawing/2014/main" id="{00000000-0008-0000-0600-000029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78" name="Text Box 4">
          <a:extLst>
            <a:ext uri="{FF2B5EF4-FFF2-40B4-BE49-F238E27FC236}">
              <a16:creationId xmlns="" xmlns:a16="http://schemas.microsoft.com/office/drawing/2014/main" id="{00000000-0008-0000-0600-00002A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79" name="Text Box 5">
          <a:extLst>
            <a:ext uri="{FF2B5EF4-FFF2-40B4-BE49-F238E27FC236}">
              <a16:creationId xmlns="" xmlns:a16="http://schemas.microsoft.com/office/drawing/2014/main" id="{00000000-0008-0000-0600-00002B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80" name="Text Box 14">
          <a:extLst>
            <a:ext uri="{FF2B5EF4-FFF2-40B4-BE49-F238E27FC236}">
              <a16:creationId xmlns="" xmlns:a16="http://schemas.microsoft.com/office/drawing/2014/main" id="{00000000-0008-0000-0600-00002C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81" name="Text Box 15">
          <a:extLst>
            <a:ext uri="{FF2B5EF4-FFF2-40B4-BE49-F238E27FC236}">
              <a16:creationId xmlns="" xmlns:a16="http://schemas.microsoft.com/office/drawing/2014/main" id="{00000000-0008-0000-0600-00002D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82" name="Text Box 4">
          <a:extLst>
            <a:ext uri="{FF2B5EF4-FFF2-40B4-BE49-F238E27FC236}">
              <a16:creationId xmlns="" xmlns:a16="http://schemas.microsoft.com/office/drawing/2014/main" id="{00000000-0008-0000-0600-00002E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83" name="Text Box 5">
          <a:extLst>
            <a:ext uri="{FF2B5EF4-FFF2-40B4-BE49-F238E27FC236}">
              <a16:creationId xmlns="" xmlns:a16="http://schemas.microsoft.com/office/drawing/2014/main" id="{00000000-0008-0000-0600-00002F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84" name="Text Box 14">
          <a:extLst>
            <a:ext uri="{FF2B5EF4-FFF2-40B4-BE49-F238E27FC236}">
              <a16:creationId xmlns="" xmlns:a16="http://schemas.microsoft.com/office/drawing/2014/main" id="{00000000-0008-0000-0600-000030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85" name="Text Box 15">
          <a:extLst>
            <a:ext uri="{FF2B5EF4-FFF2-40B4-BE49-F238E27FC236}">
              <a16:creationId xmlns="" xmlns:a16="http://schemas.microsoft.com/office/drawing/2014/main" id="{00000000-0008-0000-0600-000031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86" name="Text Box 4">
          <a:extLst>
            <a:ext uri="{FF2B5EF4-FFF2-40B4-BE49-F238E27FC236}">
              <a16:creationId xmlns="" xmlns:a16="http://schemas.microsoft.com/office/drawing/2014/main" id="{00000000-0008-0000-0600-000032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87" name="Text Box 5">
          <a:extLst>
            <a:ext uri="{FF2B5EF4-FFF2-40B4-BE49-F238E27FC236}">
              <a16:creationId xmlns="" xmlns:a16="http://schemas.microsoft.com/office/drawing/2014/main" id="{00000000-0008-0000-0600-000033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88" name="Text Box 14">
          <a:extLst>
            <a:ext uri="{FF2B5EF4-FFF2-40B4-BE49-F238E27FC236}">
              <a16:creationId xmlns="" xmlns:a16="http://schemas.microsoft.com/office/drawing/2014/main" id="{00000000-0008-0000-0600-000034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89" name="Text Box 15">
          <a:extLst>
            <a:ext uri="{FF2B5EF4-FFF2-40B4-BE49-F238E27FC236}">
              <a16:creationId xmlns="" xmlns:a16="http://schemas.microsoft.com/office/drawing/2014/main" id="{00000000-0008-0000-0600-000035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90" name="Text Box 4">
          <a:extLst>
            <a:ext uri="{FF2B5EF4-FFF2-40B4-BE49-F238E27FC236}">
              <a16:creationId xmlns="" xmlns:a16="http://schemas.microsoft.com/office/drawing/2014/main" id="{00000000-0008-0000-0600-000036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91" name="Text Box 5">
          <a:extLst>
            <a:ext uri="{FF2B5EF4-FFF2-40B4-BE49-F238E27FC236}">
              <a16:creationId xmlns="" xmlns:a16="http://schemas.microsoft.com/office/drawing/2014/main" id="{00000000-0008-0000-0600-000037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92" name="Text Box 14">
          <a:extLst>
            <a:ext uri="{FF2B5EF4-FFF2-40B4-BE49-F238E27FC236}">
              <a16:creationId xmlns="" xmlns:a16="http://schemas.microsoft.com/office/drawing/2014/main" id="{00000000-0008-0000-0600-000038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93" name="Text Box 15">
          <a:extLst>
            <a:ext uri="{FF2B5EF4-FFF2-40B4-BE49-F238E27FC236}">
              <a16:creationId xmlns="" xmlns:a16="http://schemas.microsoft.com/office/drawing/2014/main" id="{00000000-0008-0000-0600-000039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94" name="Text Box 4">
          <a:extLst>
            <a:ext uri="{FF2B5EF4-FFF2-40B4-BE49-F238E27FC236}">
              <a16:creationId xmlns="" xmlns:a16="http://schemas.microsoft.com/office/drawing/2014/main" id="{00000000-0008-0000-0600-00003A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95" name="Text Box 5">
          <a:extLst>
            <a:ext uri="{FF2B5EF4-FFF2-40B4-BE49-F238E27FC236}">
              <a16:creationId xmlns="" xmlns:a16="http://schemas.microsoft.com/office/drawing/2014/main" id="{00000000-0008-0000-0600-00003B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96" name="Text Box 14">
          <a:extLst>
            <a:ext uri="{FF2B5EF4-FFF2-40B4-BE49-F238E27FC236}">
              <a16:creationId xmlns="" xmlns:a16="http://schemas.microsoft.com/office/drawing/2014/main" id="{00000000-0008-0000-0600-00003C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97" name="Text Box 15">
          <a:extLst>
            <a:ext uri="{FF2B5EF4-FFF2-40B4-BE49-F238E27FC236}">
              <a16:creationId xmlns="" xmlns:a16="http://schemas.microsoft.com/office/drawing/2014/main" id="{00000000-0008-0000-0600-00003D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98" name="Text Box 4">
          <a:extLst>
            <a:ext uri="{FF2B5EF4-FFF2-40B4-BE49-F238E27FC236}">
              <a16:creationId xmlns="" xmlns:a16="http://schemas.microsoft.com/office/drawing/2014/main" id="{00000000-0008-0000-0600-00003E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99" name="Text Box 5">
          <a:extLst>
            <a:ext uri="{FF2B5EF4-FFF2-40B4-BE49-F238E27FC236}">
              <a16:creationId xmlns="" xmlns:a16="http://schemas.microsoft.com/office/drawing/2014/main" id="{00000000-0008-0000-0600-00003F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00" name="Text Box 14">
          <a:extLst>
            <a:ext uri="{FF2B5EF4-FFF2-40B4-BE49-F238E27FC236}">
              <a16:creationId xmlns="" xmlns:a16="http://schemas.microsoft.com/office/drawing/2014/main" id="{00000000-0008-0000-0600-000040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01" name="Text Box 15">
          <a:extLst>
            <a:ext uri="{FF2B5EF4-FFF2-40B4-BE49-F238E27FC236}">
              <a16:creationId xmlns="" xmlns:a16="http://schemas.microsoft.com/office/drawing/2014/main" id="{00000000-0008-0000-0600-000041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02" name="Text Box 4">
          <a:extLst>
            <a:ext uri="{FF2B5EF4-FFF2-40B4-BE49-F238E27FC236}">
              <a16:creationId xmlns="" xmlns:a16="http://schemas.microsoft.com/office/drawing/2014/main" id="{00000000-0008-0000-0600-000042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03" name="Text Box 5">
          <a:extLst>
            <a:ext uri="{FF2B5EF4-FFF2-40B4-BE49-F238E27FC236}">
              <a16:creationId xmlns="" xmlns:a16="http://schemas.microsoft.com/office/drawing/2014/main" id="{00000000-0008-0000-0600-000043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04" name="Text Box 14">
          <a:extLst>
            <a:ext uri="{FF2B5EF4-FFF2-40B4-BE49-F238E27FC236}">
              <a16:creationId xmlns="" xmlns:a16="http://schemas.microsoft.com/office/drawing/2014/main" id="{00000000-0008-0000-0600-000044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05" name="Text Box 15">
          <a:extLst>
            <a:ext uri="{FF2B5EF4-FFF2-40B4-BE49-F238E27FC236}">
              <a16:creationId xmlns="" xmlns:a16="http://schemas.microsoft.com/office/drawing/2014/main" id="{00000000-0008-0000-0600-000045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06" name="Text Box 4">
          <a:extLst>
            <a:ext uri="{FF2B5EF4-FFF2-40B4-BE49-F238E27FC236}">
              <a16:creationId xmlns="" xmlns:a16="http://schemas.microsoft.com/office/drawing/2014/main" id="{00000000-0008-0000-0600-000046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07" name="Text Box 5">
          <a:extLst>
            <a:ext uri="{FF2B5EF4-FFF2-40B4-BE49-F238E27FC236}">
              <a16:creationId xmlns="" xmlns:a16="http://schemas.microsoft.com/office/drawing/2014/main" id="{00000000-0008-0000-0600-000047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08" name="Text Box 14">
          <a:extLst>
            <a:ext uri="{FF2B5EF4-FFF2-40B4-BE49-F238E27FC236}">
              <a16:creationId xmlns="" xmlns:a16="http://schemas.microsoft.com/office/drawing/2014/main" id="{00000000-0008-0000-0600-000048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09" name="Text Box 15">
          <a:extLst>
            <a:ext uri="{FF2B5EF4-FFF2-40B4-BE49-F238E27FC236}">
              <a16:creationId xmlns="" xmlns:a16="http://schemas.microsoft.com/office/drawing/2014/main" id="{00000000-0008-0000-0600-000049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10" name="Text Box 4">
          <a:extLst>
            <a:ext uri="{FF2B5EF4-FFF2-40B4-BE49-F238E27FC236}">
              <a16:creationId xmlns="" xmlns:a16="http://schemas.microsoft.com/office/drawing/2014/main" id="{00000000-0008-0000-0600-00004A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11" name="Text Box 5">
          <a:extLst>
            <a:ext uri="{FF2B5EF4-FFF2-40B4-BE49-F238E27FC236}">
              <a16:creationId xmlns="" xmlns:a16="http://schemas.microsoft.com/office/drawing/2014/main" id="{00000000-0008-0000-0600-00004B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12" name="Text Box 14">
          <a:extLst>
            <a:ext uri="{FF2B5EF4-FFF2-40B4-BE49-F238E27FC236}">
              <a16:creationId xmlns="" xmlns:a16="http://schemas.microsoft.com/office/drawing/2014/main" id="{00000000-0008-0000-0600-00004C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13" name="Text Box 15">
          <a:extLst>
            <a:ext uri="{FF2B5EF4-FFF2-40B4-BE49-F238E27FC236}">
              <a16:creationId xmlns="" xmlns:a16="http://schemas.microsoft.com/office/drawing/2014/main" id="{00000000-0008-0000-0600-00004D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14" name="Text Box 4">
          <a:extLst>
            <a:ext uri="{FF2B5EF4-FFF2-40B4-BE49-F238E27FC236}">
              <a16:creationId xmlns="" xmlns:a16="http://schemas.microsoft.com/office/drawing/2014/main" id="{00000000-0008-0000-0600-00004E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15" name="Text Box 5">
          <a:extLst>
            <a:ext uri="{FF2B5EF4-FFF2-40B4-BE49-F238E27FC236}">
              <a16:creationId xmlns="" xmlns:a16="http://schemas.microsoft.com/office/drawing/2014/main" id="{00000000-0008-0000-0600-00004F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16" name="Text Box 14">
          <a:extLst>
            <a:ext uri="{FF2B5EF4-FFF2-40B4-BE49-F238E27FC236}">
              <a16:creationId xmlns="" xmlns:a16="http://schemas.microsoft.com/office/drawing/2014/main" id="{00000000-0008-0000-0600-000050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17" name="Text Box 15">
          <a:extLst>
            <a:ext uri="{FF2B5EF4-FFF2-40B4-BE49-F238E27FC236}">
              <a16:creationId xmlns="" xmlns:a16="http://schemas.microsoft.com/office/drawing/2014/main" id="{00000000-0008-0000-0600-000051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18" name="Text Box 4">
          <a:extLst>
            <a:ext uri="{FF2B5EF4-FFF2-40B4-BE49-F238E27FC236}">
              <a16:creationId xmlns="" xmlns:a16="http://schemas.microsoft.com/office/drawing/2014/main" id="{00000000-0008-0000-0600-000052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19" name="Text Box 5">
          <a:extLst>
            <a:ext uri="{FF2B5EF4-FFF2-40B4-BE49-F238E27FC236}">
              <a16:creationId xmlns="" xmlns:a16="http://schemas.microsoft.com/office/drawing/2014/main" id="{00000000-0008-0000-0600-000053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20" name="Text Box 14">
          <a:extLst>
            <a:ext uri="{FF2B5EF4-FFF2-40B4-BE49-F238E27FC236}">
              <a16:creationId xmlns="" xmlns:a16="http://schemas.microsoft.com/office/drawing/2014/main" id="{00000000-0008-0000-0600-000054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21" name="Text Box 15">
          <a:extLst>
            <a:ext uri="{FF2B5EF4-FFF2-40B4-BE49-F238E27FC236}">
              <a16:creationId xmlns="" xmlns:a16="http://schemas.microsoft.com/office/drawing/2014/main" id="{00000000-0008-0000-0600-000055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22" name="Text Box 4">
          <a:extLst>
            <a:ext uri="{FF2B5EF4-FFF2-40B4-BE49-F238E27FC236}">
              <a16:creationId xmlns="" xmlns:a16="http://schemas.microsoft.com/office/drawing/2014/main" id="{00000000-0008-0000-0600-000056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23" name="Text Box 5">
          <a:extLst>
            <a:ext uri="{FF2B5EF4-FFF2-40B4-BE49-F238E27FC236}">
              <a16:creationId xmlns="" xmlns:a16="http://schemas.microsoft.com/office/drawing/2014/main" id="{00000000-0008-0000-0600-000057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24" name="Text Box 14">
          <a:extLst>
            <a:ext uri="{FF2B5EF4-FFF2-40B4-BE49-F238E27FC236}">
              <a16:creationId xmlns="" xmlns:a16="http://schemas.microsoft.com/office/drawing/2014/main" id="{00000000-0008-0000-0600-000058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25" name="Text Box 15">
          <a:extLst>
            <a:ext uri="{FF2B5EF4-FFF2-40B4-BE49-F238E27FC236}">
              <a16:creationId xmlns="" xmlns:a16="http://schemas.microsoft.com/office/drawing/2014/main" id="{00000000-0008-0000-0600-000059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26" name="Text Box 4">
          <a:extLst>
            <a:ext uri="{FF2B5EF4-FFF2-40B4-BE49-F238E27FC236}">
              <a16:creationId xmlns="" xmlns:a16="http://schemas.microsoft.com/office/drawing/2014/main" id="{00000000-0008-0000-0600-00005A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27" name="Text Box 5">
          <a:extLst>
            <a:ext uri="{FF2B5EF4-FFF2-40B4-BE49-F238E27FC236}">
              <a16:creationId xmlns="" xmlns:a16="http://schemas.microsoft.com/office/drawing/2014/main" id="{00000000-0008-0000-0600-00005B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28" name="Text Box 14">
          <a:extLst>
            <a:ext uri="{FF2B5EF4-FFF2-40B4-BE49-F238E27FC236}">
              <a16:creationId xmlns="" xmlns:a16="http://schemas.microsoft.com/office/drawing/2014/main" id="{00000000-0008-0000-0600-00005C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29" name="Text Box 15">
          <a:extLst>
            <a:ext uri="{FF2B5EF4-FFF2-40B4-BE49-F238E27FC236}">
              <a16:creationId xmlns="" xmlns:a16="http://schemas.microsoft.com/office/drawing/2014/main" id="{00000000-0008-0000-0600-00005D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30" name="Text Box 4">
          <a:extLst>
            <a:ext uri="{FF2B5EF4-FFF2-40B4-BE49-F238E27FC236}">
              <a16:creationId xmlns="" xmlns:a16="http://schemas.microsoft.com/office/drawing/2014/main" id="{00000000-0008-0000-0600-00005E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31" name="Text Box 5">
          <a:extLst>
            <a:ext uri="{FF2B5EF4-FFF2-40B4-BE49-F238E27FC236}">
              <a16:creationId xmlns="" xmlns:a16="http://schemas.microsoft.com/office/drawing/2014/main" id="{00000000-0008-0000-0600-00005F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32" name="Text Box 14">
          <a:extLst>
            <a:ext uri="{FF2B5EF4-FFF2-40B4-BE49-F238E27FC236}">
              <a16:creationId xmlns="" xmlns:a16="http://schemas.microsoft.com/office/drawing/2014/main" id="{00000000-0008-0000-0600-000060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33" name="Text Box 15">
          <a:extLst>
            <a:ext uri="{FF2B5EF4-FFF2-40B4-BE49-F238E27FC236}">
              <a16:creationId xmlns="" xmlns:a16="http://schemas.microsoft.com/office/drawing/2014/main" id="{00000000-0008-0000-0600-000061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34" name="Text Box 4">
          <a:extLst>
            <a:ext uri="{FF2B5EF4-FFF2-40B4-BE49-F238E27FC236}">
              <a16:creationId xmlns="" xmlns:a16="http://schemas.microsoft.com/office/drawing/2014/main" id="{00000000-0008-0000-0600-000062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35" name="Text Box 5">
          <a:extLst>
            <a:ext uri="{FF2B5EF4-FFF2-40B4-BE49-F238E27FC236}">
              <a16:creationId xmlns="" xmlns:a16="http://schemas.microsoft.com/office/drawing/2014/main" id="{00000000-0008-0000-0600-000063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36" name="Text Box 14">
          <a:extLst>
            <a:ext uri="{FF2B5EF4-FFF2-40B4-BE49-F238E27FC236}">
              <a16:creationId xmlns="" xmlns:a16="http://schemas.microsoft.com/office/drawing/2014/main" id="{00000000-0008-0000-0600-000064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37" name="Text Box 15">
          <a:extLst>
            <a:ext uri="{FF2B5EF4-FFF2-40B4-BE49-F238E27FC236}">
              <a16:creationId xmlns="" xmlns:a16="http://schemas.microsoft.com/office/drawing/2014/main" id="{00000000-0008-0000-0600-000065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38" name="Text Box 4">
          <a:extLst>
            <a:ext uri="{FF2B5EF4-FFF2-40B4-BE49-F238E27FC236}">
              <a16:creationId xmlns="" xmlns:a16="http://schemas.microsoft.com/office/drawing/2014/main" id="{00000000-0008-0000-0600-000066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39" name="Text Box 5">
          <a:extLst>
            <a:ext uri="{FF2B5EF4-FFF2-40B4-BE49-F238E27FC236}">
              <a16:creationId xmlns="" xmlns:a16="http://schemas.microsoft.com/office/drawing/2014/main" id="{00000000-0008-0000-0600-000067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40" name="Text Box 14">
          <a:extLst>
            <a:ext uri="{FF2B5EF4-FFF2-40B4-BE49-F238E27FC236}">
              <a16:creationId xmlns="" xmlns:a16="http://schemas.microsoft.com/office/drawing/2014/main" id="{00000000-0008-0000-0600-000068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41" name="Text Box 15">
          <a:extLst>
            <a:ext uri="{FF2B5EF4-FFF2-40B4-BE49-F238E27FC236}">
              <a16:creationId xmlns="" xmlns:a16="http://schemas.microsoft.com/office/drawing/2014/main" id="{00000000-0008-0000-0600-000069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42" name="Text Box 4">
          <a:extLst>
            <a:ext uri="{FF2B5EF4-FFF2-40B4-BE49-F238E27FC236}">
              <a16:creationId xmlns="" xmlns:a16="http://schemas.microsoft.com/office/drawing/2014/main" id="{00000000-0008-0000-0600-00006A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43" name="Text Box 5">
          <a:extLst>
            <a:ext uri="{FF2B5EF4-FFF2-40B4-BE49-F238E27FC236}">
              <a16:creationId xmlns="" xmlns:a16="http://schemas.microsoft.com/office/drawing/2014/main" id="{00000000-0008-0000-0600-00006B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44" name="Text Box 14">
          <a:extLst>
            <a:ext uri="{FF2B5EF4-FFF2-40B4-BE49-F238E27FC236}">
              <a16:creationId xmlns="" xmlns:a16="http://schemas.microsoft.com/office/drawing/2014/main" id="{00000000-0008-0000-0600-00006C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45" name="Text Box 15">
          <a:extLst>
            <a:ext uri="{FF2B5EF4-FFF2-40B4-BE49-F238E27FC236}">
              <a16:creationId xmlns="" xmlns:a16="http://schemas.microsoft.com/office/drawing/2014/main" id="{00000000-0008-0000-0600-00006D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46" name="Text Box 4">
          <a:extLst>
            <a:ext uri="{FF2B5EF4-FFF2-40B4-BE49-F238E27FC236}">
              <a16:creationId xmlns="" xmlns:a16="http://schemas.microsoft.com/office/drawing/2014/main" id="{00000000-0008-0000-0600-00006E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47" name="Text Box 5">
          <a:extLst>
            <a:ext uri="{FF2B5EF4-FFF2-40B4-BE49-F238E27FC236}">
              <a16:creationId xmlns="" xmlns:a16="http://schemas.microsoft.com/office/drawing/2014/main" id="{00000000-0008-0000-0600-00006F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48" name="Text Box 14">
          <a:extLst>
            <a:ext uri="{FF2B5EF4-FFF2-40B4-BE49-F238E27FC236}">
              <a16:creationId xmlns="" xmlns:a16="http://schemas.microsoft.com/office/drawing/2014/main" id="{00000000-0008-0000-0600-000070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49" name="Text Box 15">
          <a:extLst>
            <a:ext uri="{FF2B5EF4-FFF2-40B4-BE49-F238E27FC236}">
              <a16:creationId xmlns="" xmlns:a16="http://schemas.microsoft.com/office/drawing/2014/main" id="{00000000-0008-0000-0600-000071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50" name="Text Box 4">
          <a:extLst>
            <a:ext uri="{FF2B5EF4-FFF2-40B4-BE49-F238E27FC236}">
              <a16:creationId xmlns="" xmlns:a16="http://schemas.microsoft.com/office/drawing/2014/main" id="{00000000-0008-0000-0600-000072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51" name="Text Box 5">
          <a:extLst>
            <a:ext uri="{FF2B5EF4-FFF2-40B4-BE49-F238E27FC236}">
              <a16:creationId xmlns="" xmlns:a16="http://schemas.microsoft.com/office/drawing/2014/main" id="{00000000-0008-0000-0600-000073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52" name="Text Box 14">
          <a:extLst>
            <a:ext uri="{FF2B5EF4-FFF2-40B4-BE49-F238E27FC236}">
              <a16:creationId xmlns="" xmlns:a16="http://schemas.microsoft.com/office/drawing/2014/main" id="{00000000-0008-0000-0600-000074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53" name="Text Box 15">
          <a:extLst>
            <a:ext uri="{FF2B5EF4-FFF2-40B4-BE49-F238E27FC236}">
              <a16:creationId xmlns="" xmlns:a16="http://schemas.microsoft.com/office/drawing/2014/main" id="{00000000-0008-0000-0600-000075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54" name="Text Box 4">
          <a:extLst>
            <a:ext uri="{FF2B5EF4-FFF2-40B4-BE49-F238E27FC236}">
              <a16:creationId xmlns="" xmlns:a16="http://schemas.microsoft.com/office/drawing/2014/main" id="{00000000-0008-0000-0600-000076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55" name="Text Box 5">
          <a:extLst>
            <a:ext uri="{FF2B5EF4-FFF2-40B4-BE49-F238E27FC236}">
              <a16:creationId xmlns="" xmlns:a16="http://schemas.microsoft.com/office/drawing/2014/main" id="{00000000-0008-0000-0600-000077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56" name="Text Box 14">
          <a:extLst>
            <a:ext uri="{FF2B5EF4-FFF2-40B4-BE49-F238E27FC236}">
              <a16:creationId xmlns="" xmlns:a16="http://schemas.microsoft.com/office/drawing/2014/main" id="{00000000-0008-0000-0600-000078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57" name="Text Box 15">
          <a:extLst>
            <a:ext uri="{FF2B5EF4-FFF2-40B4-BE49-F238E27FC236}">
              <a16:creationId xmlns="" xmlns:a16="http://schemas.microsoft.com/office/drawing/2014/main" id="{00000000-0008-0000-0600-000079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58" name="Text Box 4">
          <a:extLst>
            <a:ext uri="{FF2B5EF4-FFF2-40B4-BE49-F238E27FC236}">
              <a16:creationId xmlns="" xmlns:a16="http://schemas.microsoft.com/office/drawing/2014/main" id="{00000000-0008-0000-0600-00007A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59" name="Text Box 5">
          <a:extLst>
            <a:ext uri="{FF2B5EF4-FFF2-40B4-BE49-F238E27FC236}">
              <a16:creationId xmlns="" xmlns:a16="http://schemas.microsoft.com/office/drawing/2014/main" id="{00000000-0008-0000-0600-00007B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60" name="Text Box 14">
          <a:extLst>
            <a:ext uri="{FF2B5EF4-FFF2-40B4-BE49-F238E27FC236}">
              <a16:creationId xmlns="" xmlns:a16="http://schemas.microsoft.com/office/drawing/2014/main" id="{00000000-0008-0000-0600-00007C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61" name="Text Box 15">
          <a:extLst>
            <a:ext uri="{FF2B5EF4-FFF2-40B4-BE49-F238E27FC236}">
              <a16:creationId xmlns="" xmlns:a16="http://schemas.microsoft.com/office/drawing/2014/main" id="{00000000-0008-0000-0600-00007D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62" name="Text Box 4">
          <a:extLst>
            <a:ext uri="{FF2B5EF4-FFF2-40B4-BE49-F238E27FC236}">
              <a16:creationId xmlns="" xmlns:a16="http://schemas.microsoft.com/office/drawing/2014/main" id="{00000000-0008-0000-0600-00007E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63" name="Text Box 5">
          <a:extLst>
            <a:ext uri="{FF2B5EF4-FFF2-40B4-BE49-F238E27FC236}">
              <a16:creationId xmlns="" xmlns:a16="http://schemas.microsoft.com/office/drawing/2014/main" id="{00000000-0008-0000-0600-00007F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64" name="Text Box 14">
          <a:extLst>
            <a:ext uri="{FF2B5EF4-FFF2-40B4-BE49-F238E27FC236}">
              <a16:creationId xmlns="" xmlns:a16="http://schemas.microsoft.com/office/drawing/2014/main" id="{00000000-0008-0000-0600-000080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65" name="Text Box 15">
          <a:extLst>
            <a:ext uri="{FF2B5EF4-FFF2-40B4-BE49-F238E27FC236}">
              <a16:creationId xmlns="" xmlns:a16="http://schemas.microsoft.com/office/drawing/2014/main" id="{00000000-0008-0000-0600-000081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66" name="Text Box 4">
          <a:extLst>
            <a:ext uri="{FF2B5EF4-FFF2-40B4-BE49-F238E27FC236}">
              <a16:creationId xmlns="" xmlns:a16="http://schemas.microsoft.com/office/drawing/2014/main" id="{00000000-0008-0000-0600-000082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67" name="Text Box 5">
          <a:extLst>
            <a:ext uri="{FF2B5EF4-FFF2-40B4-BE49-F238E27FC236}">
              <a16:creationId xmlns="" xmlns:a16="http://schemas.microsoft.com/office/drawing/2014/main" id="{00000000-0008-0000-0600-000083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68" name="Text Box 14">
          <a:extLst>
            <a:ext uri="{FF2B5EF4-FFF2-40B4-BE49-F238E27FC236}">
              <a16:creationId xmlns="" xmlns:a16="http://schemas.microsoft.com/office/drawing/2014/main" id="{00000000-0008-0000-0600-000084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69" name="Text Box 15">
          <a:extLst>
            <a:ext uri="{FF2B5EF4-FFF2-40B4-BE49-F238E27FC236}">
              <a16:creationId xmlns="" xmlns:a16="http://schemas.microsoft.com/office/drawing/2014/main" id="{00000000-0008-0000-0600-000085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70" name="Text Box 4">
          <a:extLst>
            <a:ext uri="{FF2B5EF4-FFF2-40B4-BE49-F238E27FC236}">
              <a16:creationId xmlns="" xmlns:a16="http://schemas.microsoft.com/office/drawing/2014/main" id="{00000000-0008-0000-0600-000086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71" name="Text Box 5">
          <a:extLst>
            <a:ext uri="{FF2B5EF4-FFF2-40B4-BE49-F238E27FC236}">
              <a16:creationId xmlns="" xmlns:a16="http://schemas.microsoft.com/office/drawing/2014/main" id="{00000000-0008-0000-0600-000087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72" name="Text Box 14">
          <a:extLst>
            <a:ext uri="{FF2B5EF4-FFF2-40B4-BE49-F238E27FC236}">
              <a16:creationId xmlns="" xmlns:a16="http://schemas.microsoft.com/office/drawing/2014/main" id="{00000000-0008-0000-0600-000088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73" name="Text Box 15">
          <a:extLst>
            <a:ext uri="{FF2B5EF4-FFF2-40B4-BE49-F238E27FC236}">
              <a16:creationId xmlns="" xmlns:a16="http://schemas.microsoft.com/office/drawing/2014/main" id="{00000000-0008-0000-0600-000089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74" name="Text Box 4">
          <a:extLst>
            <a:ext uri="{FF2B5EF4-FFF2-40B4-BE49-F238E27FC236}">
              <a16:creationId xmlns="" xmlns:a16="http://schemas.microsoft.com/office/drawing/2014/main" id="{00000000-0008-0000-0600-00008A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75" name="Text Box 5">
          <a:extLst>
            <a:ext uri="{FF2B5EF4-FFF2-40B4-BE49-F238E27FC236}">
              <a16:creationId xmlns="" xmlns:a16="http://schemas.microsoft.com/office/drawing/2014/main" id="{00000000-0008-0000-0600-00008B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76" name="Text Box 14">
          <a:extLst>
            <a:ext uri="{FF2B5EF4-FFF2-40B4-BE49-F238E27FC236}">
              <a16:creationId xmlns="" xmlns:a16="http://schemas.microsoft.com/office/drawing/2014/main" id="{00000000-0008-0000-0600-00008C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77" name="Text Box 15">
          <a:extLst>
            <a:ext uri="{FF2B5EF4-FFF2-40B4-BE49-F238E27FC236}">
              <a16:creationId xmlns="" xmlns:a16="http://schemas.microsoft.com/office/drawing/2014/main" id="{00000000-0008-0000-0600-00008D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78" name="Text Box 4">
          <a:extLst>
            <a:ext uri="{FF2B5EF4-FFF2-40B4-BE49-F238E27FC236}">
              <a16:creationId xmlns="" xmlns:a16="http://schemas.microsoft.com/office/drawing/2014/main" id="{00000000-0008-0000-0600-00008E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79" name="Text Box 5">
          <a:extLst>
            <a:ext uri="{FF2B5EF4-FFF2-40B4-BE49-F238E27FC236}">
              <a16:creationId xmlns="" xmlns:a16="http://schemas.microsoft.com/office/drawing/2014/main" id="{00000000-0008-0000-0600-00008F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80" name="Text Box 14">
          <a:extLst>
            <a:ext uri="{FF2B5EF4-FFF2-40B4-BE49-F238E27FC236}">
              <a16:creationId xmlns="" xmlns:a16="http://schemas.microsoft.com/office/drawing/2014/main" id="{00000000-0008-0000-0600-000090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81" name="Text Box 15">
          <a:extLst>
            <a:ext uri="{FF2B5EF4-FFF2-40B4-BE49-F238E27FC236}">
              <a16:creationId xmlns="" xmlns:a16="http://schemas.microsoft.com/office/drawing/2014/main" id="{00000000-0008-0000-0600-000091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82" name="Text Box 4">
          <a:extLst>
            <a:ext uri="{FF2B5EF4-FFF2-40B4-BE49-F238E27FC236}">
              <a16:creationId xmlns="" xmlns:a16="http://schemas.microsoft.com/office/drawing/2014/main" id="{00000000-0008-0000-0600-000092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83" name="Text Box 5">
          <a:extLst>
            <a:ext uri="{FF2B5EF4-FFF2-40B4-BE49-F238E27FC236}">
              <a16:creationId xmlns="" xmlns:a16="http://schemas.microsoft.com/office/drawing/2014/main" id="{00000000-0008-0000-0600-000093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84" name="Text Box 14">
          <a:extLst>
            <a:ext uri="{FF2B5EF4-FFF2-40B4-BE49-F238E27FC236}">
              <a16:creationId xmlns="" xmlns:a16="http://schemas.microsoft.com/office/drawing/2014/main" id="{00000000-0008-0000-0600-000094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85" name="Text Box 15">
          <a:extLst>
            <a:ext uri="{FF2B5EF4-FFF2-40B4-BE49-F238E27FC236}">
              <a16:creationId xmlns="" xmlns:a16="http://schemas.microsoft.com/office/drawing/2014/main" id="{00000000-0008-0000-0600-000095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86" name="Text Box 4">
          <a:extLst>
            <a:ext uri="{FF2B5EF4-FFF2-40B4-BE49-F238E27FC236}">
              <a16:creationId xmlns="" xmlns:a16="http://schemas.microsoft.com/office/drawing/2014/main" id="{00000000-0008-0000-0600-000096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87" name="Text Box 5">
          <a:extLst>
            <a:ext uri="{FF2B5EF4-FFF2-40B4-BE49-F238E27FC236}">
              <a16:creationId xmlns="" xmlns:a16="http://schemas.microsoft.com/office/drawing/2014/main" id="{00000000-0008-0000-0600-000097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88" name="Text Box 14">
          <a:extLst>
            <a:ext uri="{FF2B5EF4-FFF2-40B4-BE49-F238E27FC236}">
              <a16:creationId xmlns="" xmlns:a16="http://schemas.microsoft.com/office/drawing/2014/main" id="{00000000-0008-0000-0600-000098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89" name="Text Box 15">
          <a:extLst>
            <a:ext uri="{FF2B5EF4-FFF2-40B4-BE49-F238E27FC236}">
              <a16:creationId xmlns="" xmlns:a16="http://schemas.microsoft.com/office/drawing/2014/main" id="{00000000-0008-0000-0600-000099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90" name="Text Box 4">
          <a:extLst>
            <a:ext uri="{FF2B5EF4-FFF2-40B4-BE49-F238E27FC236}">
              <a16:creationId xmlns="" xmlns:a16="http://schemas.microsoft.com/office/drawing/2014/main" id="{00000000-0008-0000-0600-00009A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91" name="Text Box 5">
          <a:extLst>
            <a:ext uri="{FF2B5EF4-FFF2-40B4-BE49-F238E27FC236}">
              <a16:creationId xmlns="" xmlns:a16="http://schemas.microsoft.com/office/drawing/2014/main" id="{00000000-0008-0000-0600-00009B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92" name="Text Box 14">
          <a:extLst>
            <a:ext uri="{FF2B5EF4-FFF2-40B4-BE49-F238E27FC236}">
              <a16:creationId xmlns="" xmlns:a16="http://schemas.microsoft.com/office/drawing/2014/main" id="{00000000-0008-0000-0600-00009C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93" name="Text Box 15">
          <a:extLst>
            <a:ext uri="{FF2B5EF4-FFF2-40B4-BE49-F238E27FC236}">
              <a16:creationId xmlns="" xmlns:a16="http://schemas.microsoft.com/office/drawing/2014/main" id="{00000000-0008-0000-0600-00009D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94" name="Text Box 4">
          <a:extLst>
            <a:ext uri="{FF2B5EF4-FFF2-40B4-BE49-F238E27FC236}">
              <a16:creationId xmlns="" xmlns:a16="http://schemas.microsoft.com/office/drawing/2014/main" id="{00000000-0008-0000-0600-00009E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95" name="Text Box 5">
          <a:extLst>
            <a:ext uri="{FF2B5EF4-FFF2-40B4-BE49-F238E27FC236}">
              <a16:creationId xmlns="" xmlns:a16="http://schemas.microsoft.com/office/drawing/2014/main" id="{00000000-0008-0000-0600-00009F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96" name="Text Box 14">
          <a:extLst>
            <a:ext uri="{FF2B5EF4-FFF2-40B4-BE49-F238E27FC236}">
              <a16:creationId xmlns="" xmlns:a16="http://schemas.microsoft.com/office/drawing/2014/main" id="{00000000-0008-0000-0600-0000A0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97" name="Text Box 15">
          <a:extLst>
            <a:ext uri="{FF2B5EF4-FFF2-40B4-BE49-F238E27FC236}">
              <a16:creationId xmlns="" xmlns:a16="http://schemas.microsoft.com/office/drawing/2014/main" id="{00000000-0008-0000-0600-0000A1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98" name="Text Box 4">
          <a:extLst>
            <a:ext uri="{FF2B5EF4-FFF2-40B4-BE49-F238E27FC236}">
              <a16:creationId xmlns="" xmlns:a16="http://schemas.microsoft.com/office/drawing/2014/main" id="{00000000-0008-0000-0600-0000A2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99" name="Text Box 5">
          <a:extLst>
            <a:ext uri="{FF2B5EF4-FFF2-40B4-BE49-F238E27FC236}">
              <a16:creationId xmlns="" xmlns:a16="http://schemas.microsoft.com/office/drawing/2014/main" id="{00000000-0008-0000-0600-0000A3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00" name="Text Box 14">
          <a:extLst>
            <a:ext uri="{FF2B5EF4-FFF2-40B4-BE49-F238E27FC236}">
              <a16:creationId xmlns="" xmlns:a16="http://schemas.microsoft.com/office/drawing/2014/main" id="{00000000-0008-0000-0600-0000A4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01" name="Text Box 15">
          <a:extLst>
            <a:ext uri="{FF2B5EF4-FFF2-40B4-BE49-F238E27FC236}">
              <a16:creationId xmlns="" xmlns:a16="http://schemas.microsoft.com/office/drawing/2014/main" id="{00000000-0008-0000-0600-0000A5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02" name="Text Box 4">
          <a:extLst>
            <a:ext uri="{FF2B5EF4-FFF2-40B4-BE49-F238E27FC236}">
              <a16:creationId xmlns="" xmlns:a16="http://schemas.microsoft.com/office/drawing/2014/main" id="{00000000-0008-0000-0600-0000A6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03" name="Text Box 5">
          <a:extLst>
            <a:ext uri="{FF2B5EF4-FFF2-40B4-BE49-F238E27FC236}">
              <a16:creationId xmlns="" xmlns:a16="http://schemas.microsoft.com/office/drawing/2014/main" id="{00000000-0008-0000-0600-0000A7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04" name="Text Box 14">
          <a:extLst>
            <a:ext uri="{FF2B5EF4-FFF2-40B4-BE49-F238E27FC236}">
              <a16:creationId xmlns="" xmlns:a16="http://schemas.microsoft.com/office/drawing/2014/main" id="{00000000-0008-0000-0600-0000A8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05" name="Text Box 15">
          <a:extLst>
            <a:ext uri="{FF2B5EF4-FFF2-40B4-BE49-F238E27FC236}">
              <a16:creationId xmlns="" xmlns:a16="http://schemas.microsoft.com/office/drawing/2014/main" id="{00000000-0008-0000-0600-0000A9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06" name="Text Box 4">
          <a:extLst>
            <a:ext uri="{FF2B5EF4-FFF2-40B4-BE49-F238E27FC236}">
              <a16:creationId xmlns="" xmlns:a16="http://schemas.microsoft.com/office/drawing/2014/main" id="{00000000-0008-0000-0600-0000AA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07" name="Text Box 5">
          <a:extLst>
            <a:ext uri="{FF2B5EF4-FFF2-40B4-BE49-F238E27FC236}">
              <a16:creationId xmlns="" xmlns:a16="http://schemas.microsoft.com/office/drawing/2014/main" id="{00000000-0008-0000-0600-0000AB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08" name="Text Box 14">
          <a:extLst>
            <a:ext uri="{FF2B5EF4-FFF2-40B4-BE49-F238E27FC236}">
              <a16:creationId xmlns="" xmlns:a16="http://schemas.microsoft.com/office/drawing/2014/main" id="{00000000-0008-0000-0600-0000AC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09" name="Text Box 15">
          <a:extLst>
            <a:ext uri="{FF2B5EF4-FFF2-40B4-BE49-F238E27FC236}">
              <a16:creationId xmlns="" xmlns:a16="http://schemas.microsoft.com/office/drawing/2014/main" id="{00000000-0008-0000-0600-0000AD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10" name="Text Box 4">
          <a:extLst>
            <a:ext uri="{FF2B5EF4-FFF2-40B4-BE49-F238E27FC236}">
              <a16:creationId xmlns="" xmlns:a16="http://schemas.microsoft.com/office/drawing/2014/main" id="{00000000-0008-0000-0600-0000AE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11" name="Text Box 5">
          <a:extLst>
            <a:ext uri="{FF2B5EF4-FFF2-40B4-BE49-F238E27FC236}">
              <a16:creationId xmlns="" xmlns:a16="http://schemas.microsoft.com/office/drawing/2014/main" id="{00000000-0008-0000-0600-0000AF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12" name="Text Box 14">
          <a:extLst>
            <a:ext uri="{FF2B5EF4-FFF2-40B4-BE49-F238E27FC236}">
              <a16:creationId xmlns="" xmlns:a16="http://schemas.microsoft.com/office/drawing/2014/main" id="{00000000-0008-0000-0600-0000B0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13" name="Text Box 15">
          <a:extLst>
            <a:ext uri="{FF2B5EF4-FFF2-40B4-BE49-F238E27FC236}">
              <a16:creationId xmlns="" xmlns:a16="http://schemas.microsoft.com/office/drawing/2014/main" id="{00000000-0008-0000-0600-0000B1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14" name="Text Box 4">
          <a:extLst>
            <a:ext uri="{FF2B5EF4-FFF2-40B4-BE49-F238E27FC236}">
              <a16:creationId xmlns="" xmlns:a16="http://schemas.microsoft.com/office/drawing/2014/main" id="{00000000-0008-0000-0600-0000B2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15" name="Text Box 5">
          <a:extLst>
            <a:ext uri="{FF2B5EF4-FFF2-40B4-BE49-F238E27FC236}">
              <a16:creationId xmlns="" xmlns:a16="http://schemas.microsoft.com/office/drawing/2014/main" id="{00000000-0008-0000-0600-0000B3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16" name="Text Box 14">
          <a:extLst>
            <a:ext uri="{FF2B5EF4-FFF2-40B4-BE49-F238E27FC236}">
              <a16:creationId xmlns="" xmlns:a16="http://schemas.microsoft.com/office/drawing/2014/main" id="{00000000-0008-0000-0600-0000B4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17" name="Text Box 15">
          <a:extLst>
            <a:ext uri="{FF2B5EF4-FFF2-40B4-BE49-F238E27FC236}">
              <a16:creationId xmlns="" xmlns:a16="http://schemas.microsoft.com/office/drawing/2014/main" id="{00000000-0008-0000-0600-0000B5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18" name="Text Box 4">
          <a:extLst>
            <a:ext uri="{FF2B5EF4-FFF2-40B4-BE49-F238E27FC236}">
              <a16:creationId xmlns="" xmlns:a16="http://schemas.microsoft.com/office/drawing/2014/main" id="{00000000-0008-0000-0600-0000B6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19" name="Text Box 5">
          <a:extLst>
            <a:ext uri="{FF2B5EF4-FFF2-40B4-BE49-F238E27FC236}">
              <a16:creationId xmlns="" xmlns:a16="http://schemas.microsoft.com/office/drawing/2014/main" id="{00000000-0008-0000-0600-0000B7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20" name="Text Box 14">
          <a:extLst>
            <a:ext uri="{FF2B5EF4-FFF2-40B4-BE49-F238E27FC236}">
              <a16:creationId xmlns="" xmlns:a16="http://schemas.microsoft.com/office/drawing/2014/main" id="{00000000-0008-0000-0600-0000B8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21" name="Text Box 15">
          <a:extLst>
            <a:ext uri="{FF2B5EF4-FFF2-40B4-BE49-F238E27FC236}">
              <a16:creationId xmlns="" xmlns:a16="http://schemas.microsoft.com/office/drawing/2014/main" id="{00000000-0008-0000-0600-0000B9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22" name="Text Box 4">
          <a:extLst>
            <a:ext uri="{FF2B5EF4-FFF2-40B4-BE49-F238E27FC236}">
              <a16:creationId xmlns="" xmlns:a16="http://schemas.microsoft.com/office/drawing/2014/main" id="{00000000-0008-0000-0600-0000BA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23" name="Text Box 5">
          <a:extLst>
            <a:ext uri="{FF2B5EF4-FFF2-40B4-BE49-F238E27FC236}">
              <a16:creationId xmlns="" xmlns:a16="http://schemas.microsoft.com/office/drawing/2014/main" id="{00000000-0008-0000-0600-0000BB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24" name="Text Box 14">
          <a:extLst>
            <a:ext uri="{FF2B5EF4-FFF2-40B4-BE49-F238E27FC236}">
              <a16:creationId xmlns="" xmlns:a16="http://schemas.microsoft.com/office/drawing/2014/main" id="{00000000-0008-0000-0600-0000BC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25" name="Text Box 15">
          <a:extLst>
            <a:ext uri="{FF2B5EF4-FFF2-40B4-BE49-F238E27FC236}">
              <a16:creationId xmlns="" xmlns:a16="http://schemas.microsoft.com/office/drawing/2014/main" id="{00000000-0008-0000-0600-0000BD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26" name="Text Box 4">
          <a:extLst>
            <a:ext uri="{FF2B5EF4-FFF2-40B4-BE49-F238E27FC236}">
              <a16:creationId xmlns="" xmlns:a16="http://schemas.microsoft.com/office/drawing/2014/main" id="{00000000-0008-0000-0600-0000BE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27" name="Text Box 5">
          <a:extLst>
            <a:ext uri="{FF2B5EF4-FFF2-40B4-BE49-F238E27FC236}">
              <a16:creationId xmlns="" xmlns:a16="http://schemas.microsoft.com/office/drawing/2014/main" id="{00000000-0008-0000-0600-0000BF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28" name="Text Box 14">
          <a:extLst>
            <a:ext uri="{FF2B5EF4-FFF2-40B4-BE49-F238E27FC236}">
              <a16:creationId xmlns="" xmlns:a16="http://schemas.microsoft.com/office/drawing/2014/main" id="{00000000-0008-0000-0600-0000C0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29" name="Text Box 15">
          <a:extLst>
            <a:ext uri="{FF2B5EF4-FFF2-40B4-BE49-F238E27FC236}">
              <a16:creationId xmlns="" xmlns:a16="http://schemas.microsoft.com/office/drawing/2014/main" id="{00000000-0008-0000-0600-0000C1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30" name="Text Box 4">
          <a:extLst>
            <a:ext uri="{FF2B5EF4-FFF2-40B4-BE49-F238E27FC236}">
              <a16:creationId xmlns="" xmlns:a16="http://schemas.microsoft.com/office/drawing/2014/main" id="{00000000-0008-0000-0600-0000C2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31" name="Text Box 5">
          <a:extLst>
            <a:ext uri="{FF2B5EF4-FFF2-40B4-BE49-F238E27FC236}">
              <a16:creationId xmlns="" xmlns:a16="http://schemas.microsoft.com/office/drawing/2014/main" id="{00000000-0008-0000-0600-0000C3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32" name="Text Box 14">
          <a:extLst>
            <a:ext uri="{FF2B5EF4-FFF2-40B4-BE49-F238E27FC236}">
              <a16:creationId xmlns="" xmlns:a16="http://schemas.microsoft.com/office/drawing/2014/main" id="{00000000-0008-0000-0600-0000C4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33" name="Text Box 15">
          <a:extLst>
            <a:ext uri="{FF2B5EF4-FFF2-40B4-BE49-F238E27FC236}">
              <a16:creationId xmlns="" xmlns:a16="http://schemas.microsoft.com/office/drawing/2014/main" id="{00000000-0008-0000-0600-0000C5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34" name="Text Box 4">
          <a:extLst>
            <a:ext uri="{FF2B5EF4-FFF2-40B4-BE49-F238E27FC236}">
              <a16:creationId xmlns="" xmlns:a16="http://schemas.microsoft.com/office/drawing/2014/main" id="{00000000-0008-0000-0600-0000C6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35" name="Text Box 5">
          <a:extLst>
            <a:ext uri="{FF2B5EF4-FFF2-40B4-BE49-F238E27FC236}">
              <a16:creationId xmlns="" xmlns:a16="http://schemas.microsoft.com/office/drawing/2014/main" id="{00000000-0008-0000-0600-0000C7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36" name="Text Box 14">
          <a:extLst>
            <a:ext uri="{FF2B5EF4-FFF2-40B4-BE49-F238E27FC236}">
              <a16:creationId xmlns="" xmlns:a16="http://schemas.microsoft.com/office/drawing/2014/main" id="{00000000-0008-0000-0600-0000C8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37" name="Text Box 15">
          <a:extLst>
            <a:ext uri="{FF2B5EF4-FFF2-40B4-BE49-F238E27FC236}">
              <a16:creationId xmlns="" xmlns:a16="http://schemas.microsoft.com/office/drawing/2014/main" id="{00000000-0008-0000-0600-0000C9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38" name="Text Box 4">
          <a:extLst>
            <a:ext uri="{FF2B5EF4-FFF2-40B4-BE49-F238E27FC236}">
              <a16:creationId xmlns="" xmlns:a16="http://schemas.microsoft.com/office/drawing/2014/main" id="{00000000-0008-0000-0600-0000CA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39" name="Text Box 5">
          <a:extLst>
            <a:ext uri="{FF2B5EF4-FFF2-40B4-BE49-F238E27FC236}">
              <a16:creationId xmlns="" xmlns:a16="http://schemas.microsoft.com/office/drawing/2014/main" id="{00000000-0008-0000-0600-0000CB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40" name="Text Box 14">
          <a:extLst>
            <a:ext uri="{FF2B5EF4-FFF2-40B4-BE49-F238E27FC236}">
              <a16:creationId xmlns="" xmlns:a16="http://schemas.microsoft.com/office/drawing/2014/main" id="{00000000-0008-0000-0600-0000CC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41" name="Text Box 15">
          <a:extLst>
            <a:ext uri="{FF2B5EF4-FFF2-40B4-BE49-F238E27FC236}">
              <a16:creationId xmlns="" xmlns:a16="http://schemas.microsoft.com/office/drawing/2014/main" id="{00000000-0008-0000-0600-0000CD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42" name="Text Box 4">
          <a:extLst>
            <a:ext uri="{FF2B5EF4-FFF2-40B4-BE49-F238E27FC236}">
              <a16:creationId xmlns="" xmlns:a16="http://schemas.microsoft.com/office/drawing/2014/main" id="{00000000-0008-0000-0600-0000CE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43" name="Text Box 5">
          <a:extLst>
            <a:ext uri="{FF2B5EF4-FFF2-40B4-BE49-F238E27FC236}">
              <a16:creationId xmlns="" xmlns:a16="http://schemas.microsoft.com/office/drawing/2014/main" id="{00000000-0008-0000-0600-0000CF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44" name="Text Box 14">
          <a:extLst>
            <a:ext uri="{FF2B5EF4-FFF2-40B4-BE49-F238E27FC236}">
              <a16:creationId xmlns="" xmlns:a16="http://schemas.microsoft.com/office/drawing/2014/main" id="{00000000-0008-0000-0600-0000D0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45" name="Text Box 15">
          <a:extLst>
            <a:ext uri="{FF2B5EF4-FFF2-40B4-BE49-F238E27FC236}">
              <a16:creationId xmlns="" xmlns:a16="http://schemas.microsoft.com/office/drawing/2014/main" id="{00000000-0008-0000-0600-0000D1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46" name="Text Box 4">
          <a:extLst>
            <a:ext uri="{FF2B5EF4-FFF2-40B4-BE49-F238E27FC236}">
              <a16:creationId xmlns="" xmlns:a16="http://schemas.microsoft.com/office/drawing/2014/main" id="{00000000-0008-0000-0600-0000D2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47" name="Text Box 5">
          <a:extLst>
            <a:ext uri="{FF2B5EF4-FFF2-40B4-BE49-F238E27FC236}">
              <a16:creationId xmlns="" xmlns:a16="http://schemas.microsoft.com/office/drawing/2014/main" id="{00000000-0008-0000-0600-0000D3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48" name="Text Box 14">
          <a:extLst>
            <a:ext uri="{FF2B5EF4-FFF2-40B4-BE49-F238E27FC236}">
              <a16:creationId xmlns="" xmlns:a16="http://schemas.microsoft.com/office/drawing/2014/main" id="{00000000-0008-0000-0600-0000D4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49" name="Text Box 15">
          <a:extLst>
            <a:ext uri="{FF2B5EF4-FFF2-40B4-BE49-F238E27FC236}">
              <a16:creationId xmlns="" xmlns:a16="http://schemas.microsoft.com/office/drawing/2014/main" id="{00000000-0008-0000-0600-0000D5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50" name="Text Box 4">
          <a:extLst>
            <a:ext uri="{FF2B5EF4-FFF2-40B4-BE49-F238E27FC236}">
              <a16:creationId xmlns="" xmlns:a16="http://schemas.microsoft.com/office/drawing/2014/main" id="{00000000-0008-0000-0600-0000D6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51" name="Text Box 5">
          <a:extLst>
            <a:ext uri="{FF2B5EF4-FFF2-40B4-BE49-F238E27FC236}">
              <a16:creationId xmlns="" xmlns:a16="http://schemas.microsoft.com/office/drawing/2014/main" id="{00000000-0008-0000-0600-0000D7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52" name="Text Box 14">
          <a:extLst>
            <a:ext uri="{FF2B5EF4-FFF2-40B4-BE49-F238E27FC236}">
              <a16:creationId xmlns="" xmlns:a16="http://schemas.microsoft.com/office/drawing/2014/main" id="{00000000-0008-0000-0600-0000D8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53" name="Text Box 15">
          <a:extLst>
            <a:ext uri="{FF2B5EF4-FFF2-40B4-BE49-F238E27FC236}">
              <a16:creationId xmlns="" xmlns:a16="http://schemas.microsoft.com/office/drawing/2014/main" id="{00000000-0008-0000-0600-0000D9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54" name="Text Box 4">
          <a:extLst>
            <a:ext uri="{FF2B5EF4-FFF2-40B4-BE49-F238E27FC236}">
              <a16:creationId xmlns="" xmlns:a16="http://schemas.microsoft.com/office/drawing/2014/main" id="{00000000-0008-0000-0600-0000DA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55" name="Text Box 5">
          <a:extLst>
            <a:ext uri="{FF2B5EF4-FFF2-40B4-BE49-F238E27FC236}">
              <a16:creationId xmlns="" xmlns:a16="http://schemas.microsoft.com/office/drawing/2014/main" id="{00000000-0008-0000-0600-0000DB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56" name="Text Box 14">
          <a:extLst>
            <a:ext uri="{FF2B5EF4-FFF2-40B4-BE49-F238E27FC236}">
              <a16:creationId xmlns="" xmlns:a16="http://schemas.microsoft.com/office/drawing/2014/main" id="{00000000-0008-0000-0600-0000DC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57" name="Text Box 15">
          <a:extLst>
            <a:ext uri="{FF2B5EF4-FFF2-40B4-BE49-F238E27FC236}">
              <a16:creationId xmlns="" xmlns:a16="http://schemas.microsoft.com/office/drawing/2014/main" id="{00000000-0008-0000-0600-0000DD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58" name="Text Box 4">
          <a:extLst>
            <a:ext uri="{FF2B5EF4-FFF2-40B4-BE49-F238E27FC236}">
              <a16:creationId xmlns="" xmlns:a16="http://schemas.microsoft.com/office/drawing/2014/main" id="{00000000-0008-0000-0600-0000DE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59" name="Text Box 5">
          <a:extLst>
            <a:ext uri="{FF2B5EF4-FFF2-40B4-BE49-F238E27FC236}">
              <a16:creationId xmlns="" xmlns:a16="http://schemas.microsoft.com/office/drawing/2014/main" id="{00000000-0008-0000-0600-0000DF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60" name="Text Box 14">
          <a:extLst>
            <a:ext uri="{FF2B5EF4-FFF2-40B4-BE49-F238E27FC236}">
              <a16:creationId xmlns="" xmlns:a16="http://schemas.microsoft.com/office/drawing/2014/main" id="{00000000-0008-0000-0600-0000E0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61" name="Text Box 15">
          <a:extLst>
            <a:ext uri="{FF2B5EF4-FFF2-40B4-BE49-F238E27FC236}">
              <a16:creationId xmlns="" xmlns:a16="http://schemas.microsoft.com/office/drawing/2014/main" id="{00000000-0008-0000-0600-0000E1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62" name="Text Box 4">
          <a:extLst>
            <a:ext uri="{FF2B5EF4-FFF2-40B4-BE49-F238E27FC236}">
              <a16:creationId xmlns="" xmlns:a16="http://schemas.microsoft.com/office/drawing/2014/main" id="{00000000-0008-0000-0600-0000E2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63" name="Text Box 5">
          <a:extLst>
            <a:ext uri="{FF2B5EF4-FFF2-40B4-BE49-F238E27FC236}">
              <a16:creationId xmlns="" xmlns:a16="http://schemas.microsoft.com/office/drawing/2014/main" id="{00000000-0008-0000-0600-0000E3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64" name="Text Box 14">
          <a:extLst>
            <a:ext uri="{FF2B5EF4-FFF2-40B4-BE49-F238E27FC236}">
              <a16:creationId xmlns="" xmlns:a16="http://schemas.microsoft.com/office/drawing/2014/main" id="{00000000-0008-0000-0600-0000E4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65" name="Text Box 15">
          <a:extLst>
            <a:ext uri="{FF2B5EF4-FFF2-40B4-BE49-F238E27FC236}">
              <a16:creationId xmlns="" xmlns:a16="http://schemas.microsoft.com/office/drawing/2014/main" id="{00000000-0008-0000-0600-0000E5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66" name="Text Box 4">
          <a:extLst>
            <a:ext uri="{FF2B5EF4-FFF2-40B4-BE49-F238E27FC236}">
              <a16:creationId xmlns="" xmlns:a16="http://schemas.microsoft.com/office/drawing/2014/main" id="{00000000-0008-0000-0600-0000E6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67" name="Text Box 5">
          <a:extLst>
            <a:ext uri="{FF2B5EF4-FFF2-40B4-BE49-F238E27FC236}">
              <a16:creationId xmlns="" xmlns:a16="http://schemas.microsoft.com/office/drawing/2014/main" id="{00000000-0008-0000-0600-0000E7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68" name="Text Box 14">
          <a:extLst>
            <a:ext uri="{FF2B5EF4-FFF2-40B4-BE49-F238E27FC236}">
              <a16:creationId xmlns="" xmlns:a16="http://schemas.microsoft.com/office/drawing/2014/main" id="{00000000-0008-0000-0600-0000E8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69" name="Text Box 15">
          <a:extLst>
            <a:ext uri="{FF2B5EF4-FFF2-40B4-BE49-F238E27FC236}">
              <a16:creationId xmlns="" xmlns:a16="http://schemas.microsoft.com/office/drawing/2014/main" id="{00000000-0008-0000-0600-0000E9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70" name="Text Box 4">
          <a:extLst>
            <a:ext uri="{FF2B5EF4-FFF2-40B4-BE49-F238E27FC236}">
              <a16:creationId xmlns="" xmlns:a16="http://schemas.microsoft.com/office/drawing/2014/main" id="{00000000-0008-0000-0600-0000EA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71" name="Text Box 5">
          <a:extLst>
            <a:ext uri="{FF2B5EF4-FFF2-40B4-BE49-F238E27FC236}">
              <a16:creationId xmlns="" xmlns:a16="http://schemas.microsoft.com/office/drawing/2014/main" id="{00000000-0008-0000-0600-0000EB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72" name="Text Box 14">
          <a:extLst>
            <a:ext uri="{FF2B5EF4-FFF2-40B4-BE49-F238E27FC236}">
              <a16:creationId xmlns="" xmlns:a16="http://schemas.microsoft.com/office/drawing/2014/main" id="{00000000-0008-0000-0600-0000EC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73" name="Text Box 15">
          <a:extLst>
            <a:ext uri="{FF2B5EF4-FFF2-40B4-BE49-F238E27FC236}">
              <a16:creationId xmlns="" xmlns:a16="http://schemas.microsoft.com/office/drawing/2014/main" id="{00000000-0008-0000-0600-0000ED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74" name="Text Box 4">
          <a:extLst>
            <a:ext uri="{FF2B5EF4-FFF2-40B4-BE49-F238E27FC236}">
              <a16:creationId xmlns="" xmlns:a16="http://schemas.microsoft.com/office/drawing/2014/main" id="{00000000-0008-0000-0600-0000EE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75" name="Text Box 5">
          <a:extLst>
            <a:ext uri="{FF2B5EF4-FFF2-40B4-BE49-F238E27FC236}">
              <a16:creationId xmlns="" xmlns:a16="http://schemas.microsoft.com/office/drawing/2014/main" id="{00000000-0008-0000-0600-0000EF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76" name="Text Box 14">
          <a:extLst>
            <a:ext uri="{FF2B5EF4-FFF2-40B4-BE49-F238E27FC236}">
              <a16:creationId xmlns="" xmlns:a16="http://schemas.microsoft.com/office/drawing/2014/main" id="{00000000-0008-0000-0600-0000F0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77" name="Text Box 15">
          <a:extLst>
            <a:ext uri="{FF2B5EF4-FFF2-40B4-BE49-F238E27FC236}">
              <a16:creationId xmlns="" xmlns:a16="http://schemas.microsoft.com/office/drawing/2014/main" id="{00000000-0008-0000-0600-0000F1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78" name="Text Box 4">
          <a:extLst>
            <a:ext uri="{FF2B5EF4-FFF2-40B4-BE49-F238E27FC236}">
              <a16:creationId xmlns="" xmlns:a16="http://schemas.microsoft.com/office/drawing/2014/main" id="{00000000-0008-0000-0600-0000F2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79" name="Text Box 5">
          <a:extLst>
            <a:ext uri="{FF2B5EF4-FFF2-40B4-BE49-F238E27FC236}">
              <a16:creationId xmlns="" xmlns:a16="http://schemas.microsoft.com/office/drawing/2014/main" id="{00000000-0008-0000-0600-0000F3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80" name="Text Box 14">
          <a:extLst>
            <a:ext uri="{FF2B5EF4-FFF2-40B4-BE49-F238E27FC236}">
              <a16:creationId xmlns="" xmlns:a16="http://schemas.microsoft.com/office/drawing/2014/main" id="{00000000-0008-0000-0600-0000F4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81" name="Text Box 15">
          <a:extLst>
            <a:ext uri="{FF2B5EF4-FFF2-40B4-BE49-F238E27FC236}">
              <a16:creationId xmlns="" xmlns:a16="http://schemas.microsoft.com/office/drawing/2014/main" id="{00000000-0008-0000-0600-0000F5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82" name="Text Box 4">
          <a:extLst>
            <a:ext uri="{FF2B5EF4-FFF2-40B4-BE49-F238E27FC236}">
              <a16:creationId xmlns="" xmlns:a16="http://schemas.microsoft.com/office/drawing/2014/main" id="{00000000-0008-0000-0600-0000F6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83" name="Text Box 5">
          <a:extLst>
            <a:ext uri="{FF2B5EF4-FFF2-40B4-BE49-F238E27FC236}">
              <a16:creationId xmlns="" xmlns:a16="http://schemas.microsoft.com/office/drawing/2014/main" id="{00000000-0008-0000-0600-0000F7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84" name="Text Box 14">
          <a:extLst>
            <a:ext uri="{FF2B5EF4-FFF2-40B4-BE49-F238E27FC236}">
              <a16:creationId xmlns="" xmlns:a16="http://schemas.microsoft.com/office/drawing/2014/main" id="{00000000-0008-0000-0600-0000F8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85" name="Text Box 15">
          <a:extLst>
            <a:ext uri="{FF2B5EF4-FFF2-40B4-BE49-F238E27FC236}">
              <a16:creationId xmlns="" xmlns:a16="http://schemas.microsoft.com/office/drawing/2014/main" id="{00000000-0008-0000-0600-0000F9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86" name="Text Box 4">
          <a:extLst>
            <a:ext uri="{FF2B5EF4-FFF2-40B4-BE49-F238E27FC236}">
              <a16:creationId xmlns="" xmlns:a16="http://schemas.microsoft.com/office/drawing/2014/main" id="{00000000-0008-0000-0600-0000FA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87" name="Text Box 5">
          <a:extLst>
            <a:ext uri="{FF2B5EF4-FFF2-40B4-BE49-F238E27FC236}">
              <a16:creationId xmlns="" xmlns:a16="http://schemas.microsoft.com/office/drawing/2014/main" id="{00000000-0008-0000-0600-0000FB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88" name="Text Box 14">
          <a:extLst>
            <a:ext uri="{FF2B5EF4-FFF2-40B4-BE49-F238E27FC236}">
              <a16:creationId xmlns="" xmlns:a16="http://schemas.microsoft.com/office/drawing/2014/main" id="{00000000-0008-0000-0600-0000FC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89" name="Text Box 15">
          <a:extLst>
            <a:ext uri="{FF2B5EF4-FFF2-40B4-BE49-F238E27FC236}">
              <a16:creationId xmlns="" xmlns:a16="http://schemas.microsoft.com/office/drawing/2014/main" id="{00000000-0008-0000-0600-0000FD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90" name="Text Box 4">
          <a:extLst>
            <a:ext uri="{FF2B5EF4-FFF2-40B4-BE49-F238E27FC236}">
              <a16:creationId xmlns="" xmlns:a16="http://schemas.microsoft.com/office/drawing/2014/main" id="{00000000-0008-0000-0600-0000FE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91" name="Text Box 5">
          <a:extLst>
            <a:ext uri="{FF2B5EF4-FFF2-40B4-BE49-F238E27FC236}">
              <a16:creationId xmlns="" xmlns:a16="http://schemas.microsoft.com/office/drawing/2014/main" id="{00000000-0008-0000-0600-0000FF06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92" name="Text Box 14">
          <a:extLst>
            <a:ext uri="{FF2B5EF4-FFF2-40B4-BE49-F238E27FC236}">
              <a16:creationId xmlns="" xmlns:a16="http://schemas.microsoft.com/office/drawing/2014/main" id="{00000000-0008-0000-0600-000000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93" name="Text Box 15">
          <a:extLst>
            <a:ext uri="{FF2B5EF4-FFF2-40B4-BE49-F238E27FC236}">
              <a16:creationId xmlns="" xmlns:a16="http://schemas.microsoft.com/office/drawing/2014/main" id="{00000000-0008-0000-0600-000001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94" name="Text Box 4">
          <a:extLst>
            <a:ext uri="{FF2B5EF4-FFF2-40B4-BE49-F238E27FC236}">
              <a16:creationId xmlns="" xmlns:a16="http://schemas.microsoft.com/office/drawing/2014/main" id="{00000000-0008-0000-0600-000002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95" name="Text Box 5">
          <a:extLst>
            <a:ext uri="{FF2B5EF4-FFF2-40B4-BE49-F238E27FC236}">
              <a16:creationId xmlns="" xmlns:a16="http://schemas.microsoft.com/office/drawing/2014/main" id="{00000000-0008-0000-0600-000003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96" name="Text Box 14">
          <a:extLst>
            <a:ext uri="{FF2B5EF4-FFF2-40B4-BE49-F238E27FC236}">
              <a16:creationId xmlns="" xmlns:a16="http://schemas.microsoft.com/office/drawing/2014/main" id="{00000000-0008-0000-0600-000004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97" name="Text Box 15">
          <a:extLst>
            <a:ext uri="{FF2B5EF4-FFF2-40B4-BE49-F238E27FC236}">
              <a16:creationId xmlns="" xmlns:a16="http://schemas.microsoft.com/office/drawing/2014/main" id="{00000000-0008-0000-0600-000005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98" name="Text Box 4">
          <a:extLst>
            <a:ext uri="{FF2B5EF4-FFF2-40B4-BE49-F238E27FC236}">
              <a16:creationId xmlns="" xmlns:a16="http://schemas.microsoft.com/office/drawing/2014/main" id="{00000000-0008-0000-0600-000006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99" name="Text Box 5">
          <a:extLst>
            <a:ext uri="{FF2B5EF4-FFF2-40B4-BE49-F238E27FC236}">
              <a16:creationId xmlns="" xmlns:a16="http://schemas.microsoft.com/office/drawing/2014/main" id="{00000000-0008-0000-0600-000007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00" name="Text Box 14">
          <a:extLst>
            <a:ext uri="{FF2B5EF4-FFF2-40B4-BE49-F238E27FC236}">
              <a16:creationId xmlns="" xmlns:a16="http://schemas.microsoft.com/office/drawing/2014/main" id="{00000000-0008-0000-0600-000008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01" name="Text Box 15">
          <a:extLst>
            <a:ext uri="{FF2B5EF4-FFF2-40B4-BE49-F238E27FC236}">
              <a16:creationId xmlns="" xmlns:a16="http://schemas.microsoft.com/office/drawing/2014/main" id="{00000000-0008-0000-0600-000009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02" name="Text Box 4">
          <a:extLst>
            <a:ext uri="{FF2B5EF4-FFF2-40B4-BE49-F238E27FC236}">
              <a16:creationId xmlns="" xmlns:a16="http://schemas.microsoft.com/office/drawing/2014/main" id="{00000000-0008-0000-0600-00000A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03" name="Text Box 5">
          <a:extLst>
            <a:ext uri="{FF2B5EF4-FFF2-40B4-BE49-F238E27FC236}">
              <a16:creationId xmlns="" xmlns:a16="http://schemas.microsoft.com/office/drawing/2014/main" id="{00000000-0008-0000-0600-00000B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04" name="Text Box 14">
          <a:extLst>
            <a:ext uri="{FF2B5EF4-FFF2-40B4-BE49-F238E27FC236}">
              <a16:creationId xmlns="" xmlns:a16="http://schemas.microsoft.com/office/drawing/2014/main" id="{00000000-0008-0000-0600-00000C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05" name="Text Box 15">
          <a:extLst>
            <a:ext uri="{FF2B5EF4-FFF2-40B4-BE49-F238E27FC236}">
              <a16:creationId xmlns="" xmlns:a16="http://schemas.microsoft.com/office/drawing/2014/main" id="{00000000-0008-0000-0600-00000D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06" name="Text Box 4">
          <a:extLst>
            <a:ext uri="{FF2B5EF4-FFF2-40B4-BE49-F238E27FC236}">
              <a16:creationId xmlns="" xmlns:a16="http://schemas.microsoft.com/office/drawing/2014/main" id="{00000000-0008-0000-0600-00000E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07" name="Text Box 5">
          <a:extLst>
            <a:ext uri="{FF2B5EF4-FFF2-40B4-BE49-F238E27FC236}">
              <a16:creationId xmlns="" xmlns:a16="http://schemas.microsoft.com/office/drawing/2014/main" id="{00000000-0008-0000-0600-00000F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08" name="Text Box 14">
          <a:extLst>
            <a:ext uri="{FF2B5EF4-FFF2-40B4-BE49-F238E27FC236}">
              <a16:creationId xmlns="" xmlns:a16="http://schemas.microsoft.com/office/drawing/2014/main" id="{00000000-0008-0000-0600-000010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09" name="Text Box 15">
          <a:extLst>
            <a:ext uri="{FF2B5EF4-FFF2-40B4-BE49-F238E27FC236}">
              <a16:creationId xmlns="" xmlns:a16="http://schemas.microsoft.com/office/drawing/2014/main" id="{00000000-0008-0000-0600-000011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10" name="Text Box 4">
          <a:extLst>
            <a:ext uri="{FF2B5EF4-FFF2-40B4-BE49-F238E27FC236}">
              <a16:creationId xmlns="" xmlns:a16="http://schemas.microsoft.com/office/drawing/2014/main" id="{00000000-0008-0000-0600-000012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11" name="Text Box 5">
          <a:extLst>
            <a:ext uri="{FF2B5EF4-FFF2-40B4-BE49-F238E27FC236}">
              <a16:creationId xmlns="" xmlns:a16="http://schemas.microsoft.com/office/drawing/2014/main" id="{00000000-0008-0000-0600-000013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12" name="Text Box 14">
          <a:extLst>
            <a:ext uri="{FF2B5EF4-FFF2-40B4-BE49-F238E27FC236}">
              <a16:creationId xmlns="" xmlns:a16="http://schemas.microsoft.com/office/drawing/2014/main" id="{00000000-0008-0000-0600-000014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13" name="Text Box 15">
          <a:extLst>
            <a:ext uri="{FF2B5EF4-FFF2-40B4-BE49-F238E27FC236}">
              <a16:creationId xmlns="" xmlns:a16="http://schemas.microsoft.com/office/drawing/2014/main" id="{00000000-0008-0000-0600-000015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14" name="Text Box 4">
          <a:extLst>
            <a:ext uri="{FF2B5EF4-FFF2-40B4-BE49-F238E27FC236}">
              <a16:creationId xmlns="" xmlns:a16="http://schemas.microsoft.com/office/drawing/2014/main" id="{00000000-0008-0000-0600-000016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15" name="Text Box 5">
          <a:extLst>
            <a:ext uri="{FF2B5EF4-FFF2-40B4-BE49-F238E27FC236}">
              <a16:creationId xmlns="" xmlns:a16="http://schemas.microsoft.com/office/drawing/2014/main" id="{00000000-0008-0000-0600-000017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16" name="Text Box 14">
          <a:extLst>
            <a:ext uri="{FF2B5EF4-FFF2-40B4-BE49-F238E27FC236}">
              <a16:creationId xmlns="" xmlns:a16="http://schemas.microsoft.com/office/drawing/2014/main" id="{00000000-0008-0000-0600-000018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17" name="Text Box 15">
          <a:extLst>
            <a:ext uri="{FF2B5EF4-FFF2-40B4-BE49-F238E27FC236}">
              <a16:creationId xmlns="" xmlns:a16="http://schemas.microsoft.com/office/drawing/2014/main" id="{00000000-0008-0000-0600-000019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18" name="Text Box 4">
          <a:extLst>
            <a:ext uri="{FF2B5EF4-FFF2-40B4-BE49-F238E27FC236}">
              <a16:creationId xmlns="" xmlns:a16="http://schemas.microsoft.com/office/drawing/2014/main" id="{00000000-0008-0000-0600-00001A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19" name="Text Box 5">
          <a:extLst>
            <a:ext uri="{FF2B5EF4-FFF2-40B4-BE49-F238E27FC236}">
              <a16:creationId xmlns="" xmlns:a16="http://schemas.microsoft.com/office/drawing/2014/main" id="{00000000-0008-0000-0600-00001B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20" name="Text Box 14">
          <a:extLst>
            <a:ext uri="{FF2B5EF4-FFF2-40B4-BE49-F238E27FC236}">
              <a16:creationId xmlns="" xmlns:a16="http://schemas.microsoft.com/office/drawing/2014/main" id="{00000000-0008-0000-0600-00001C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21" name="Text Box 15">
          <a:extLst>
            <a:ext uri="{FF2B5EF4-FFF2-40B4-BE49-F238E27FC236}">
              <a16:creationId xmlns="" xmlns:a16="http://schemas.microsoft.com/office/drawing/2014/main" id="{00000000-0008-0000-0600-00001D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22" name="Text Box 4">
          <a:extLst>
            <a:ext uri="{FF2B5EF4-FFF2-40B4-BE49-F238E27FC236}">
              <a16:creationId xmlns="" xmlns:a16="http://schemas.microsoft.com/office/drawing/2014/main" id="{00000000-0008-0000-0600-00001E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23" name="Text Box 5">
          <a:extLst>
            <a:ext uri="{FF2B5EF4-FFF2-40B4-BE49-F238E27FC236}">
              <a16:creationId xmlns="" xmlns:a16="http://schemas.microsoft.com/office/drawing/2014/main" id="{00000000-0008-0000-0600-00001F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24" name="Text Box 14">
          <a:extLst>
            <a:ext uri="{FF2B5EF4-FFF2-40B4-BE49-F238E27FC236}">
              <a16:creationId xmlns="" xmlns:a16="http://schemas.microsoft.com/office/drawing/2014/main" id="{00000000-0008-0000-0600-000020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25" name="Text Box 15">
          <a:extLst>
            <a:ext uri="{FF2B5EF4-FFF2-40B4-BE49-F238E27FC236}">
              <a16:creationId xmlns="" xmlns:a16="http://schemas.microsoft.com/office/drawing/2014/main" id="{00000000-0008-0000-0600-000021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26" name="Text Box 4">
          <a:extLst>
            <a:ext uri="{FF2B5EF4-FFF2-40B4-BE49-F238E27FC236}">
              <a16:creationId xmlns="" xmlns:a16="http://schemas.microsoft.com/office/drawing/2014/main" id="{00000000-0008-0000-0600-000022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27" name="Text Box 5">
          <a:extLst>
            <a:ext uri="{FF2B5EF4-FFF2-40B4-BE49-F238E27FC236}">
              <a16:creationId xmlns="" xmlns:a16="http://schemas.microsoft.com/office/drawing/2014/main" id="{00000000-0008-0000-0600-000023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28" name="Text Box 14">
          <a:extLst>
            <a:ext uri="{FF2B5EF4-FFF2-40B4-BE49-F238E27FC236}">
              <a16:creationId xmlns="" xmlns:a16="http://schemas.microsoft.com/office/drawing/2014/main" id="{00000000-0008-0000-0600-000024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29" name="Text Box 15">
          <a:extLst>
            <a:ext uri="{FF2B5EF4-FFF2-40B4-BE49-F238E27FC236}">
              <a16:creationId xmlns="" xmlns:a16="http://schemas.microsoft.com/office/drawing/2014/main" id="{00000000-0008-0000-0600-000025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30" name="Text Box 4">
          <a:extLst>
            <a:ext uri="{FF2B5EF4-FFF2-40B4-BE49-F238E27FC236}">
              <a16:creationId xmlns="" xmlns:a16="http://schemas.microsoft.com/office/drawing/2014/main" id="{00000000-0008-0000-0600-000026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31" name="Text Box 5">
          <a:extLst>
            <a:ext uri="{FF2B5EF4-FFF2-40B4-BE49-F238E27FC236}">
              <a16:creationId xmlns="" xmlns:a16="http://schemas.microsoft.com/office/drawing/2014/main" id="{00000000-0008-0000-0600-000027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32" name="Text Box 14">
          <a:extLst>
            <a:ext uri="{FF2B5EF4-FFF2-40B4-BE49-F238E27FC236}">
              <a16:creationId xmlns="" xmlns:a16="http://schemas.microsoft.com/office/drawing/2014/main" id="{00000000-0008-0000-0600-000028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33" name="Text Box 15">
          <a:extLst>
            <a:ext uri="{FF2B5EF4-FFF2-40B4-BE49-F238E27FC236}">
              <a16:creationId xmlns="" xmlns:a16="http://schemas.microsoft.com/office/drawing/2014/main" id="{00000000-0008-0000-0600-000029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34" name="Text Box 4">
          <a:extLst>
            <a:ext uri="{FF2B5EF4-FFF2-40B4-BE49-F238E27FC236}">
              <a16:creationId xmlns="" xmlns:a16="http://schemas.microsoft.com/office/drawing/2014/main" id="{00000000-0008-0000-0600-00002A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35" name="Text Box 5">
          <a:extLst>
            <a:ext uri="{FF2B5EF4-FFF2-40B4-BE49-F238E27FC236}">
              <a16:creationId xmlns="" xmlns:a16="http://schemas.microsoft.com/office/drawing/2014/main" id="{00000000-0008-0000-0600-00002B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36" name="Text Box 14">
          <a:extLst>
            <a:ext uri="{FF2B5EF4-FFF2-40B4-BE49-F238E27FC236}">
              <a16:creationId xmlns="" xmlns:a16="http://schemas.microsoft.com/office/drawing/2014/main" id="{00000000-0008-0000-0600-00002C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37" name="Text Box 15">
          <a:extLst>
            <a:ext uri="{FF2B5EF4-FFF2-40B4-BE49-F238E27FC236}">
              <a16:creationId xmlns="" xmlns:a16="http://schemas.microsoft.com/office/drawing/2014/main" id="{00000000-0008-0000-0600-00002D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38" name="Text Box 4">
          <a:extLst>
            <a:ext uri="{FF2B5EF4-FFF2-40B4-BE49-F238E27FC236}">
              <a16:creationId xmlns="" xmlns:a16="http://schemas.microsoft.com/office/drawing/2014/main" id="{00000000-0008-0000-0600-00002E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39" name="Text Box 5">
          <a:extLst>
            <a:ext uri="{FF2B5EF4-FFF2-40B4-BE49-F238E27FC236}">
              <a16:creationId xmlns="" xmlns:a16="http://schemas.microsoft.com/office/drawing/2014/main" id="{00000000-0008-0000-0600-00002F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40" name="Text Box 14">
          <a:extLst>
            <a:ext uri="{FF2B5EF4-FFF2-40B4-BE49-F238E27FC236}">
              <a16:creationId xmlns="" xmlns:a16="http://schemas.microsoft.com/office/drawing/2014/main" id="{00000000-0008-0000-0600-000030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41" name="Text Box 15">
          <a:extLst>
            <a:ext uri="{FF2B5EF4-FFF2-40B4-BE49-F238E27FC236}">
              <a16:creationId xmlns="" xmlns:a16="http://schemas.microsoft.com/office/drawing/2014/main" id="{00000000-0008-0000-0600-000031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42" name="Text Box 4">
          <a:extLst>
            <a:ext uri="{FF2B5EF4-FFF2-40B4-BE49-F238E27FC236}">
              <a16:creationId xmlns="" xmlns:a16="http://schemas.microsoft.com/office/drawing/2014/main" id="{00000000-0008-0000-0600-000032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43" name="Text Box 5">
          <a:extLst>
            <a:ext uri="{FF2B5EF4-FFF2-40B4-BE49-F238E27FC236}">
              <a16:creationId xmlns="" xmlns:a16="http://schemas.microsoft.com/office/drawing/2014/main" id="{00000000-0008-0000-0600-000033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44" name="Text Box 14">
          <a:extLst>
            <a:ext uri="{FF2B5EF4-FFF2-40B4-BE49-F238E27FC236}">
              <a16:creationId xmlns="" xmlns:a16="http://schemas.microsoft.com/office/drawing/2014/main" id="{00000000-0008-0000-0600-000034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45" name="Text Box 15">
          <a:extLst>
            <a:ext uri="{FF2B5EF4-FFF2-40B4-BE49-F238E27FC236}">
              <a16:creationId xmlns="" xmlns:a16="http://schemas.microsoft.com/office/drawing/2014/main" id="{00000000-0008-0000-0600-000035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46" name="Text Box 4">
          <a:extLst>
            <a:ext uri="{FF2B5EF4-FFF2-40B4-BE49-F238E27FC236}">
              <a16:creationId xmlns="" xmlns:a16="http://schemas.microsoft.com/office/drawing/2014/main" id="{00000000-0008-0000-0600-000036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47" name="Text Box 5">
          <a:extLst>
            <a:ext uri="{FF2B5EF4-FFF2-40B4-BE49-F238E27FC236}">
              <a16:creationId xmlns="" xmlns:a16="http://schemas.microsoft.com/office/drawing/2014/main" id="{00000000-0008-0000-0600-000037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48" name="Text Box 14">
          <a:extLst>
            <a:ext uri="{FF2B5EF4-FFF2-40B4-BE49-F238E27FC236}">
              <a16:creationId xmlns="" xmlns:a16="http://schemas.microsoft.com/office/drawing/2014/main" id="{00000000-0008-0000-0600-000038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49" name="Text Box 15">
          <a:extLst>
            <a:ext uri="{FF2B5EF4-FFF2-40B4-BE49-F238E27FC236}">
              <a16:creationId xmlns="" xmlns:a16="http://schemas.microsoft.com/office/drawing/2014/main" id="{00000000-0008-0000-0600-000039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50" name="Text Box 4">
          <a:extLst>
            <a:ext uri="{FF2B5EF4-FFF2-40B4-BE49-F238E27FC236}">
              <a16:creationId xmlns="" xmlns:a16="http://schemas.microsoft.com/office/drawing/2014/main" id="{00000000-0008-0000-0600-00003A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51" name="Text Box 5">
          <a:extLst>
            <a:ext uri="{FF2B5EF4-FFF2-40B4-BE49-F238E27FC236}">
              <a16:creationId xmlns="" xmlns:a16="http://schemas.microsoft.com/office/drawing/2014/main" id="{00000000-0008-0000-0600-00003B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52" name="Text Box 14">
          <a:extLst>
            <a:ext uri="{FF2B5EF4-FFF2-40B4-BE49-F238E27FC236}">
              <a16:creationId xmlns="" xmlns:a16="http://schemas.microsoft.com/office/drawing/2014/main" id="{00000000-0008-0000-0600-00003C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53" name="Text Box 15">
          <a:extLst>
            <a:ext uri="{FF2B5EF4-FFF2-40B4-BE49-F238E27FC236}">
              <a16:creationId xmlns="" xmlns:a16="http://schemas.microsoft.com/office/drawing/2014/main" id="{00000000-0008-0000-0600-00003D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54" name="Text Box 4">
          <a:extLst>
            <a:ext uri="{FF2B5EF4-FFF2-40B4-BE49-F238E27FC236}">
              <a16:creationId xmlns="" xmlns:a16="http://schemas.microsoft.com/office/drawing/2014/main" id="{00000000-0008-0000-0600-00003E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55" name="Text Box 5">
          <a:extLst>
            <a:ext uri="{FF2B5EF4-FFF2-40B4-BE49-F238E27FC236}">
              <a16:creationId xmlns="" xmlns:a16="http://schemas.microsoft.com/office/drawing/2014/main" id="{00000000-0008-0000-0600-00003F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56" name="Text Box 14">
          <a:extLst>
            <a:ext uri="{FF2B5EF4-FFF2-40B4-BE49-F238E27FC236}">
              <a16:creationId xmlns="" xmlns:a16="http://schemas.microsoft.com/office/drawing/2014/main" id="{00000000-0008-0000-0600-000040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57" name="Text Box 15">
          <a:extLst>
            <a:ext uri="{FF2B5EF4-FFF2-40B4-BE49-F238E27FC236}">
              <a16:creationId xmlns="" xmlns:a16="http://schemas.microsoft.com/office/drawing/2014/main" id="{00000000-0008-0000-0600-000041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58" name="Text Box 4">
          <a:extLst>
            <a:ext uri="{FF2B5EF4-FFF2-40B4-BE49-F238E27FC236}">
              <a16:creationId xmlns="" xmlns:a16="http://schemas.microsoft.com/office/drawing/2014/main" id="{00000000-0008-0000-0600-000042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59" name="Text Box 5">
          <a:extLst>
            <a:ext uri="{FF2B5EF4-FFF2-40B4-BE49-F238E27FC236}">
              <a16:creationId xmlns="" xmlns:a16="http://schemas.microsoft.com/office/drawing/2014/main" id="{00000000-0008-0000-0600-000043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60" name="Text Box 14">
          <a:extLst>
            <a:ext uri="{FF2B5EF4-FFF2-40B4-BE49-F238E27FC236}">
              <a16:creationId xmlns="" xmlns:a16="http://schemas.microsoft.com/office/drawing/2014/main" id="{00000000-0008-0000-0600-000044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61" name="Text Box 15">
          <a:extLst>
            <a:ext uri="{FF2B5EF4-FFF2-40B4-BE49-F238E27FC236}">
              <a16:creationId xmlns="" xmlns:a16="http://schemas.microsoft.com/office/drawing/2014/main" id="{00000000-0008-0000-0600-000045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62" name="Text Box 4">
          <a:extLst>
            <a:ext uri="{FF2B5EF4-FFF2-40B4-BE49-F238E27FC236}">
              <a16:creationId xmlns="" xmlns:a16="http://schemas.microsoft.com/office/drawing/2014/main" id="{00000000-0008-0000-0600-000046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63" name="Text Box 5">
          <a:extLst>
            <a:ext uri="{FF2B5EF4-FFF2-40B4-BE49-F238E27FC236}">
              <a16:creationId xmlns="" xmlns:a16="http://schemas.microsoft.com/office/drawing/2014/main" id="{00000000-0008-0000-0600-000047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64" name="Text Box 14">
          <a:extLst>
            <a:ext uri="{FF2B5EF4-FFF2-40B4-BE49-F238E27FC236}">
              <a16:creationId xmlns="" xmlns:a16="http://schemas.microsoft.com/office/drawing/2014/main" id="{00000000-0008-0000-0600-000048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65" name="Text Box 15">
          <a:extLst>
            <a:ext uri="{FF2B5EF4-FFF2-40B4-BE49-F238E27FC236}">
              <a16:creationId xmlns="" xmlns:a16="http://schemas.microsoft.com/office/drawing/2014/main" id="{00000000-0008-0000-0600-000049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66" name="Text Box 4">
          <a:extLst>
            <a:ext uri="{FF2B5EF4-FFF2-40B4-BE49-F238E27FC236}">
              <a16:creationId xmlns="" xmlns:a16="http://schemas.microsoft.com/office/drawing/2014/main" id="{00000000-0008-0000-0600-00004A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67" name="Text Box 5">
          <a:extLst>
            <a:ext uri="{FF2B5EF4-FFF2-40B4-BE49-F238E27FC236}">
              <a16:creationId xmlns="" xmlns:a16="http://schemas.microsoft.com/office/drawing/2014/main" id="{00000000-0008-0000-0600-00004B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68" name="Text Box 14">
          <a:extLst>
            <a:ext uri="{FF2B5EF4-FFF2-40B4-BE49-F238E27FC236}">
              <a16:creationId xmlns="" xmlns:a16="http://schemas.microsoft.com/office/drawing/2014/main" id="{00000000-0008-0000-0600-00004C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69" name="Text Box 15">
          <a:extLst>
            <a:ext uri="{FF2B5EF4-FFF2-40B4-BE49-F238E27FC236}">
              <a16:creationId xmlns="" xmlns:a16="http://schemas.microsoft.com/office/drawing/2014/main" id="{00000000-0008-0000-0600-00004D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70" name="Text Box 4">
          <a:extLst>
            <a:ext uri="{FF2B5EF4-FFF2-40B4-BE49-F238E27FC236}">
              <a16:creationId xmlns="" xmlns:a16="http://schemas.microsoft.com/office/drawing/2014/main" id="{00000000-0008-0000-0600-00004E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71" name="Text Box 5">
          <a:extLst>
            <a:ext uri="{FF2B5EF4-FFF2-40B4-BE49-F238E27FC236}">
              <a16:creationId xmlns="" xmlns:a16="http://schemas.microsoft.com/office/drawing/2014/main" id="{00000000-0008-0000-0600-00004F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72" name="Text Box 14">
          <a:extLst>
            <a:ext uri="{FF2B5EF4-FFF2-40B4-BE49-F238E27FC236}">
              <a16:creationId xmlns="" xmlns:a16="http://schemas.microsoft.com/office/drawing/2014/main" id="{00000000-0008-0000-0600-000050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73" name="Text Box 15">
          <a:extLst>
            <a:ext uri="{FF2B5EF4-FFF2-40B4-BE49-F238E27FC236}">
              <a16:creationId xmlns="" xmlns:a16="http://schemas.microsoft.com/office/drawing/2014/main" id="{00000000-0008-0000-0600-000051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74" name="Text Box 4">
          <a:extLst>
            <a:ext uri="{FF2B5EF4-FFF2-40B4-BE49-F238E27FC236}">
              <a16:creationId xmlns="" xmlns:a16="http://schemas.microsoft.com/office/drawing/2014/main" id="{00000000-0008-0000-0600-000052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75" name="Text Box 5">
          <a:extLst>
            <a:ext uri="{FF2B5EF4-FFF2-40B4-BE49-F238E27FC236}">
              <a16:creationId xmlns="" xmlns:a16="http://schemas.microsoft.com/office/drawing/2014/main" id="{00000000-0008-0000-0600-000053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76" name="Text Box 14">
          <a:extLst>
            <a:ext uri="{FF2B5EF4-FFF2-40B4-BE49-F238E27FC236}">
              <a16:creationId xmlns="" xmlns:a16="http://schemas.microsoft.com/office/drawing/2014/main" id="{00000000-0008-0000-0600-000054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77" name="Text Box 15">
          <a:extLst>
            <a:ext uri="{FF2B5EF4-FFF2-40B4-BE49-F238E27FC236}">
              <a16:creationId xmlns="" xmlns:a16="http://schemas.microsoft.com/office/drawing/2014/main" id="{00000000-0008-0000-0600-000055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78" name="Text Box 4">
          <a:extLst>
            <a:ext uri="{FF2B5EF4-FFF2-40B4-BE49-F238E27FC236}">
              <a16:creationId xmlns="" xmlns:a16="http://schemas.microsoft.com/office/drawing/2014/main" id="{00000000-0008-0000-0600-000056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79" name="Text Box 5">
          <a:extLst>
            <a:ext uri="{FF2B5EF4-FFF2-40B4-BE49-F238E27FC236}">
              <a16:creationId xmlns="" xmlns:a16="http://schemas.microsoft.com/office/drawing/2014/main" id="{00000000-0008-0000-0600-000057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80" name="Text Box 14">
          <a:extLst>
            <a:ext uri="{FF2B5EF4-FFF2-40B4-BE49-F238E27FC236}">
              <a16:creationId xmlns="" xmlns:a16="http://schemas.microsoft.com/office/drawing/2014/main" id="{00000000-0008-0000-0600-000058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81" name="Text Box 15">
          <a:extLst>
            <a:ext uri="{FF2B5EF4-FFF2-40B4-BE49-F238E27FC236}">
              <a16:creationId xmlns="" xmlns:a16="http://schemas.microsoft.com/office/drawing/2014/main" id="{00000000-0008-0000-0600-000059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82" name="Text Box 4">
          <a:extLst>
            <a:ext uri="{FF2B5EF4-FFF2-40B4-BE49-F238E27FC236}">
              <a16:creationId xmlns="" xmlns:a16="http://schemas.microsoft.com/office/drawing/2014/main" id="{00000000-0008-0000-0600-00005A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83" name="Text Box 5">
          <a:extLst>
            <a:ext uri="{FF2B5EF4-FFF2-40B4-BE49-F238E27FC236}">
              <a16:creationId xmlns="" xmlns:a16="http://schemas.microsoft.com/office/drawing/2014/main" id="{00000000-0008-0000-0600-00005B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84" name="Text Box 14">
          <a:extLst>
            <a:ext uri="{FF2B5EF4-FFF2-40B4-BE49-F238E27FC236}">
              <a16:creationId xmlns="" xmlns:a16="http://schemas.microsoft.com/office/drawing/2014/main" id="{00000000-0008-0000-0600-00005C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85" name="Text Box 15">
          <a:extLst>
            <a:ext uri="{FF2B5EF4-FFF2-40B4-BE49-F238E27FC236}">
              <a16:creationId xmlns="" xmlns:a16="http://schemas.microsoft.com/office/drawing/2014/main" id="{00000000-0008-0000-0600-00005D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86" name="Text Box 4">
          <a:extLst>
            <a:ext uri="{FF2B5EF4-FFF2-40B4-BE49-F238E27FC236}">
              <a16:creationId xmlns="" xmlns:a16="http://schemas.microsoft.com/office/drawing/2014/main" id="{00000000-0008-0000-0600-00005E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87" name="Text Box 5">
          <a:extLst>
            <a:ext uri="{FF2B5EF4-FFF2-40B4-BE49-F238E27FC236}">
              <a16:creationId xmlns="" xmlns:a16="http://schemas.microsoft.com/office/drawing/2014/main" id="{00000000-0008-0000-0600-00005F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88" name="Text Box 14">
          <a:extLst>
            <a:ext uri="{FF2B5EF4-FFF2-40B4-BE49-F238E27FC236}">
              <a16:creationId xmlns="" xmlns:a16="http://schemas.microsoft.com/office/drawing/2014/main" id="{00000000-0008-0000-0600-000060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89" name="Text Box 15">
          <a:extLst>
            <a:ext uri="{FF2B5EF4-FFF2-40B4-BE49-F238E27FC236}">
              <a16:creationId xmlns="" xmlns:a16="http://schemas.microsoft.com/office/drawing/2014/main" id="{00000000-0008-0000-0600-000061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90" name="Text Box 4">
          <a:extLst>
            <a:ext uri="{FF2B5EF4-FFF2-40B4-BE49-F238E27FC236}">
              <a16:creationId xmlns="" xmlns:a16="http://schemas.microsoft.com/office/drawing/2014/main" id="{00000000-0008-0000-0600-000062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91" name="Text Box 5">
          <a:extLst>
            <a:ext uri="{FF2B5EF4-FFF2-40B4-BE49-F238E27FC236}">
              <a16:creationId xmlns="" xmlns:a16="http://schemas.microsoft.com/office/drawing/2014/main" id="{00000000-0008-0000-0600-000063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92" name="Text Box 14">
          <a:extLst>
            <a:ext uri="{FF2B5EF4-FFF2-40B4-BE49-F238E27FC236}">
              <a16:creationId xmlns="" xmlns:a16="http://schemas.microsoft.com/office/drawing/2014/main" id="{00000000-0008-0000-0600-000064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93" name="Text Box 15">
          <a:extLst>
            <a:ext uri="{FF2B5EF4-FFF2-40B4-BE49-F238E27FC236}">
              <a16:creationId xmlns="" xmlns:a16="http://schemas.microsoft.com/office/drawing/2014/main" id="{00000000-0008-0000-0600-000065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94" name="Text Box 4">
          <a:extLst>
            <a:ext uri="{FF2B5EF4-FFF2-40B4-BE49-F238E27FC236}">
              <a16:creationId xmlns="" xmlns:a16="http://schemas.microsoft.com/office/drawing/2014/main" id="{00000000-0008-0000-0600-000066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95" name="Text Box 5">
          <a:extLst>
            <a:ext uri="{FF2B5EF4-FFF2-40B4-BE49-F238E27FC236}">
              <a16:creationId xmlns="" xmlns:a16="http://schemas.microsoft.com/office/drawing/2014/main" id="{00000000-0008-0000-0600-000067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96" name="Text Box 14">
          <a:extLst>
            <a:ext uri="{FF2B5EF4-FFF2-40B4-BE49-F238E27FC236}">
              <a16:creationId xmlns="" xmlns:a16="http://schemas.microsoft.com/office/drawing/2014/main" id="{00000000-0008-0000-0600-000068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97" name="Text Box 15">
          <a:extLst>
            <a:ext uri="{FF2B5EF4-FFF2-40B4-BE49-F238E27FC236}">
              <a16:creationId xmlns="" xmlns:a16="http://schemas.microsoft.com/office/drawing/2014/main" id="{00000000-0008-0000-0600-000069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98" name="Text Box 4">
          <a:extLst>
            <a:ext uri="{FF2B5EF4-FFF2-40B4-BE49-F238E27FC236}">
              <a16:creationId xmlns="" xmlns:a16="http://schemas.microsoft.com/office/drawing/2014/main" id="{00000000-0008-0000-0600-00006A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99" name="Text Box 5">
          <a:extLst>
            <a:ext uri="{FF2B5EF4-FFF2-40B4-BE49-F238E27FC236}">
              <a16:creationId xmlns="" xmlns:a16="http://schemas.microsoft.com/office/drawing/2014/main" id="{00000000-0008-0000-0600-00006B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900" name="Text Box 14">
          <a:extLst>
            <a:ext uri="{FF2B5EF4-FFF2-40B4-BE49-F238E27FC236}">
              <a16:creationId xmlns="" xmlns:a16="http://schemas.microsoft.com/office/drawing/2014/main" id="{00000000-0008-0000-0600-00006C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901" name="Text Box 15">
          <a:extLst>
            <a:ext uri="{FF2B5EF4-FFF2-40B4-BE49-F238E27FC236}">
              <a16:creationId xmlns="" xmlns:a16="http://schemas.microsoft.com/office/drawing/2014/main" id="{00000000-0008-0000-0600-00006D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902" name="Text Box 4">
          <a:extLst>
            <a:ext uri="{FF2B5EF4-FFF2-40B4-BE49-F238E27FC236}">
              <a16:creationId xmlns="" xmlns:a16="http://schemas.microsoft.com/office/drawing/2014/main" id="{00000000-0008-0000-0600-00006E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903" name="Text Box 5">
          <a:extLst>
            <a:ext uri="{FF2B5EF4-FFF2-40B4-BE49-F238E27FC236}">
              <a16:creationId xmlns="" xmlns:a16="http://schemas.microsoft.com/office/drawing/2014/main" id="{00000000-0008-0000-0600-00006F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904" name="Text Box 14">
          <a:extLst>
            <a:ext uri="{FF2B5EF4-FFF2-40B4-BE49-F238E27FC236}">
              <a16:creationId xmlns="" xmlns:a16="http://schemas.microsoft.com/office/drawing/2014/main" id="{00000000-0008-0000-0600-000070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905" name="Text Box 15">
          <a:extLst>
            <a:ext uri="{FF2B5EF4-FFF2-40B4-BE49-F238E27FC236}">
              <a16:creationId xmlns="" xmlns:a16="http://schemas.microsoft.com/office/drawing/2014/main" id="{00000000-0008-0000-0600-000071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06" name="Text Box 4">
          <a:extLst>
            <a:ext uri="{FF2B5EF4-FFF2-40B4-BE49-F238E27FC236}">
              <a16:creationId xmlns="" xmlns:a16="http://schemas.microsoft.com/office/drawing/2014/main" id="{00000000-0008-0000-0600-000072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07" name="Text Box 5">
          <a:extLst>
            <a:ext uri="{FF2B5EF4-FFF2-40B4-BE49-F238E27FC236}">
              <a16:creationId xmlns="" xmlns:a16="http://schemas.microsoft.com/office/drawing/2014/main" id="{00000000-0008-0000-0600-000073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08" name="Text Box 14">
          <a:extLst>
            <a:ext uri="{FF2B5EF4-FFF2-40B4-BE49-F238E27FC236}">
              <a16:creationId xmlns="" xmlns:a16="http://schemas.microsoft.com/office/drawing/2014/main" id="{00000000-0008-0000-0600-000074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09" name="Text Box 15">
          <a:extLst>
            <a:ext uri="{FF2B5EF4-FFF2-40B4-BE49-F238E27FC236}">
              <a16:creationId xmlns="" xmlns:a16="http://schemas.microsoft.com/office/drawing/2014/main" id="{00000000-0008-0000-0600-000075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10" name="Text Box 4">
          <a:extLst>
            <a:ext uri="{FF2B5EF4-FFF2-40B4-BE49-F238E27FC236}">
              <a16:creationId xmlns="" xmlns:a16="http://schemas.microsoft.com/office/drawing/2014/main" id="{00000000-0008-0000-0600-000076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11" name="Text Box 5">
          <a:extLst>
            <a:ext uri="{FF2B5EF4-FFF2-40B4-BE49-F238E27FC236}">
              <a16:creationId xmlns="" xmlns:a16="http://schemas.microsoft.com/office/drawing/2014/main" id="{00000000-0008-0000-0600-000077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12" name="Text Box 14">
          <a:extLst>
            <a:ext uri="{FF2B5EF4-FFF2-40B4-BE49-F238E27FC236}">
              <a16:creationId xmlns="" xmlns:a16="http://schemas.microsoft.com/office/drawing/2014/main" id="{00000000-0008-0000-0600-000078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13" name="Text Box 15">
          <a:extLst>
            <a:ext uri="{FF2B5EF4-FFF2-40B4-BE49-F238E27FC236}">
              <a16:creationId xmlns="" xmlns:a16="http://schemas.microsoft.com/office/drawing/2014/main" id="{00000000-0008-0000-0600-000079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14" name="Text Box 4">
          <a:extLst>
            <a:ext uri="{FF2B5EF4-FFF2-40B4-BE49-F238E27FC236}">
              <a16:creationId xmlns="" xmlns:a16="http://schemas.microsoft.com/office/drawing/2014/main" id="{00000000-0008-0000-0600-00007A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15" name="Text Box 5">
          <a:extLst>
            <a:ext uri="{FF2B5EF4-FFF2-40B4-BE49-F238E27FC236}">
              <a16:creationId xmlns="" xmlns:a16="http://schemas.microsoft.com/office/drawing/2014/main" id="{00000000-0008-0000-0600-00007B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16" name="Text Box 14">
          <a:extLst>
            <a:ext uri="{FF2B5EF4-FFF2-40B4-BE49-F238E27FC236}">
              <a16:creationId xmlns="" xmlns:a16="http://schemas.microsoft.com/office/drawing/2014/main" id="{00000000-0008-0000-0600-00007C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17" name="Text Box 15">
          <a:extLst>
            <a:ext uri="{FF2B5EF4-FFF2-40B4-BE49-F238E27FC236}">
              <a16:creationId xmlns="" xmlns:a16="http://schemas.microsoft.com/office/drawing/2014/main" id="{00000000-0008-0000-0600-00007D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18" name="Text Box 4">
          <a:extLst>
            <a:ext uri="{FF2B5EF4-FFF2-40B4-BE49-F238E27FC236}">
              <a16:creationId xmlns="" xmlns:a16="http://schemas.microsoft.com/office/drawing/2014/main" id="{00000000-0008-0000-0600-00007E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19" name="Text Box 5">
          <a:extLst>
            <a:ext uri="{FF2B5EF4-FFF2-40B4-BE49-F238E27FC236}">
              <a16:creationId xmlns="" xmlns:a16="http://schemas.microsoft.com/office/drawing/2014/main" id="{00000000-0008-0000-0600-00007F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20" name="Text Box 14">
          <a:extLst>
            <a:ext uri="{FF2B5EF4-FFF2-40B4-BE49-F238E27FC236}">
              <a16:creationId xmlns="" xmlns:a16="http://schemas.microsoft.com/office/drawing/2014/main" id="{00000000-0008-0000-0600-000080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21" name="Text Box 15">
          <a:extLst>
            <a:ext uri="{FF2B5EF4-FFF2-40B4-BE49-F238E27FC236}">
              <a16:creationId xmlns="" xmlns:a16="http://schemas.microsoft.com/office/drawing/2014/main" id="{00000000-0008-0000-0600-000081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22" name="Text Box 4">
          <a:extLst>
            <a:ext uri="{FF2B5EF4-FFF2-40B4-BE49-F238E27FC236}">
              <a16:creationId xmlns="" xmlns:a16="http://schemas.microsoft.com/office/drawing/2014/main" id="{00000000-0008-0000-0600-000082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23" name="Text Box 5">
          <a:extLst>
            <a:ext uri="{FF2B5EF4-FFF2-40B4-BE49-F238E27FC236}">
              <a16:creationId xmlns="" xmlns:a16="http://schemas.microsoft.com/office/drawing/2014/main" id="{00000000-0008-0000-0600-000083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24" name="Text Box 14">
          <a:extLst>
            <a:ext uri="{FF2B5EF4-FFF2-40B4-BE49-F238E27FC236}">
              <a16:creationId xmlns="" xmlns:a16="http://schemas.microsoft.com/office/drawing/2014/main" id="{00000000-0008-0000-0600-000084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25" name="Text Box 15">
          <a:extLst>
            <a:ext uri="{FF2B5EF4-FFF2-40B4-BE49-F238E27FC236}">
              <a16:creationId xmlns="" xmlns:a16="http://schemas.microsoft.com/office/drawing/2014/main" id="{00000000-0008-0000-0600-000085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26" name="Text Box 4">
          <a:extLst>
            <a:ext uri="{FF2B5EF4-FFF2-40B4-BE49-F238E27FC236}">
              <a16:creationId xmlns="" xmlns:a16="http://schemas.microsoft.com/office/drawing/2014/main" id="{00000000-0008-0000-0600-000086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27" name="Text Box 5">
          <a:extLst>
            <a:ext uri="{FF2B5EF4-FFF2-40B4-BE49-F238E27FC236}">
              <a16:creationId xmlns="" xmlns:a16="http://schemas.microsoft.com/office/drawing/2014/main" id="{00000000-0008-0000-0600-000087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28" name="Text Box 14">
          <a:extLst>
            <a:ext uri="{FF2B5EF4-FFF2-40B4-BE49-F238E27FC236}">
              <a16:creationId xmlns="" xmlns:a16="http://schemas.microsoft.com/office/drawing/2014/main" id="{00000000-0008-0000-0600-000088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29" name="Text Box 15">
          <a:extLst>
            <a:ext uri="{FF2B5EF4-FFF2-40B4-BE49-F238E27FC236}">
              <a16:creationId xmlns="" xmlns:a16="http://schemas.microsoft.com/office/drawing/2014/main" id="{00000000-0008-0000-0600-000089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30" name="Text Box 4">
          <a:extLst>
            <a:ext uri="{FF2B5EF4-FFF2-40B4-BE49-F238E27FC236}">
              <a16:creationId xmlns="" xmlns:a16="http://schemas.microsoft.com/office/drawing/2014/main" id="{00000000-0008-0000-0600-00008A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31" name="Text Box 5">
          <a:extLst>
            <a:ext uri="{FF2B5EF4-FFF2-40B4-BE49-F238E27FC236}">
              <a16:creationId xmlns="" xmlns:a16="http://schemas.microsoft.com/office/drawing/2014/main" id="{00000000-0008-0000-0600-00008B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32" name="Text Box 14">
          <a:extLst>
            <a:ext uri="{FF2B5EF4-FFF2-40B4-BE49-F238E27FC236}">
              <a16:creationId xmlns="" xmlns:a16="http://schemas.microsoft.com/office/drawing/2014/main" id="{00000000-0008-0000-0600-00008C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33" name="Text Box 15">
          <a:extLst>
            <a:ext uri="{FF2B5EF4-FFF2-40B4-BE49-F238E27FC236}">
              <a16:creationId xmlns="" xmlns:a16="http://schemas.microsoft.com/office/drawing/2014/main" id="{00000000-0008-0000-0600-00008D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34" name="Text Box 4">
          <a:extLst>
            <a:ext uri="{FF2B5EF4-FFF2-40B4-BE49-F238E27FC236}">
              <a16:creationId xmlns="" xmlns:a16="http://schemas.microsoft.com/office/drawing/2014/main" id="{00000000-0008-0000-0600-00008E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35" name="Text Box 5">
          <a:extLst>
            <a:ext uri="{FF2B5EF4-FFF2-40B4-BE49-F238E27FC236}">
              <a16:creationId xmlns="" xmlns:a16="http://schemas.microsoft.com/office/drawing/2014/main" id="{00000000-0008-0000-0600-00008F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36" name="Text Box 14">
          <a:extLst>
            <a:ext uri="{FF2B5EF4-FFF2-40B4-BE49-F238E27FC236}">
              <a16:creationId xmlns="" xmlns:a16="http://schemas.microsoft.com/office/drawing/2014/main" id="{00000000-0008-0000-0600-000090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37" name="Text Box 15">
          <a:extLst>
            <a:ext uri="{FF2B5EF4-FFF2-40B4-BE49-F238E27FC236}">
              <a16:creationId xmlns="" xmlns:a16="http://schemas.microsoft.com/office/drawing/2014/main" id="{00000000-0008-0000-0600-000091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38" name="Text Box 4">
          <a:extLst>
            <a:ext uri="{FF2B5EF4-FFF2-40B4-BE49-F238E27FC236}">
              <a16:creationId xmlns="" xmlns:a16="http://schemas.microsoft.com/office/drawing/2014/main" id="{00000000-0008-0000-0600-000092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39" name="Text Box 5">
          <a:extLst>
            <a:ext uri="{FF2B5EF4-FFF2-40B4-BE49-F238E27FC236}">
              <a16:creationId xmlns="" xmlns:a16="http://schemas.microsoft.com/office/drawing/2014/main" id="{00000000-0008-0000-0600-000093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40" name="Text Box 14">
          <a:extLst>
            <a:ext uri="{FF2B5EF4-FFF2-40B4-BE49-F238E27FC236}">
              <a16:creationId xmlns="" xmlns:a16="http://schemas.microsoft.com/office/drawing/2014/main" id="{00000000-0008-0000-0600-000094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41" name="Text Box 15">
          <a:extLst>
            <a:ext uri="{FF2B5EF4-FFF2-40B4-BE49-F238E27FC236}">
              <a16:creationId xmlns="" xmlns:a16="http://schemas.microsoft.com/office/drawing/2014/main" id="{00000000-0008-0000-0600-000095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42" name="Text Box 4">
          <a:extLst>
            <a:ext uri="{FF2B5EF4-FFF2-40B4-BE49-F238E27FC236}">
              <a16:creationId xmlns="" xmlns:a16="http://schemas.microsoft.com/office/drawing/2014/main" id="{00000000-0008-0000-0600-000096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43" name="Text Box 5">
          <a:extLst>
            <a:ext uri="{FF2B5EF4-FFF2-40B4-BE49-F238E27FC236}">
              <a16:creationId xmlns="" xmlns:a16="http://schemas.microsoft.com/office/drawing/2014/main" id="{00000000-0008-0000-0600-000097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44" name="Text Box 14">
          <a:extLst>
            <a:ext uri="{FF2B5EF4-FFF2-40B4-BE49-F238E27FC236}">
              <a16:creationId xmlns="" xmlns:a16="http://schemas.microsoft.com/office/drawing/2014/main" id="{00000000-0008-0000-0600-000098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45" name="Text Box 15">
          <a:extLst>
            <a:ext uri="{FF2B5EF4-FFF2-40B4-BE49-F238E27FC236}">
              <a16:creationId xmlns="" xmlns:a16="http://schemas.microsoft.com/office/drawing/2014/main" id="{00000000-0008-0000-0600-000099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46" name="Text Box 4">
          <a:extLst>
            <a:ext uri="{FF2B5EF4-FFF2-40B4-BE49-F238E27FC236}">
              <a16:creationId xmlns="" xmlns:a16="http://schemas.microsoft.com/office/drawing/2014/main" id="{00000000-0008-0000-0600-00009A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47" name="Text Box 5">
          <a:extLst>
            <a:ext uri="{FF2B5EF4-FFF2-40B4-BE49-F238E27FC236}">
              <a16:creationId xmlns="" xmlns:a16="http://schemas.microsoft.com/office/drawing/2014/main" id="{00000000-0008-0000-0600-00009B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48" name="Text Box 14">
          <a:extLst>
            <a:ext uri="{FF2B5EF4-FFF2-40B4-BE49-F238E27FC236}">
              <a16:creationId xmlns="" xmlns:a16="http://schemas.microsoft.com/office/drawing/2014/main" id="{00000000-0008-0000-0600-00009C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49" name="Text Box 15">
          <a:extLst>
            <a:ext uri="{FF2B5EF4-FFF2-40B4-BE49-F238E27FC236}">
              <a16:creationId xmlns="" xmlns:a16="http://schemas.microsoft.com/office/drawing/2014/main" id="{00000000-0008-0000-0600-00009D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50" name="Text Box 4">
          <a:extLst>
            <a:ext uri="{FF2B5EF4-FFF2-40B4-BE49-F238E27FC236}">
              <a16:creationId xmlns="" xmlns:a16="http://schemas.microsoft.com/office/drawing/2014/main" id="{00000000-0008-0000-0600-00009E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51" name="Text Box 5">
          <a:extLst>
            <a:ext uri="{FF2B5EF4-FFF2-40B4-BE49-F238E27FC236}">
              <a16:creationId xmlns="" xmlns:a16="http://schemas.microsoft.com/office/drawing/2014/main" id="{00000000-0008-0000-0600-00009F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52" name="Text Box 14">
          <a:extLst>
            <a:ext uri="{FF2B5EF4-FFF2-40B4-BE49-F238E27FC236}">
              <a16:creationId xmlns="" xmlns:a16="http://schemas.microsoft.com/office/drawing/2014/main" id="{00000000-0008-0000-0600-0000A0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53" name="Text Box 15">
          <a:extLst>
            <a:ext uri="{FF2B5EF4-FFF2-40B4-BE49-F238E27FC236}">
              <a16:creationId xmlns="" xmlns:a16="http://schemas.microsoft.com/office/drawing/2014/main" id="{00000000-0008-0000-0600-0000A1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54" name="Text Box 4">
          <a:extLst>
            <a:ext uri="{FF2B5EF4-FFF2-40B4-BE49-F238E27FC236}">
              <a16:creationId xmlns="" xmlns:a16="http://schemas.microsoft.com/office/drawing/2014/main" id="{00000000-0008-0000-0600-0000A2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55" name="Text Box 5">
          <a:extLst>
            <a:ext uri="{FF2B5EF4-FFF2-40B4-BE49-F238E27FC236}">
              <a16:creationId xmlns="" xmlns:a16="http://schemas.microsoft.com/office/drawing/2014/main" id="{00000000-0008-0000-0600-0000A3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56" name="Text Box 14">
          <a:extLst>
            <a:ext uri="{FF2B5EF4-FFF2-40B4-BE49-F238E27FC236}">
              <a16:creationId xmlns="" xmlns:a16="http://schemas.microsoft.com/office/drawing/2014/main" id="{00000000-0008-0000-0600-0000A4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57" name="Text Box 15">
          <a:extLst>
            <a:ext uri="{FF2B5EF4-FFF2-40B4-BE49-F238E27FC236}">
              <a16:creationId xmlns="" xmlns:a16="http://schemas.microsoft.com/office/drawing/2014/main" id="{00000000-0008-0000-0600-0000A5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58" name="Text Box 4">
          <a:extLst>
            <a:ext uri="{FF2B5EF4-FFF2-40B4-BE49-F238E27FC236}">
              <a16:creationId xmlns="" xmlns:a16="http://schemas.microsoft.com/office/drawing/2014/main" id="{00000000-0008-0000-0600-0000A6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59" name="Text Box 5">
          <a:extLst>
            <a:ext uri="{FF2B5EF4-FFF2-40B4-BE49-F238E27FC236}">
              <a16:creationId xmlns="" xmlns:a16="http://schemas.microsoft.com/office/drawing/2014/main" id="{00000000-0008-0000-0600-0000A7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60" name="Text Box 14">
          <a:extLst>
            <a:ext uri="{FF2B5EF4-FFF2-40B4-BE49-F238E27FC236}">
              <a16:creationId xmlns="" xmlns:a16="http://schemas.microsoft.com/office/drawing/2014/main" id="{00000000-0008-0000-0600-0000A8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61" name="Text Box 15">
          <a:extLst>
            <a:ext uri="{FF2B5EF4-FFF2-40B4-BE49-F238E27FC236}">
              <a16:creationId xmlns="" xmlns:a16="http://schemas.microsoft.com/office/drawing/2014/main" id="{00000000-0008-0000-0600-0000A9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62" name="Text Box 4">
          <a:extLst>
            <a:ext uri="{FF2B5EF4-FFF2-40B4-BE49-F238E27FC236}">
              <a16:creationId xmlns="" xmlns:a16="http://schemas.microsoft.com/office/drawing/2014/main" id="{00000000-0008-0000-0600-0000AA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63" name="Text Box 5">
          <a:extLst>
            <a:ext uri="{FF2B5EF4-FFF2-40B4-BE49-F238E27FC236}">
              <a16:creationId xmlns="" xmlns:a16="http://schemas.microsoft.com/office/drawing/2014/main" id="{00000000-0008-0000-0600-0000AB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64" name="Text Box 14">
          <a:extLst>
            <a:ext uri="{FF2B5EF4-FFF2-40B4-BE49-F238E27FC236}">
              <a16:creationId xmlns="" xmlns:a16="http://schemas.microsoft.com/office/drawing/2014/main" id="{00000000-0008-0000-0600-0000AC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65" name="Text Box 15">
          <a:extLst>
            <a:ext uri="{FF2B5EF4-FFF2-40B4-BE49-F238E27FC236}">
              <a16:creationId xmlns="" xmlns:a16="http://schemas.microsoft.com/office/drawing/2014/main" id="{00000000-0008-0000-0600-0000AD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66" name="Text Box 4">
          <a:extLst>
            <a:ext uri="{FF2B5EF4-FFF2-40B4-BE49-F238E27FC236}">
              <a16:creationId xmlns="" xmlns:a16="http://schemas.microsoft.com/office/drawing/2014/main" id="{00000000-0008-0000-0600-0000AE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67" name="Text Box 5">
          <a:extLst>
            <a:ext uri="{FF2B5EF4-FFF2-40B4-BE49-F238E27FC236}">
              <a16:creationId xmlns="" xmlns:a16="http://schemas.microsoft.com/office/drawing/2014/main" id="{00000000-0008-0000-0600-0000AF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68" name="Text Box 14">
          <a:extLst>
            <a:ext uri="{FF2B5EF4-FFF2-40B4-BE49-F238E27FC236}">
              <a16:creationId xmlns="" xmlns:a16="http://schemas.microsoft.com/office/drawing/2014/main" id="{00000000-0008-0000-0600-0000B0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69" name="Text Box 15">
          <a:extLst>
            <a:ext uri="{FF2B5EF4-FFF2-40B4-BE49-F238E27FC236}">
              <a16:creationId xmlns="" xmlns:a16="http://schemas.microsoft.com/office/drawing/2014/main" id="{00000000-0008-0000-0600-0000B1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70" name="Text Box 4">
          <a:extLst>
            <a:ext uri="{FF2B5EF4-FFF2-40B4-BE49-F238E27FC236}">
              <a16:creationId xmlns="" xmlns:a16="http://schemas.microsoft.com/office/drawing/2014/main" id="{00000000-0008-0000-0600-0000B2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71" name="Text Box 5">
          <a:extLst>
            <a:ext uri="{FF2B5EF4-FFF2-40B4-BE49-F238E27FC236}">
              <a16:creationId xmlns="" xmlns:a16="http://schemas.microsoft.com/office/drawing/2014/main" id="{00000000-0008-0000-0600-0000B3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72" name="Text Box 14">
          <a:extLst>
            <a:ext uri="{FF2B5EF4-FFF2-40B4-BE49-F238E27FC236}">
              <a16:creationId xmlns="" xmlns:a16="http://schemas.microsoft.com/office/drawing/2014/main" id="{00000000-0008-0000-0600-0000B4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73" name="Text Box 15">
          <a:extLst>
            <a:ext uri="{FF2B5EF4-FFF2-40B4-BE49-F238E27FC236}">
              <a16:creationId xmlns="" xmlns:a16="http://schemas.microsoft.com/office/drawing/2014/main" id="{00000000-0008-0000-0600-0000B5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74" name="Text Box 4">
          <a:extLst>
            <a:ext uri="{FF2B5EF4-FFF2-40B4-BE49-F238E27FC236}">
              <a16:creationId xmlns="" xmlns:a16="http://schemas.microsoft.com/office/drawing/2014/main" id="{00000000-0008-0000-0600-0000B6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75" name="Text Box 5">
          <a:extLst>
            <a:ext uri="{FF2B5EF4-FFF2-40B4-BE49-F238E27FC236}">
              <a16:creationId xmlns="" xmlns:a16="http://schemas.microsoft.com/office/drawing/2014/main" id="{00000000-0008-0000-0600-0000B7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76" name="Text Box 14">
          <a:extLst>
            <a:ext uri="{FF2B5EF4-FFF2-40B4-BE49-F238E27FC236}">
              <a16:creationId xmlns="" xmlns:a16="http://schemas.microsoft.com/office/drawing/2014/main" id="{00000000-0008-0000-0600-0000B8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77" name="Text Box 15">
          <a:extLst>
            <a:ext uri="{FF2B5EF4-FFF2-40B4-BE49-F238E27FC236}">
              <a16:creationId xmlns="" xmlns:a16="http://schemas.microsoft.com/office/drawing/2014/main" id="{00000000-0008-0000-0600-0000B9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78" name="Text Box 4">
          <a:extLst>
            <a:ext uri="{FF2B5EF4-FFF2-40B4-BE49-F238E27FC236}">
              <a16:creationId xmlns="" xmlns:a16="http://schemas.microsoft.com/office/drawing/2014/main" id="{00000000-0008-0000-0600-0000BA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79" name="Text Box 5">
          <a:extLst>
            <a:ext uri="{FF2B5EF4-FFF2-40B4-BE49-F238E27FC236}">
              <a16:creationId xmlns="" xmlns:a16="http://schemas.microsoft.com/office/drawing/2014/main" id="{00000000-0008-0000-0600-0000BB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80" name="Text Box 14">
          <a:extLst>
            <a:ext uri="{FF2B5EF4-FFF2-40B4-BE49-F238E27FC236}">
              <a16:creationId xmlns="" xmlns:a16="http://schemas.microsoft.com/office/drawing/2014/main" id="{00000000-0008-0000-0600-0000BC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81" name="Text Box 15">
          <a:extLst>
            <a:ext uri="{FF2B5EF4-FFF2-40B4-BE49-F238E27FC236}">
              <a16:creationId xmlns="" xmlns:a16="http://schemas.microsoft.com/office/drawing/2014/main" id="{00000000-0008-0000-0600-0000BD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82" name="Text Box 4">
          <a:extLst>
            <a:ext uri="{FF2B5EF4-FFF2-40B4-BE49-F238E27FC236}">
              <a16:creationId xmlns="" xmlns:a16="http://schemas.microsoft.com/office/drawing/2014/main" id="{00000000-0008-0000-0600-0000BE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83" name="Text Box 5">
          <a:extLst>
            <a:ext uri="{FF2B5EF4-FFF2-40B4-BE49-F238E27FC236}">
              <a16:creationId xmlns="" xmlns:a16="http://schemas.microsoft.com/office/drawing/2014/main" id="{00000000-0008-0000-0600-0000BF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84" name="Text Box 14">
          <a:extLst>
            <a:ext uri="{FF2B5EF4-FFF2-40B4-BE49-F238E27FC236}">
              <a16:creationId xmlns="" xmlns:a16="http://schemas.microsoft.com/office/drawing/2014/main" id="{00000000-0008-0000-0600-0000C0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85" name="Text Box 15">
          <a:extLst>
            <a:ext uri="{FF2B5EF4-FFF2-40B4-BE49-F238E27FC236}">
              <a16:creationId xmlns="" xmlns:a16="http://schemas.microsoft.com/office/drawing/2014/main" id="{00000000-0008-0000-0600-0000C1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86" name="Text Box 4">
          <a:extLst>
            <a:ext uri="{FF2B5EF4-FFF2-40B4-BE49-F238E27FC236}">
              <a16:creationId xmlns="" xmlns:a16="http://schemas.microsoft.com/office/drawing/2014/main" id="{00000000-0008-0000-0600-0000C2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87" name="Text Box 5">
          <a:extLst>
            <a:ext uri="{FF2B5EF4-FFF2-40B4-BE49-F238E27FC236}">
              <a16:creationId xmlns="" xmlns:a16="http://schemas.microsoft.com/office/drawing/2014/main" id="{00000000-0008-0000-0600-0000C3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88" name="Text Box 14">
          <a:extLst>
            <a:ext uri="{FF2B5EF4-FFF2-40B4-BE49-F238E27FC236}">
              <a16:creationId xmlns="" xmlns:a16="http://schemas.microsoft.com/office/drawing/2014/main" id="{00000000-0008-0000-0600-0000C4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89" name="Text Box 15">
          <a:extLst>
            <a:ext uri="{FF2B5EF4-FFF2-40B4-BE49-F238E27FC236}">
              <a16:creationId xmlns="" xmlns:a16="http://schemas.microsoft.com/office/drawing/2014/main" id="{00000000-0008-0000-0600-0000C5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90" name="Text Box 4">
          <a:extLst>
            <a:ext uri="{FF2B5EF4-FFF2-40B4-BE49-F238E27FC236}">
              <a16:creationId xmlns="" xmlns:a16="http://schemas.microsoft.com/office/drawing/2014/main" id="{00000000-0008-0000-0600-0000C6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91" name="Text Box 5">
          <a:extLst>
            <a:ext uri="{FF2B5EF4-FFF2-40B4-BE49-F238E27FC236}">
              <a16:creationId xmlns="" xmlns:a16="http://schemas.microsoft.com/office/drawing/2014/main" id="{00000000-0008-0000-0600-0000C7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92" name="Text Box 14">
          <a:extLst>
            <a:ext uri="{FF2B5EF4-FFF2-40B4-BE49-F238E27FC236}">
              <a16:creationId xmlns="" xmlns:a16="http://schemas.microsoft.com/office/drawing/2014/main" id="{00000000-0008-0000-0600-0000C8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93" name="Text Box 15">
          <a:extLst>
            <a:ext uri="{FF2B5EF4-FFF2-40B4-BE49-F238E27FC236}">
              <a16:creationId xmlns="" xmlns:a16="http://schemas.microsoft.com/office/drawing/2014/main" id="{00000000-0008-0000-0600-0000C9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94" name="Text Box 4">
          <a:extLst>
            <a:ext uri="{FF2B5EF4-FFF2-40B4-BE49-F238E27FC236}">
              <a16:creationId xmlns="" xmlns:a16="http://schemas.microsoft.com/office/drawing/2014/main" id="{00000000-0008-0000-0600-0000CA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95" name="Text Box 5">
          <a:extLst>
            <a:ext uri="{FF2B5EF4-FFF2-40B4-BE49-F238E27FC236}">
              <a16:creationId xmlns="" xmlns:a16="http://schemas.microsoft.com/office/drawing/2014/main" id="{00000000-0008-0000-0600-0000CB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96" name="Text Box 14">
          <a:extLst>
            <a:ext uri="{FF2B5EF4-FFF2-40B4-BE49-F238E27FC236}">
              <a16:creationId xmlns="" xmlns:a16="http://schemas.microsoft.com/office/drawing/2014/main" id="{00000000-0008-0000-0600-0000CC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97" name="Text Box 15">
          <a:extLst>
            <a:ext uri="{FF2B5EF4-FFF2-40B4-BE49-F238E27FC236}">
              <a16:creationId xmlns="" xmlns:a16="http://schemas.microsoft.com/office/drawing/2014/main" id="{00000000-0008-0000-0600-0000CD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98" name="Text Box 4">
          <a:extLst>
            <a:ext uri="{FF2B5EF4-FFF2-40B4-BE49-F238E27FC236}">
              <a16:creationId xmlns="" xmlns:a16="http://schemas.microsoft.com/office/drawing/2014/main" id="{00000000-0008-0000-0600-0000CE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99" name="Text Box 5">
          <a:extLst>
            <a:ext uri="{FF2B5EF4-FFF2-40B4-BE49-F238E27FC236}">
              <a16:creationId xmlns="" xmlns:a16="http://schemas.microsoft.com/office/drawing/2014/main" id="{00000000-0008-0000-0600-0000CF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00" name="Text Box 14">
          <a:extLst>
            <a:ext uri="{FF2B5EF4-FFF2-40B4-BE49-F238E27FC236}">
              <a16:creationId xmlns="" xmlns:a16="http://schemas.microsoft.com/office/drawing/2014/main" id="{00000000-0008-0000-0600-0000D0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01" name="Text Box 15">
          <a:extLst>
            <a:ext uri="{FF2B5EF4-FFF2-40B4-BE49-F238E27FC236}">
              <a16:creationId xmlns="" xmlns:a16="http://schemas.microsoft.com/office/drawing/2014/main" id="{00000000-0008-0000-0600-0000D1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02" name="Text Box 4">
          <a:extLst>
            <a:ext uri="{FF2B5EF4-FFF2-40B4-BE49-F238E27FC236}">
              <a16:creationId xmlns="" xmlns:a16="http://schemas.microsoft.com/office/drawing/2014/main" id="{00000000-0008-0000-0600-0000D2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03" name="Text Box 5">
          <a:extLst>
            <a:ext uri="{FF2B5EF4-FFF2-40B4-BE49-F238E27FC236}">
              <a16:creationId xmlns="" xmlns:a16="http://schemas.microsoft.com/office/drawing/2014/main" id="{00000000-0008-0000-0600-0000D3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04" name="Text Box 14">
          <a:extLst>
            <a:ext uri="{FF2B5EF4-FFF2-40B4-BE49-F238E27FC236}">
              <a16:creationId xmlns="" xmlns:a16="http://schemas.microsoft.com/office/drawing/2014/main" id="{00000000-0008-0000-0600-0000D4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05" name="Text Box 15">
          <a:extLst>
            <a:ext uri="{FF2B5EF4-FFF2-40B4-BE49-F238E27FC236}">
              <a16:creationId xmlns="" xmlns:a16="http://schemas.microsoft.com/office/drawing/2014/main" id="{00000000-0008-0000-0600-0000D5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06" name="Text Box 4">
          <a:extLst>
            <a:ext uri="{FF2B5EF4-FFF2-40B4-BE49-F238E27FC236}">
              <a16:creationId xmlns="" xmlns:a16="http://schemas.microsoft.com/office/drawing/2014/main" id="{00000000-0008-0000-0600-0000D6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07" name="Text Box 5">
          <a:extLst>
            <a:ext uri="{FF2B5EF4-FFF2-40B4-BE49-F238E27FC236}">
              <a16:creationId xmlns="" xmlns:a16="http://schemas.microsoft.com/office/drawing/2014/main" id="{00000000-0008-0000-0600-0000D7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08" name="Text Box 14">
          <a:extLst>
            <a:ext uri="{FF2B5EF4-FFF2-40B4-BE49-F238E27FC236}">
              <a16:creationId xmlns="" xmlns:a16="http://schemas.microsoft.com/office/drawing/2014/main" id="{00000000-0008-0000-0600-0000D8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09" name="Text Box 15">
          <a:extLst>
            <a:ext uri="{FF2B5EF4-FFF2-40B4-BE49-F238E27FC236}">
              <a16:creationId xmlns="" xmlns:a16="http://schemas.microsoft.com/office/drawing/2014/main" id="{00000000-0008-0000-0600-0000D9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10" name="Text Box 4">
          <a:extLst>
            <a:ext uri="{FF2B5EF4-FFF2-40B4-BE49-F238E27FC236}">
              <a16:creationId xmlns="" xmlns:a16="http://schemas.microsoft.com/office/drawing/2014/main" id="{00000000-0008-0000-0600-0000DA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11" name="Text Box 5">
          <a:extLst>
            <a:ext uri="{FF2B5EF4-FFF2-40B4-BE49-F238E27FC236}">
              <a16:creationId xmlns="" xmlns:a16="http://schemas.microsoft.com/office/drawing/2014/main" id="{00000000-0008-0000-0600-0000DB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12" name="Text Box 14">
          <a:extLst>
            <a:ext uri="{FF2B5EF4-FFF2-40B4-BE49-F238E27FC236}">
              <a16:creationId xmlns="" xmlns:a16="http://schemas.microsoft.com/office/drawing/2014/main" id="{00000000-0008-0000-0600-0000DC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13" name="Text Box 15">
          <a:extLst>
            <a:ext uri="{FF2B5EF4-FFF2-40B4-BE49-F238E27FC236}">
              <a16:creationId xmlns="" xmlns:a16="http://schemas.microsoft.com/office/drawing/2014/main" id="{00000000-0008-0000-0600-0000DD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14" name="Text Box 4">
          <a:extLst>
            <a:ext uri="{FF2B5EF4-FFF2-40B4-BE49-F238E27FC236}">
              <a16:creationId xmlns="" xmlns:a16="http://schemas.microsoft.com/office/drawing/2014/main" id="{00000000-0008-0000-0600-0000DE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15" name="Text Box 5">
          <a:extLst>
            <a:ext uri="{FF2B5EF4-FFF2-40B4-BE49-F238E27FC236}">
              <a16:creationId xmlns="" xmlns:a16="http://schemas.microsoft.com/office/drawing/2014/main" id="{00000000-0008-0000-0600-0000DF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16" name="Text Box 14">
          <a:extLst>
            <a:ext uri="{FF2B5EF4-FFF2-40B4-BE49-F238E27FC236}">
              <a16:creationId xmlns="" xmlns:a16="http://schemas.microsoft.com/office/drawing/2014/main" id="{00000000-0008-0000-0600-0000E0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17" name="Text Box 15">
          <a:extLst>
            <a:ext uri="{FF2B5EF4-FFF2-40B4-BE49-F238E27FC236}">
              <a16:creationId xmlns="" xmlns:a16="http://schemas.microsoft.com/office/drawing/2014/main" id="{00000000-0008-0000-0600-0000E1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18" name="Text Box 4">
          <a:extLst>
            <a:ext uri="{FF2B5EF4-FFF2-40B4-BE49-F238E27FC236}">
              <a16:creationId xmlns="" xmlns:a16="http://schemas.microsoft.com/office/drawing/2014/main" id="{00000000-0008-0000-0600-0000E2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19" name="Text Box 5">
          <a:extLst>
            <a:ext uri="{FF2B5EF4-FFF2-40B4-BE49-F238E27FC236}">
              <a16:creationId xmlns="" xmlns:a16="http://schemas.microsoft.com/office/drawing/2014/main" id="{00000000-0008-0000-0600-0000E3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20" name="Text Box 14">
          <a:extLst>
            <a:ext uri="{FF2B5EF4-FFF2-40B4-BE49-F238E27FC236}">
              <a16:creationId xmlns="" xmlns:a16="http://schemas.microsoft.com/office/drawing/2014/main" id="{00000000-0008-0000-0600-0000E4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21" name="Text Box 15">
          <a:extLst>
            <a:ext uri="{FF2B5EF4-FFF2-40B4-BE49-F238E27FC236}">
              <a16:creationId xmlns="" xmlns:a16="http://schemas.microsoft.com/office/drawing/2014/main" id="{00000000-0008-0000-0600-0000E5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22" name="Text Box 4">
          <a:extLst>
            <a:ext uri="{FF2B5EF4-FFF2-40B4-BE49-F238E27FC236}">
              <a16:creationId xmlns="" xmlns:a16="http://schemas.microsoft.com/office/drawing/2014/main" id="{00000000-0008-0000-0600-0000E6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23" name="Text Box 5">
          <a:extLst>
            <a:ext uri="{FF2B5EF4-FFF2-40B4-BE49-F238E27FC236}">
              <a16:creationId xmlns="" xmlns:a16="http://schemas.microsoft.com/office/drawing/2014/main" id="{00000000-0008-0000-0600-0000E7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24" name="Text Box 14">
          <a:extLst>
            <a:ext uri="{FF2B5EF4-FFF2-40B4-BE49-F238E27FC236}">
              <a16:creationId xmlns="" xmlns:a16="http://schemas.microsoft.com/office/drawing/2014/main" id="{00000000-0008-0000-0600-0000E8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25" name="Text Box 15">
          <a:extLst>
            <a:ext uri="{FF2B5EF4-FFF2-40B4-BE49-F238E27FC236}">
              <a16:creationId xmlns="" xmlns:a16="http://schemas.microsoft.com/office/drawing/2014/main" id="{00000000-0008-0000-0600-0000E9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26" name="Text Box 4">
          <a:extLst>
            <a:ext uri="{FF2B5EF4-FFF2-40B4-BE49-F238E27FC236}">
              <a16:creationId xmlns="" xmlns:a16="http://schemas.microsoft.com/office/drawing/2014/main" id="{00000000-0008-0000-0600-0000EA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27" name="Text Box 5">
          <a:extLst>
            <a:ext uri="{FF2B5EF4-FFF2-40B4-BE49-F238E27FC236}">
              <a16:creationId xmlns="" xmlns:a16="http://schemas.microsoft.com/office/drawing/2014/main" id="{00000000-0008-0000-0600-0000EB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28" name="Text Box 14">
          <a:extLst>
            <a:ext uri="{FF2B5EF4-FFF2-40B4-BE49-F238E27FC236}">
              <a16:creationId xmlns="" xmlns:a16="http://schemas.microsoft.com/office/drawing/2014/main" id="{00000000-0008-0000-0600-0000EC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29" name="Text Box 15">
          <a:extLst>
            <a:ext uri="{FF2B5EF4-FFF2-40B4-BE49-F238E27FC236}">
              <a16:creationId xmlns="" xmlns:a16="http://schemas.microsoft.com/office/drawing/2014/main" id="{00000000-0008-0000-0600-0000ED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30" name="Text Box 4">
          <a:extLst>
            <a:ext uri="{FF2B5EF4-FFF2-40B4-BE49-F238E27FC236}">
              <a16:creationId xmlns="" xmlns:a16="http://schemas.microsoft.com/office/drawing/2014/main" id="{00000000-0008-0000-0600-0000EE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31" name="Text Box 5">
          <a:extLst>
            <a:ext uri="{FF2B5EF4-FFF2-40B4-BE49-F238E27FC236}">
              <a16:creationId xmlns="" xmlns:a16="http://schemas.microsoft.com/office/drawing/2014/main" id="{00000000-0008-0000-0600-0000EF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32" name="Text Box 14">
          <a:extLst>
            <a:ext uri="{FF2B5EF4-FFF2-40B4-BE49-F238E27FC236}">
              <a16:creationId xmlns="" xmlns:a16="http://schemas.microsoft.com/office/drawing/2014/main" id="{00000000-0008-0000-0600-0000F0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33" name="Text Box 15">
          <a:extLst>
            <a:ext uri="{FF2B5EF4-FFF2-40B4-BE49-F238E27FC236}">
              <a16:creationId xmlns="" xmlns:a16="http://schemas.microsoft.com/office/drawing/2014/main" id="{00000000-0008-0000-0600-0000F1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34" name="Text Box 4">
          <a:extLst>
            <a:ext uri="{FF2B5EF4-FFF2-40B4-BE49-F238E27FC236}">
              <a16:creationId xmlns="" xmlns:a16="http://schemas.microsoft.com/office/drawing/2014/main" id="{00000000-0008-0000-0600-0000F2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35" name="Text Box 5">
          <a:extLst>
            <a:ext uri="{FF2B5EF4-FFF2-40B4-BE49-F238E27FC236}">
              <a16:creationId xmlns="" xmlns:a16="http://schemas.microsoft.com/office/drawing/2014/main" id="{00000000-0008-0000-0600-0000F3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36" name="Text Box 14">
          <a:extLst>
            <a:ext uri="{FF2B5EF4-FFF2-40B4-BE49-F238E27FC236}">
              <a16:creationId xmlns="" xmlns:a16="http://schemas.microsoft.com/office/drawing/2014/main" id="{00000000-0008-0000-0600-0000F4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37" name="Text Box 15">
          <a:extLst>
            <a:ext uri="{FF2B5EF4-FFF2-40B4-BE49-F238E27FC236}">
              <a16:creationId xmlns="" xmlns:a16="http://schemas.microsoft.com/office/drawing/2014/main" id="{00000000-0008-0000-0600-0000F5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38" name="Text Box 4">
          <a:extLst>
            <a:ext uri="{FF2B5EF4-FFF2-40B4-BE49-F238E27FC236}">
              <a16:creationId xmlns="" xmlns:a16="http://schemas.microsoft.com/office/drawing/2014/main" id="{00000000-0008-0000-0600-0000F6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39" name="Text Box 5">
          <a:extLst>
            <a:ext uri="{FF2B5EF4-FFF2-40B4-BE49-F238E27FC236}">
              <a16:creationId xmlns="" xmlns:a16="http://schemas.microsoft.com/office/drawing/2014/main" id="{00000000-0008-0000-0600-0000F7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40" name="Text Box 14">
          <a:extLst>
            <a:ext uri="{FF2B5EF4-FFF2-40B4-BE49-F238E27FC236}">
              <a16:creationId xmlns="" xmlns:a16="http://schemas.microsoft.com/office/drawing/2014/main" id="{00000000-0008-0000-0600-0000F8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41" name="Text Box 15">
          <a:extLst>
            <a:ext uri="{FF2B5EF4-FFF2-40B4-BE49-F238E27FC236}">
              <a16:creationId xmlns="" xmlns:a16="http://schemas.microsoft.com/office/drawing/2014/main" id="{00000000-0008-0000-0600-0000F9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42" name="Text Box 4">
          <a:extLst>
            <a:ext uri="{FF2B5EF4-FFF2-40B4-BE49-F238E27FC236}">
              <a16:creationId xmlns="" xmlns:a16="http://schemas.microsoft.com/office/drawing/2014/main" id="{00000000-0008-0000-0600-0000FA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43" name="Text Box 5">
          <a:extLst>
            <a:ext uri="{FF2B5EF4-FFF2-40B4-BE49-F238E27FC236}">
              <a16:creationId xmlns="" xmlns:a16="http://schemas.microsoft.com/office/drawing/2014/main" id="{00000000-0008-0000-0600-0000FB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44" name="Text Box 14">
          <a:extLst>
            <a:ext uri="{FF2B5EF4-FFF2-40B4-BE49-F238E27FC236}">
              <a16:creationId xmlns="" xmlns:a16="http://schemas.microsoft.com/office/drawing/2014/main" id="{00000000-0008-0000-0600-0000FC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45" name="Text Box 15">
          <a:extLst>
            <a:ext uri="{FF2B5EF4-FFF2-40B4-BE49-F238E27FC236}">
              <a16:creationId xmlns="" xmlns:a16="http://schemas.microsoft.com/office/drawing/2014/main" id="{00000000-0008-0000-0600-0000FD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46" name="Text Box 4">
          <a:extLst>
            <a:ext uri="{FF2B5EF4-FFF2-40B4-BE49-F238E27FC236}">
              <a16:creationId xmlns="" xmlns:a16="http://schemas.microsoft.com/office/drawing/2014/main" id="{00000000-0008-0000-0600-0000FE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47" name="Text Box 5">
          <a:extLst>
            <a:ext uri="{FF2B5EF4-FFF2-40B4-BE49-F238E27FC236}">
              <a16:creationId xmlns="" xmlns:a16="http://schemas.microsoft.com/office/drawing/2014/main" id="{00000000-0008-0000-0600-0000FF07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48" name="Text Box 14">
          <a:extLst>
            <a:ext uri="{FF2B5EF4-FFF2-40B4-BE49-F238E27FC236}">
              <a16:creationId xmlns="" xmlns:a16="http://schemas.microsoft.com/office/drawing/2014/main" id="{00000000-0008-0000-0600-000000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49" name="Text Box 15">
          <a:extLst>
            <a:ext uri="{FF2B5EF4-FFF2-40B4-BE49-F238E27FC236}">
              <a16:creationId xmlns="" xmlns:a16="http://schemas.microsoft.com/office/drawing/2014/main" id="{00000000-0008-0000-0600-000001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50" name="Text Box 4">
          <a:extLst>
            <a:ext uri="{FF2B5EF4-FFF2-40B4-BE49-F238E27FC236}">
              <a16:creationId xmlns="" xmlns:a16="http://schemas.microsoft.com/office/drawing/2014/main" id="{00000000-0008-0000-0600-000002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51" name="Text Box 5">
          <a:extLst>
            <a:ext uri="{FF2B5EF4-FFF2-40B4-BE49-F238E27FC236}">
              <a16:creationId xmlns="" xmlns:a16="http://schemas.microsoft.com/office/drawing/2014/main" id="{00000000-0008-0000-0600-000003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52" name="Text Box 14">
          <a:extLst>
            <a:ext uri="{FF2B5EF4-FFF2-40B4-BE49-F238E27FC236}">
              <a16:creationId xmlns="" xmlns:a16="http://schemas.microsoft.com/office/drawing/2014/main" id="{00000000-0008-0000-0600-000004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53" name="Text Box 15">
          <a:extLst>
            <a:ext uri="{FF2B5EF4-FFF2-40B4-BE49-F238E27FC236}">
              <a16:creationId xmlns="" xmlns:a16="http://schemas.microsoft.com/office/drawing/2014/main" id="{00000000-0008-0000-0600-000005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54" name="Text Box 4">
          <a:extLst>
            <a:ext uri="{FF2B5EF4-FFF2-40B4-BE49-F238E27FC236}">
              <a16:creationId xmlns="" xmlns:a16="http://schemas.microsoft.com/office/drawing/2014/main" id="{00000000-0008-0000-0600-000006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55" name="Text Box 5">
          <a:extLst>
            <a:ext uri="{FF2B5EF4-FFF2-40B4-BE49-F238E27FC236}">
              <a16:creationId xmlns="" xmlns:a16="http://schemas.microsoft.com/office/drawing/2014/main" id="{00000000-0008-0000-0600-000007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56" name="Text Box 14">
          <a:extLst>
            <a:ext uri="{FF2B5EF4-FFF2-40B4-BE49-F238E27FC236}">
              <a16:creationId xmlns="" xmlns:a16="http://schemas.microsoft.com/office/drawing/2014/main" id="{00000000-0008-0000-0600-000008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57" name="Text Box 15">
          <a:extLst>
            <a:ext uri="{FF2B5EF4-FFF2-40B4-BE49-F238E27FC236}">
              <a16:creationId xmlns="" xmlns:a16="http://schemas.microsoft.com/office/drawing/2014/main" id="{00000000-0008-0000-0600-000009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58" name="Text Box 4">
          <a:extLst>
            <a:ext uri="{FF2B5EF4-FFF2-40B4-BE49-F238E27FC236}">
              <a16:creationId xmlns="" xmlns:a16="http://schemas.microsoft.com/office/drawing/2014/main" id="{00000000-0008-0000-0600-00000A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59" name="Text Box 5">
          <a:extLst>
            <a:ext uri="{FF2B5EF4-FFF2-40B4-BE49-F238E27FC236}">
              <a16:creationId xmlns="" xmlns:a16="http://schemas.microsoft.com/office/drawing/2014/main" id="{00000000-0008-0000-0600-00000B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60" name="Text Box 14">
          <a:extLst>
            <a:ext uri="{FF2B5EF4-FFF2-40B4-BE49-F238E27FC236}">
              <a16:creationId xmlns="" xmlns:a16="http://schemas.microsoft.com/office/drawing/2014/main" id="{00000000-0008-0000-0600-00000C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61" name="Text Box 15">
          <a:extLst>
            <a:ext uri="{FF2B5EF4-FFF2-40B4-BE49-F238E27FC236}">
              <a16:creationId xmlns="" xmlns:a16="http://schemas.microsoft.com/office/drawing/2014/main" id="{00000000-0008-0000-0600-00000D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62" name="Text Box 4">
          <a:extLst>
            <a:ext uri="{FF2B5EF4-FFF2-40B4-BE49-F238E27FC236}">
              <a16:creationId xmlns="" xmlns:a16="http://schemas.microsoft.com/office/drawing/2014/main" id="{00000000-0008-0000-0600-00000E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63" name="Text Box 5">
          <a:extLst>
            <a:ext uri="{FF2B5EF4-FFF2-40B4-BE49-F238E27FC236}">
              <a16:creationId xmlns="" xmlns:a16="http://schemas.microsoft.com/office/drawing/2014/main" id="{00000000-0008-0000-0600-00000F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64" name="Text Box 14">
          <a:extLst>
            <a:ext uri="{FF2B5EF4-FFF2-40B4-BE49-F238E27FC236}">
              <a16:creationId xmlns="" xmlns:a16="http://schemas.microsoft.com/office/drawing/2014/main" id="{00000000-0008-0000-0600-000010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65" name="Text Box 15">
          <a:extLst>
            <a:ext uri="{FF2B5EF4-FFF2-40B4-BE49-F238E27FC236}">
              <a16:creationId xmlns="" xmlns:a16="http://schemas.microsoft.com/office/drawing/2014/main" id="{00000000-0008-0000-0600-000011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66" name="Text Box 4">
          <a:extLst>
            <a:ext uri="{FF2B5EF4-FFF2-40B4-BE49-F238E27FC236}">
              <a16:creationId xmlns="" xmlns:a16="http://schemas.microsoft.com/office/drawing/2014/main" id="{00000000-0008-0000-0600-000012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67" name="Text Box 5">
          <a:extLst>
            <a:ext uri="{FF2B5EF4-FFF2-40B4-BE49-F238E27FC236}">
              <a16:creationId xmlns="" xmlns:a16="http://schemas.microsoft.com/office/drawing/2014/main" id="{00000000-0008-0000-0600-000013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68" name="Text Box 14">
          <a:extLst>
            <a:ext uri="{FF2B5EF4-FFF2-40B4-BE49-F238E27FC236}">
              <a16:creationId xmlns="" xmlns:a16="http://schemas.microsoft.com/office/drawing/2014/main" id="{00000000-0008-0000-0600-000014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69" name="Text Box 15">
          <a:extLst>
            <a:ext uri="{FF2B5EF4-FFF2-40B4-BE49-F238E27FC236}">
              <a16:creationId xmlns="" xmlns:a16="http://schemas.microsoft.com/office/drawing/2014/main" id="{00000000-0008-0000-0600-000015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70" name="Text Box 4">
          <a:extLst>
            <a:ext uri="{FF2B5EF4-FFF2-40B4-BE49-F238E27FC236}">
              <a16:creationId xmlns="" xmlns:a16="http://schemas.microsoft.com/office/drawing/2014/main" id="{00000000-0008-0000-0600-000016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71" name="Text Box 5">
          <a:extLst>
            <a:ext uri="{FF2B5EF4-FFF2-40B4-BE49-F238E27FC236}">
              <a16:creationId xmlns="" xmlns:a16="http://schemas.microsoft.com/office/drawing/2014/main" id="{00000000-0008-0000-0600-000017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72" name="Text Box 14">
          <a:extLst>
            <a:ext uri="{FF2B5EF4-FFF2-40B4-BE49-F238E27FC236}">
              <a16:creationId xmlns="" xmlns:a16="http://schemas.microsoft.com/office/drawing/2014/main" id="{00000000-0008-0000-0600-000018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73" name="Text Box 15">
          <a:extLst>
            <a:ext uri="{FF2B5EF4-FFF2-40B4-BE49-F238E27FC236}">
              <a16:creationId xmlns="" xmlns:a16="http://schemas.microsoft.com/office/drawing/2014/main" id="{00000000-0008-0000-0600-000019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74" name="Text Box 4">
          <a:extLst>
            <a:ext uri="{FF2B5EF4-FFF2-40B4-BE49-F238E27FC236}">
              <a16:creationId xmlns="" xmlns:a16="http://schemas.microsoft.com/office/drawing/2014/main" id="{00000000-0008-0000-0600-00001A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75" name="Text Box 5">
          <a:extLst>
            <a:ext uri="{FF2B5EF4-FFF2-40B4-BE49-F238E27FC236}">
              <a16:creationId xmlns="" xmlns:a16="http://schemas.microsoft.com/office/drawing/2014/main" id="{00000000-0008-0000-0600-00001B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76" name="Text Box 14">
          <a:extLst>
            <a:ext uri="{FF2B5EF4-FFF2-40B4-BE49-F238E27FC236}">
              <a16:creationId xmlns="" xmlns:a16="http://schemas.microsoft.com/office/drawing/2014/main" id="{00000000-0008-0000-0600-00001C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77" name="Text Box 15">
          <a:extLst>
            <a:ext uri="{FF2B5EF4-FFF2-40B4-BE49-F238E27FC236}">
              <a16:creationId xmlns="" xmlns:a16="http://schemas.microsoft.com/office/drawing/2014/main" id="{00000000-0008-0000-0600-00001D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78" name="Text Box 4">
          <a:extLst>
            <a:ext uri="{FF2B5EF4-FFF2-40B4-BE49-F238E27FC236}">
              <a16:creationId xmlns="" xmlns:a16="http://schemas.microsoft.com/office/drawing/2014/main" id="{00000000-0008-0000-0600-00001E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79" name="Text Box 5">
          <a:extLst>
            <a:ext uri="{FF2B5EF4-FFF2-40B4-BE49-F238E27FC236}">
              <a16:creationId xmlns="" xmlns:a16="http://schemas.microsoft.com/office/drawing/2014/main" id="{00000000-0008-0000-0600-00001F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80" name="Text Box 14">
          <a:extLst>
            <a:ext uri="{FF2B5EF4-FFF2-40B4-BE49-F238E27FC236}">
              <a16:creationId xmlns="" xmlns:a16="http://schemas.microsoft.com/office/drawing/2014/main" id="{00000000-0008-0000-0600-000020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81" name="Text Box 15">
          <a:extLst>
            <a:ext uri="{FF2B5EF4-FFF2-40B4-BE49-F238E27FC236}">
              <a16:creationId xmlns="" xmlns:a16="http://schemas.microsoft.com/office/drawing/2014/main" id="{00000000-0008-0000-0600-000021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82" name="Text Box 4">
          <a:extLst>
            <a:ext uri="{FF2B5EF4-FFF2-40B4-BE49-F238E27FC236}">
              <a16:creationId xmlns="" xmlns:a16="http://schemas.microsoft.com/office/drawing/2014/main" id="{00000000-0008-0000-0600-000022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83" name="Text Box 5">
          <a:extLst>
            <a:ext uri="{FF2B5EF4-FFF2-40B4-BE49-F238E27FC236}">
              <a16:creationId xmlns="" xmlns:a16="http://schemas.microsoft.com/office/drawing/2014/main" id="{00000000-0008-0000-0600-000023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84" name="Text Box 14">
          <a:extLst>
            <a:ext uri="{FF2B5EF4-FFF2-40B4-BE49-F238E27FC236}">
              <a16:creationId xmlns="" xmlns:a16="http://schemas.microsoft.com/office/drawing/2014/main" id="{00000000-0008-0000-0600-000024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85" name="Text Box 15">
          <a:extLst>
            <a:ext uri="{FF2B5EF4-FFF2-40B4-BE49-F238E27FC236}">
              <a16:creationId xmlns="" xmlns:a16="http://schemas.microsoft.com/office/drawing/2014/main" id="{00000000-0008-0000-0600-000025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86" name="Text Box 4">
          <a:extLst>
            <a:ext uri="{FF2B5EF4-FFF2-40B4-BE49-F238E27FC236}">
              <a16:creationId xmlns="" xmlns:a16="http://schemas.microsoft.com/office/drawing/2014/main" id="{00000000-0008-0000-0600-000026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87" name="Text Box 5">
          <a:extLst>
            <a:ext uri="{FF2B5EF4-FFF2-40B4-BE49-F238E27FC236}">
              <a16:creationId xmlns="" xmlns:a16="http://schemas.microsoft.com/office/drawing/2014/main" id="{00000000-0008-0000-0600-000027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88" name="Text Box 14">
          <a:extLst>
            <a:ext uri="{FF2B5EF4-FFF2-40B4-BE49-F238E27FC236}">
              <a16:creationId xmlns="" xmlns:a16="http://schemas.microsoft.com/office/drawing/2014/main" id="{00000000-0008-0000-0600-000028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89" name="Text Box 15">
          <a:extLst>
            <a:ext uri="{FF2B5EF4-FFF2-40B4-BE49-F238E27FC236}">
              <a16:creationId xmlns="" xmlns:a16="http://schemas.microsoft.com/office/drawing/2014/main" id="{00000000-0008-0000-0600-000029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90" name="Text Box 4">
          <a:extLst>
            <a:ext uri="{FF2B5EF4-FFF2-40B4-BE49-F238E27FC236}">
              <a16:creationId xmlns="" xmlns:a16="http://schemas.microsoft.com/office/drawing/2014/main" id="{00000000-0008-0000-0600-00002A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91" name="Text Box 5">
          <a:extLst>
            <a:ext uri="{FF2B5EF4-FFF2-40B4-BE49-F238E27FC236}">
              <a16:creationId xmlns="" xmlns:a16="http://schemas.microsoft.com/office/drawing/2014/main" id="{00000000-0008-0000-0600-00002B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92" name="Text Box 14">
          <a:extLst>
            <a:ext uri="{FF2B5EF4-FFF2-40B4-BE49-F238E27FC236}">
              <a16:creationId xmlns="" xmlns:a16="http://schemas.microsoft.com/office/drawing/2014/main" id="{00000000-0008-0000-0600-00002C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93" name="Text Box 15">
          <a:extLst>
            <a:ext uri="{FF2B5EF4-FFF2-40B4-BE49-F238E27FC236}">
              <a16:creationId xmlns="" xmlns:a16="http://schemas.microsoft.com/office/drawing/2014/main" id="{00000000-0008-0000-0600-00002D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94" name="Text Box 4">
          <a:extLst>
            <a:ext uri="{FF2B5EF4-FFF2-40B4-BE49-F238E27FC236}">
              <a16:creationId xmlns="" xmlns:a16="http://schemas.microsoft.com/office/drawing/2014/main" id="{00000000-0008-0000-0600-00002E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95" name="Text Box 5">
          <a:extLst>
            <a:ext uri="{FF2B5EF4-FFF2-40B4-BE49-F238E27FC236}">
              <a16:creationId xmlns="" xmlns:a16="http://schemas.microsoft.com/office/drawing/2014/main" id="{00000000-0008-0000-0600-00002F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96" name="Text Box 14">
          <a:extLst>
            <a:ext uri="{FF2B5EF4-FFF2-40B4-BE49-F238E27FC236}">
              <a16:creationId xmlns="" xmlns:a16="http://schemas.microsoft.com/office/drawing/2014/main" id="{00000000-0008-0000-0600-000030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97" name="Text Box 15">
          <a:extLst>
            <a:ext uri="{FF2B5EF4-FFF2-40B4-BE49-F238E27FC236}">
              <a16:creationId xmlns="" xmlns:a16="http://schemas.microsoft.com/office/drawing/2014/main" id="{00000000-0008-0000-0600-000031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98" name="Text Box 4">
          <a:extLst>
            <a:ext uri="{FF2B5EF4-FFF2-40B4-BE49-F238E27FC236}">
              <a16:creationId xmlns="" xmlns:a16="http://schemas.microsoft.com/office/drawing/2014/main" id="{00000000-0008-0000-0600-000032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99" name="Text Box 5">
          <a:extLst>
            <a:ext uri="{FF2B5EF4-FFF2-40B4-BE49-F238E27FC236}">
              <a16:creationId xmlns="" xmlns:a16="http://schemas.microsoft.com/office/drawing/2014/main" id="{00000000-0008-0000-0600-000033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00" name="Text Box 14">
          <a:extLst>
            <a:ext uri="{FF2B5EF4-FFF2-40B4-BE49-F238E27FC236}">
              <a16:creationId xmlns="" xmlns:a16="http://schemas.microsoft.com/office/drawing/2014/main" id="{00000000-0008-0000-0600-000034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01" name="Text Box 15">
          <a:extLst>
            <a:ext uri="{FF2B5EF4-FFF2-40B4-BE49-F238E27FC236}">
              <a16:creationId xmlns="" xmlns:a16="http://schemas.microsoft.com/office/drawing/2014/main" id="{00000000-0008-0000-0600-000035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02" name="Text Box 4">
          <a:extLst>
            <a:ext uri="{FF2B5EF4-FFF2-40B4-BE49-F238E27FC236}">
              <a16:creationId xmlns="" xmlns:a16="http://schemas.microsoft.com/office/drawing/2014/main" id="{00000000-0008-0000-0600-000036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03" name="Text Box 5">
          <a:extLst>
            <a:ext uri="{FF2B5EF4-FFF2-40B4-BE49-F238E27FC236}">
              <a16:creationId xmlns="" xmlns:a16="http://schemas.microsoft.com/office/drawing/2014/main" id="{00000000-0008-0000-0600-000037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04" name="Text Box 14">
          <a:extLst>
            <a:ext uri="{FF2B5EF4-FFF2-40B4-BE49-F238E27FC236}">
              <a16:creationId xmlns="" xmlns:a16="http://schemas.microsoft.com/office/drawing/2014/main" id="{00000000-0008-0000-0600-000038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05" name="Text Box 15">
          <a:extLst>
            <a:ext uri="{FF2B5EF4-FFF2-40B4-BE49-F238E27FC236}">
              <a16:creationId xmlns="" xmlns:a16="http://schemas.microsoft.com/office/drawing/2014/main" id="{00000000-0008-0000-0600-000039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06" name="Text Box 4">
          <a:extLst>
            <a:ext uri="{FF2B5EF4-FFF2-40B4-BE49-F238E27FC236}">
              <a16:creationId xmlns="" xmlns:a16="http://schemas.microsoft.com/office/drawing/2014/main" id="{00000000-0008-0000-0600-00003A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07" name="Text Box 5">
          <a:extLst>
            <a:ext uri="{FF2B5EF4-FFF2-40B4-BE49-F238E27FC236}">
              <a16:creationId xmlns="" xmlns:a16="http://schemas.microsoft.com/office/drawing/2014/main" id="{00000000-0008-0000-0600-00003B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08" name="Text Box 14">
          <a:extLst>
            <a:ext uri="{FF2B5EF4-FFF2-40B4-BE49-F238E27FC236}">
              <a16:creationId xmlns="" xmlns:a16="http://schemas.microsoft.com/office/drawing/2014/main" id="{00000000-0008-0000-0600-00003C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09" name="Text Box 15">
          <a:extLst>
            <a:ext uri="{FF2B5EF4-FFF2-40B4-BE49-F238E27FC236}">
              <a16:creationId xmlns="" xmlns:a16="http://schemas.microsoft.com/office/drawing/2014/main" id="{00000000-0008-0000-0600-00003D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10" name="Text Box 4">
          <a:extLst>
            <a:ext uri="{FF2B5EF4-FFF2-40B4-BE49-F238E27FC236}">
              <a16:creationId xmlns="" xmlns:a16="http://schemas.microsoft.com/office/drawing/2014/main" id="{00000000-0008-0000-0600-00003E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11" name="Text Box 5">
          <a:extLst>
            <a:ext uri="{FF2B5EF4-FFF2-40B4-BE49-F238E27FC236}">
              <a16:creationId xmlns="" xmlns:a16="http://schemas.microsoft.com/office/drawing/2014/main" id="{00000000-0008-0000-0600-00003F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12" name="Text Box 14">
          <a:extLst>
            <a:ext uri="{FF2B5EF4-FFF2-40B4-BE49-F238E27FC236}">
              <a16:creationId xmlns="" xmlns:a16="http://schemas.microsoft.com/office/drawing/2014/main" id="{00000000-0008-0000-0600-000040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13" name="Text Box 15">
          <a:extLst>
            <a:ext uri="{FF2B5EF4-FFF2-40B4-BE49-F238E27FC236}">
              <a16:creationId xmlns="" xmlns:a16="http://schemas.microsoft.com/office/drawing/2014/main" id="{00000000-0008-0000-0600-000041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14" name="Text Box 4">
          <a:extLst>
            <a:ext uri="{FF2B5EF4-FFF2-40B4-BE49-F238E27FC236}">
              <a16:creationId xmlns="" xmlns:a16="http://schemas.microsoft.com/office/drawing/2014/main" id="{00000000-0008-0000-0600-000042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15" name="Text Box 5">
          <a:extLst>
            <a:ext uri="{FF2B5EF4-FFF2-40B4-BE49-F238E27FC236}">
              <a16:creationId xmlns="" xmlns:a16="http://schemas.microsoft.com/office/drawing/2014/main" id="{00000000-0008-0000-0600-000043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16" name="Text Box 14">
          <a:extLst>
            <a:ext uri="{FF2B5EF4-FFF2-40B4-BE49-F238E27FC236}">
              <a16:creationId xmlns="" xmlns:a16="http://schemas.microsoft.com/office/drawing/2014/main" id="{00000000-0008-0000-0600-000044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17" name="Text Box 15">
          <a:extLst>
            <a:ext uri="{FF2B5EF4-FFF2-40B4-BE49-F238E27FC236}">
              <a16:creationId xmlns="" xmlns:a16="http://schemas.microsoft.com/office/drawing/2014/main" id="{00000000-0008-0000-0600-000045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18" name="Text Box 4">
          <a:extLst>
            <a:ext uri="{FF2B5EF4-FFF2-40B4-BE49-F238E27FC236}">
              <a16:creationId xmlns="" xmlns:a16="http://schemas.microsoft.com/office/drawing/2014/main" id="{00000000-0008-0000-0600-000046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19" name="Text Box 5">
          <a:extLst>
            <a:ext uri="{FF2B5EF4-FFF2-40B4-BE49-F238E27FC236}">
              <a16:creationId xmlns="" xmlns:a16="http://schemas.microsoft.com/office/drawing/2014/main" id="{00000000-0008-0000-0600-000047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20" name="Text Box 14">
          <a:extLst>
            <a:ext uri="{FF2B5EF4-FFF2-40B4-BE49-F238E27FC236}">
              <a16:creationId xmlns="" xmlns:a16="http://schemas.microsoft.com/office/drawing/2014/main" id="{00000000-0008-0000-0600-000048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21" name="Text Box 15">
          <a:extLst>
            <a:ext uri="{FF2B5EF4-FFF2-40B4-BE49-F238E27FC236}">
              <a16:creationId xmlns="" xmlns:a16="http://schemas.microsoft.com/office/drawing/2014/main" id="{00000000-0008-0000-0600-000049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22" name="Text Box 4">
          <a:extLst>
            <a:ext uri="{FF2B5EF4-FFF2-40B4-BE49-F238E27FC236}">
              <a16:creationId xmlns="" xmlns:a16="http://schemas.microsoft.com/office/drawing/2014/main" id="{00000000-0008-0000-0600-00004A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23" name="Text Box 5">
          <a:extLst>
            <a:ext uri="{FF2B5EF4-FFF2-40B4-BE49-F238E27FC236}">
              <a16:creationId xmlns="" xmlns:a16="http://schemas.microsoft.com/office/drawing/2014/main" id="{00000000-0008-0000-0600-00004B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24" name="Text Box 14">
          <a:extLst>
            <a:ext uri="{FF2B5EF4-FFF2-40B4-BE49-F238E27FC236}">
              <a16:creationId xmlns="" xmlns:a16="http://schemas.microsoft.com/office/drawing/2014/main" id="{00000000-0008-0000-0600-00004C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25" name="Text Box 15">
          <a:extLst>
            <a:ext uri="{FF2B5EF4-FFF2-40B4-BE49-F238E27FC236}">
              <a16:creationId xmlns="" xmlns:a16="http://schemas.microsoft.com/office/drawing/2014/main" id="{00000000-0008-0000-0600-00004D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26" name="Text Box 4">
          <a:extLst>
            <a:ext uri="{FF2B5EF4-FFF2-40B4-BE49-F238E27FC236}">
              <a16:creationId xmlns="" xmlns:a16="http://schemas.microsoft.com/office/drawing/2014/main" id="{00000000-0008-0000-0600-00004E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27" name="Text Box 5">
          <a:extLst>
            <a:ext uri="{FF2B5EF4-FFF2-40B4-BE49-F238E27FC236}">
              <a16:creationId xmlns="" xmlns:a16="http://schemas.microsoft.com/office/drawing/2014/main" id="{00000000-0008-0000-0600-00004F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28" name="Text Box 14">
          <a:extLst>
            <a:ext uri="{FF2B5EF4-FFF2-40B4-BE49-F238E27FC236}">
              <a16:creationId xmlns="" xmlns:a16="http://schemas.microsoft.com/office/drawing/2014/main" id="{00000000-0008-0000-0600-000050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29" name="Text Box 15">
          <a:extLst>
            <a:ext uri="{FF2B5EF4-FFF2-40B4-BE49-F238E27FC236}">
              <a16:creationId xmlns="" xmlns:a16="http://schemas.microsoft.com/office/drawing/2014/main" id="{00000000-0008-0000-0600-000051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30" name="Text Box 4">
          <a:extLst>
            <a:ext uri="{FF2B5EF4-FFF2-40B4-BE49-F238E27FC236}">
              <a16:creationId xmlns="" xmlns:a16="http://schemas.microsoft.com/office/drawing/2014/main" id="{00000000-0008-0000-0600-000052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31" name="Text Box 5">
          <a:extLst>
            <a:ext uri="{FF2B5EF4-FFF2-40B4-BE49-F238E27FC236}">
              <a16:creationId xmlns="" xmlns:a16="http://schemas.microsoft.com/office/drawing/2014/main" id="{00000000-0008-0000-0600-000053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32" name="Text Box 14">
          <a:extLst>
            <a:ext uri="{FF2B5EF4-FFF2-40B4-BE49-F238E27FC236}">
              <a16:creationId xmlns="" xmlns:a16="http://schemas.microsoft.com/office/drawing/2014/main" id="{00000000-0008-0000-0600-000054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33" name="Text Box 15">
          <a:extLst>
            <a:ext uri="{FF2B5EF4-FFF2-40B4-BE49-F238E27FC236}">
              <a16:creationId xmlns="" xmlns:a16="http://schemas.microsoft.com/office/drawing/2014/main" id="{00000000-0008-0000-0600-000055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34" name="Text Box 4">
          <a:extLst>
            <a:ext uri="{FF2B5EF4-FFF2-40B4-BE49-F238E27FC236}">
              <a16:creationId xmlns="" xmlns:a16="http://schemas.microsoft.com/office/drawing/2014/main" id="{00000000-0008-0000-0600-000056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35" name="Text Box 5">
          <a:extLst>
            <a:ext uri="{FF2B5EF4-FFF2-40B4-BE49-F238E27FC236}">
              <a16:creationId xmlns="" xmlns:a16="http://schemas.microsoft.com/office/drawing/2014/main" id="{00000000-0008-0000-0600-000057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36" name="Text Box 14">
          <a:extLst>
            <a:ext uri="{FF2B5EF4-FFF2-40B4-BE49-F238E27FC236}">
              <a16:creationId xmlns="" xmlns:a16="http://schemas.microsoft.com/office/drawing/2014/main" id="{00000000-0008-0000-0600-000058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37" name="Text Box 15">
          <a:extLst>
            <a:ext uri="{FF2B5EF4-FFF2-40B4-BE49-F238E27FC236}">
              <a16:creationId xmlns="" xmlns:a16="http://schemas.microsoft.com/office/drawing/2014/main" id="{00000000-0008-0000-0600-000059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38" name="Text Box 4">
          <a:extLst>
            <a:ext uri="{FF2B5EF4-FFF2-40B4-BE49-F238E27FC236}">
              <a16:creationId xmlns="" xmlns:a16="http://schemas.microsoft.com/office/drawing/2014/main" id="{00000000-0008-0000-0600-00005A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39" name="Text Box 5">
          <a:extLst>
            <a:ext uri="{FF2B5EF4-FFF2-40B4-BE49-F238E27FC236}">
              <a16:creationId xmlns="" xmlns:a16="http://schemas.microsoft.com/office/drawing/2014/main" id="{00000000-0008-0000-0600-00005B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40" name="Text Box 14">
          <a:extLst>
            <a:ext uri="{FF2B5EF4-FFF2-40B4-BE49-F238E27FC236}">
              <a16:creationId xmlns="" xmlns:a16="http://schemas.microsoft.com/office/drawing/2014/main" id="{00000000-0008-0000-0600-00005C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41" name="Text Box 15">
          <a:extLst>
            <a:ext uri="{FF2B5EF4-FFF2-40B4-BE49-F238E27FC236}">
              <a16:creationId xmlns="" xmlns:a16="http://schemas.microsoft.com/office/drawing/2014/main" id="{00000000-0008-0000-0600-00005D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42" name="Text Box 4">
          <a:extLst>
            <a:ext uri="{FF2B5EF4-FFF2-40B4-BE49-F238E27FC236}">
              <a16:creationId xmlns="" xmlns:a16="http://schemas.microsoft.com/office/drawing/2014/main" id="{00000000-0008-0000-0600-00005E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43" name="Text Box 5">
          <a:extLst>
            <a:ext uri="{FF2B5EF4-FFF2-40B4-BE49-F238E27FC236}">
              <a16:creationId xmlns="" xmlns:a16="http://schemas.microsoft.com/office/drawing/2014/main" id="{00000000-0008-0000-0600-00005F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44" name="Text Box 14">
          <a:extLst>
            <a:ext uri="{FF2B5EF4-FFF2-40B4-BE49-F238E27FC236}">
              <a16:creationId xmlns="" xmlns:a16="http://schemas.microsoft.com/office/drawing/2014/main" id="{00000000-0008-0000-0600-000060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45" name="Text Box 15">
          <a:extLst>
            <a:ext uri="{FF2B5EF4-FFF2-40B4-BE49-F238E27FC236}">
              <a16:creationId xmlns="" xmlns:a16="http://schemas.microsoft.com/office/drawing/2014/main" id="{00000000-0008-0000-0600-000061080000}"/>
            </a:ext>
          </a:extLst>
        </xdr:cNvPr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46" name="Text Box 4">
          <a:extLst>
            <a:ext uri="{FF2B5EF4-FFF2-40B4-BE49-F238E27FC236}">
              <a16:creationId xmlns="" xmlns:a16="http://schemas.microsoft.com/office/drawing/2014/main" id="{00000000-0008-0000-0600-000062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47" name="Text Box 5">
          <a:extLst>
            <a:ext uri="{FF2B5EF4-FFF2-40B4-BE49-F238E27FC236}">
              <a16:creationId xmlns="" xmlns:a16="http://schemas.microsoft.com/office/drawing/2014/main" id="{00000000-0008-0000-0600-000063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48" name="Text Box 14">
          <a:extLst>
            <a:ext uri="{FF2B5EF4-FFF2-40B4-BE49-F238E27FC236}">
              <a16:creationId xmlns="" xmlns:a16="http://schemas.microsoft.com/office/drawing/2014/main" id="{00000000-0008-0000-0600-000064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49" name="Text Box 15">
          <a:extLst>
            <a:ext uri="{FF2B5EF4-FFF2-40B4-BE49-F238E27FC236}">
              <a16:creationId xmlns="" xmlns:a16="http://schemas.microsoft.com/office/drawing/2014/main" id="{00000000-0008-0000-0600-000065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50" name="Text Box 4">
          <a:extLst>
            <a:ext uri="{FF2B5EF4-FFF2-40B4-BE49-F238E27FC236}">
              <a16:creationId xmlns="" xmlns:a16="http://schemas.microsoft.com/office/drawing/2014/main" id="{00000000-0008-0000-0600-000066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51" name="Text Box 5">
          <a:extLst>
            <a:ext uri="{FF2B5EF4-FFF2-40B4-BE49-F238E27FC236}">
              <a16:creationId xmlns="" xmlns:a16="http://schemas.microsoft.com/office/drawing/2014/main" id="{00000000-0008-0000-0600-000067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52" name="Text Box 14">
          <a:extLst>
            <a:ext uri="{FF2B5EF4-FFF2-40B4-BE49-F238E27FC236}">
              <a16:creationId xmlns="" xmlns:a16="http://schemas.microsoft.com/office/drawing/2014/main" id="{00000000-0008-0000-0600-000068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53" name="Text Box 15">
          <a:extLst>
            <a:ext uri="{FF2B5EF4-FFF2-40B4-BE49-F238E27FC236}">
              <a16:creationId xmlns="" xmlns:a16="http://schemas.microsoft.com/office/drawing/2014/main" id="{00000000-0008-0000-0600-000069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54" name="Text Box 4">
          <a:extLst>
            <a:ext uri="{FF2B5EF4-FFF2-40B4-BE49-F238E27FC236}">
              <a16:creationId xmlns="" xmlns:a16="http://schemas.microsoft.com/office/drawing/2014/main" id="{00000000-0008-0000-0600-00006A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55" name="Text Box 5">
          <a:extLst>
            <a:ext uri="{FF2B5EF4-FFF2-40B4-BE49-F238E27FC236}">
              <a16:creationId xmlns="" xmlns:a16="http://schemas.microsoft.com/office/drawing/2014/main" id="{00000000-0008-0000-0600-00006B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56" name="Text Box 14">
          <a:extLst>
            <a:ext uri="{FF2B5EF4-FFF2-40B4-BE49-F238E27FC236}">
              <a16:creationId xmlns="" xmlns:a16="http://schemas.microsoft.com/office/drawing/2014/main" id="{00000000-0008-0000-0600-00006C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57" name="Text Box 15">
          <a:extLst>
            <a:ext uri="{FF2B5EF4-FFF2-40B4-BE49-F238E27FC236}">
              <a16:creationId xmlns="" xmlns:a16="http://schemas.microsoft.com/office/drawing/2014/main" id="{00000000-0008-0000-0600-00006D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58" name="Text Box 4">
          <a:extLst>
            <a:ext uri="{FF2B5EF4-FFF2-40B4-BE49-F238E27FC236}">
              <a16:creationId xmlns="" xmlns:a16="http://schemas.microsoft.com/office/drawing/2014/main" id="{00000000-0008-0000-0600-00006E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59" name="Text Box 5">
          <a:extLst>
            <a:ext uri="{FF2B5EF4-FFF2-40B4-BE49-F238E27FC236}">
              <a16:creationId xmlns="" xmlns:a16="http://schemas.microsoft.com/office/drawing/2014/main" id="{00000000-0008-0000-0600-00006F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60" name="Text Box 14">
          <a:extLst>
            <a:ext uri="{FF2B5EF4-FFF2-40B4-BE49-F238E27FC236}">
              <a16:creationId xmlns="" xmlns:a16="http://schemas.microsoft.com/office/drawing/2014/main" id="{00000000-0008-0000-0600-000070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61" name="Text Box 15">
          <a:extLst>
            <a:ext uri="{FF2B5EF4-FFF2-40B4-BE49-F238E27FC236}">
              <a16:creationId xmlns="" xmlns:a16="http://schemas.microsoft.com/office/drawing/2014/main" id="{00000000-0008-0000-0600-000071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62" name="Text Box 4">
          <a:extLst>
            <a:ext uri="{FF2B5EF4-FFF2-40B4-BE49-F238E27FC236}">
              <a16:creationId xmlns="" xmlns:a16="http://schemas.microsoft.com/office/drawing/2014/main" id="{00000000-0008-0000-0600-000072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63" name="Text Box 5">
          <a:extLst>
            <a:ext uri="{FF2B5EF4-FFF2-40B4-BE49-F238E27FC236}">
              <a16:creationId xmlns="" xmlns:a16="http://schemas.microsoft.com/office/drawing/2014/main" id="{00000000-0008-0000-0600-000073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64" name="Text Box 14">
          <a:extLst>
            <a:ext uri="{FF2B5EF4-FFF2-40B4-BE49-F238E27FC236}">
              <a16:creationId xmlns="" xmlns:a16="http://schemas.microsoft.com/office/drawing/2014/main" id="{00000000-0008-0000-0600-000074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65" name="Text Box 15">
          <a:extLst>
            <a:ext uri="{FF2B5EF4-FFF2-40B4-BE49-F238E27FC236}">
              <a16:creationId xmlns="" xmlns:a16="http://schemas.microsoft.com/office/drawing/2014/main" id="{00000000-0008-0000-0600-000075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66" name="Text Box 4">
          <a:extLst>
            <a:ext uri="{FF2B5EF4-FFF2-40B4-BE49-F238E27FC236}">
              <a16:creationId xmlns="" xmlns:a16="http://schemas.microsoft.com/office/drawing/2014/main" id="{00000000-0008-0000-0600-000076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67" name="Text Box 5">
          <a:extLst>
            <a:ext uri="{FF2B5EF4-FFF2-40B4-BE49-F238E27FC236}">
              <a16:creationId xmlns="" xmlns:a16="http://schemas.microsoft.com/office/drawing/2014/main" id="{00000000-0008-0000-0600-000077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68" name="Text Box 14">
          <a:extLst>
            <a:ext uri="{FF2B5EF4-FFF2-40B4-BE49-F238E27FC236}">
              <a16:creationId xmlns="" xmlns:a16="http://schemas.microsoft.com/office/drawing/2014/main" id="{00000000-0008-0000-0600-000078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69" name="Text Box 15">
          <a:extLst>
            <a:ext uri="{FF2B5EF4-FFF2-40B4-BE49-F238E27FC236}">
              <a16:creationId xmlns="" xmlns:a16="http://schemas.microsoft.com/office/drawing/2014/main" id="{00000000-0008-0000-0600-000079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70" name="Text Box 4">
          <a:extLst>
            <a:ext uri="{FF2B5EF4-FFF2-40B4-BE49-F238E27FC236}">
              <a16:creationId xmlns="" xmlns:a16="http://schemas.microsoft.com/office/drawing/2014/main" id="{00000000-0008-0000-0600-00007A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71" name="Text Box 5">
          <a:extLst>
            <a:ext uri="{FF2B5EF4-FFF2-40B4-BE49-F238E27FC236}">
              <a16:creationId xmlns="" xmlns:a16="http://schemas.microsoft.com/office/drawing/2014/main" id="{00000000-0008-0000-0600-00007B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72" name="Text Box 14">
          <a:extLst>
            <a:ext uri="{FF2B5EF4-FFF2-40B4-BE49-F238E27FC236}">
              <a16:creationId xmlns="" xmlns:a16="http://schemas.microsoft.com/office/drawing/2014/main" id="{00000000-0008-0000-0600-00007C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73" name="Text Box 15">
          <a:extLst>
            <a:ext uri="{FF2B5EF4-FFF2-40B4-BE49-F238E27FC236}">
              <a16:creationId xmlns="" xmlns:a16="http://schemas.microsoft.com/office/drawing/2014/main" id="{00000000-0008-0000-0600-00007D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74" name="Text Box 4">
          <a:extLst>
            <a:ext uri="{FF2B5EF4-FFF2-40B4-BE49-F238E27FC236}">
              <a16:creationId xmlns="" xmlns:a16="http://schemas.microsoft.com/office/drawing/2014/main" id="{00000000-0008-0000-0600-00007E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75" name="Text Box 5">
          <a:extLst>
            <a:ext uri="{FF2B5EF4-FFF2-40B4-BE49-F238E27FC236}">
              <a16:creationId xmlns="" xmlns:a16="http://schemas.microsoft.com/office/drawing/2014/main" id="{00000000-0008-0000-0600-00007F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76" name="Text Box 14">
          <a:extLst>
            <a:ext uri="{FF2B5EF4-FFF2-40B4-BE49-F238E27FC236}">
              <a16:creationId xmlns="" xmlns:a16="http://schemas.microsoft.com/office/drawing/2014/main" id="{00000000-0008-0000-0600-000080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77" name="Text Box 15">
          <a:extLst>
            <a:ext uri="{FF2B5EF4-FFF2-40B4-BE49-F238E27FC236}">
              <a16:creationId xmlns="" xmlns:a16="http://schemas.microsoft.com/office/drawing/2014/main" id="{00000000-0008-0000-0600-000081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78" name="Text Box 4">
          <a:extLst>
            <a:ext uri="{FF2B5EF4-FFF2-40B4-BE49-F238E27FC236}">
              <a16:creationId xmlns="" xmlns:a16="http://schemas.microsoft.com/office/drawing/2014/main" id="{00000000-0008-0000-0600-000082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79" name="Text Box 5">
          <a:extLst>
            <a:ext uri="{FF2B5EF4-FFF2-40B4-BE49-F238E27FC236}">
              <a16:creationId xmlns="" xmlns:a16="http://schemas.microsoft.com/office/drawing/2014/main" id="{00000000-0008-0000-0600-000083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80" name="Text Box 14">
          <a:extLst>
            <a:ext uri="{FF2B5EF4-FFF2-40B4-BE49-F238E27FC236}">
              <a16:creationId xmlns="" xmlns:a16="http://schemas.microsoft.com/office/drawing/2014/main" id="{00000000-0008-0000-0600-000084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81" name="Text Box 15">
          <a:extLst>
            <a:ext uri="{FF2B5EF4-FFF2-40B4-BE49-F238E27FC236}">
              <a16:creationId xmlns="" xmlns:a16="http://schemas.microsoft.com/office/drawing/2014/main" id="{00000000-0008-0000-0600-000085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82" name="Text Box 4">
          <a:extLst>
            <a:ext uri="{FF2B5EF4-FFF2-40B4-BE49-F238E27FC236}">
              <a16:creationId xmlns="" xmlns:a16="http://schemas.microsoft.com/office/drawing/2014/main" id="{00000000-0008-0000-0600-000086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83" name="Text Box 5">
          <a:extLst>
            <a:ext uri="{FF2B5EF4-FFF2-40B4-BE49-F238E27FC236}">
              <a16:creationId xmlns="" xmlns:a16="http://schemas.microsoft.com/office/drawing/2014/main" id="{00000000-0008-0000-0600-000087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84" name="Text Box 14">
          <a:extLst>
            <a:ext uri="{FF2B5EF4-FFF2-40B4-BE49-F238E27FC236}">
              <a16:creationId xmlns="" xmlns:a16="http://schemas.microsoft.com/office/drawing/2014/main" id="{00000000-0008-0000-0600-000088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85" name="Text Box 15">
          <a:extLst>
            <a:ext uri="{FF2B5EF4-FFF2-40B4-BE49-F238E27FC236}">
              <a16:creationId xmlns="" xmlns:a16="http://schemas.microsoft.com/office/drawing/2014/main" id="{00000000-0008-0000-0600-000089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86" name="Text Box 4">
          <a:extLst>
            <a:ext uri="{FF2B5EF4-FFF2-40B4-BE49-F238E27FC236}">
              <a16:creationId xmlns="" xmlns:a16="http://schemas.microsoft.com/office/drawing/2014/main" id="{00000000-0008-0000-0600-00008A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87" name="Text Box 5">
          <a:extLst>
            <a:ext uri="{FF2B5EF4-FFF2-40B4-BE49-F238E27FC236}">
              <a16:creationId xmlns="" xmlns:a16="http://schemas.microsoft.com/office/drawing/2014/main" id="{00000000-0008-0000-0600-00008B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88" name="Text Box 14">
          <a:extLst>
            <a:ext uri="{FF2B5EF4-FFF2-40B4-BE49-F238E27FC236}">
              <a16:creationId xmlns="" xmlns:a16="http://schemas.microsoft.com/office/drawing/2014/main" id="{00000000-0008-0000-0600-00008C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89" name="Text Box 15">
          <a:extLst>
            <a:ext uri="{FF2B5EF4-FFF2-40B4-BE49-F238E27FC236}">
              <a16:creationId xmlns="" xmlns:a16="http://schemas.microsoft.com/office/drawing/2014/main" id="{00000000-0008-0000-0600-00008D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90" name="Text Box 4">
          <a:extLst>
            <a:ext uri="{FF2B5EF4-FFF2-40B4-BE49-F238E27FC236}">
              <a16:creationId xmlns="" xmlns:a16="http://schemas.microsoft.com/office/drawing/2014/main" id="{00000000-0008-0000-0600-00008E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91" name="Text Box 5">
          <a:extLst>
            <a:ext uri="{FF2B5EF4-FFF2-40B4-BE49-F238E27FC236}">
              <a16:creationId xmlns="" xmlns:a16="http://schemas.microsoft.com/office/drawing/2014/main" id="{00000000-0008-0000-0600-00008F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92" name="Text Box 14">
          <a:extLst>
            <a:ext uri="{FF2B5EF4-FFF2-40B4-BE49-F238E27FC236}">
              <a16:creationId xmlns="" xmlns:a16="http://schemas.microsoft.com/office/drawing/2014/main" id="{00000000-0008-0000-0600-000090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93" name="Text Box 15">
          <a:extLst>
            <a:ext uri="{FF2B5EF4-FFF2-40B4-BE49-F238E27FC236}">
              <a16:creationId xmlns="" xmlns:a16="http://schemas.microsoft.com/office/drawing/2014/main" id="{00000000-0008-0000-0600-000091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94" name="Text Box 4">
          <a:extLst>
            <a:ext uri="{FF2B5EF4-FFF2-40B4-BE49-F238E27FC236}">
              <a16:creationId xmlns="" xmlns:a16="http://schemas.microsoft.com/office/drawing/2014/main" id="{00000000-0008-0000-0600-000092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95" name="Text Box 5">
          <a:extLst>
            <a:ext uri="{FF2B5EF4-FFF2-40B4-BE49-F238E27FC236}">
              <a16:creationId xmlns="" xmlns:a16="http://schemas.microsoft.com/office/drawing/2014/main" id="{00000000-0008-0000-0600-000093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96" name="Text Box 14">
          <a:extLst>
            <a:ext uri="{FF2B5EF4-FFF2-40B4-BE49-F238E27FC236}">
              <a16:creationId xmlns="" xmlns:a16="http://schemas.microsoft.com/office/drawing/2014/main" id="{00000000-0008-0000-0600-000094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97" name="Text Box 15">
          <a:extLst>
            <a:ext uri="{FF2B5EF4-FFF2-40B4-BE49-F238E27FC236}">
              <a16:creationId xmlns="" xmlns:a16="http://schemas.microsoft.com/office/drawing/2014/main" id="{00000000-0008-0000-0600-000095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98" name="Text Box 4">
          <a:extLst>
            <a:ext uri="{FF2B5EF4-FFF2-40B4-BE49-F238E27FC236}">
              <a16:creationId xmlns="" xmlns:a16="http://schemas.microsoft.com/office/drawing/2014/main" id="{00000000-0008-0000-0600-000096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99" name="Text Box 5">
          <a:extLst>
            <a:ext uri="{FF2B5EF4-FFF2-40B4-BE49-F238E27FC236}">
              <a16:creationId xmlns="" xmlns:a16="http://schemas.microsoft.com/office/drawing/2014/main" id="{00000000-0008-0000-0600-000097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00" name="Text Box 14">
          <a:extLst>
            <a:ext uri="{FF2B5EF4-FFF2-40B4-BE49-F238E27FC236}">
              <a16:creationId xmlns="" xmlns:a16="http://schemas.microsoft.com/office/drawing/2014/main" id="{00000000-0008-0000-0600-000098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01" name="Text Box 15">
          <a:extLst>
            <a:ext uri="{FF2B5EF4-FFF2-40B4-BE49-F238E27FC236}">
              <a16:creationId xmlns="" xmlns:a16="http://schemas.microsoft.com/office/drawing/2014/main" id="{00000000-0008-0000-0600-000099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02" name="Text Box 4">
          <a:extLst>
            <a:ext uri="{FF2B5EF4-FFF2-40B4-BE49-F238E27FC236}">
              <a16:creationId xmlns="" xmlns:a16="http://schemas.microsoft.com/office/drawing/2014/main" id="{00000000-0008-0000-0600-00009A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03" name="Text Box 5">
          <a:extLst>
            <a:ext uri="{FF2B5EF4-FFF2-40B4-BE49-F238E27FC236}">
              <a16:creationId xmlns="" xmlns:a16="http://schemas.microsoft.com/office/drawing/2014/main" id="{00000000-0008-0000-0600-00009B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04" name="Text Box 14">
          <a:extLst>
            <a:ext uri="{FF2B5EF4-FFF2-40B4-BE49-F238E27FC236}">
              <a16:creationId xmlns="" xmlns:a16="http://schemas.microsoft.com/office/drawing/2014/main" id="{00000000-0008-0000-0600-00009C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05" name="Text Box 15">
          <a:extLst>
            <a:ext uri="{FF2B5EF4-FFF2-40B4-BE49-F238E27FC236}">
              <a16:creationId xmlns="" xmlns:a16="http://schemas.microsoft.com/office/drawing/2014/main" id="{00000000-0008-0000-0600-00009D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06" name="Text Box 4">
          <a:extLst>
            <a:ext uri="{FF2B5EF4-FFF2-40B4-BE49-F238E27FC236}">
              <a16:creationId xmlns="" xmlns:a16="http://schemas.microsoft.com/office/drawing/2014/main" id="{00000000-0008-0000-0600-00009E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07" name="Text Box 5">
          <a:extLst>
            <a:ext uri="{FF2B5EF4-FFF2-40B4-BE49-F238E27FC236}">
              <a16:creationId xmlns="" xmlns:a16="http://schemas.microsoft.com/office/drawing/2014/main" id="{00000000-0008-0000-0600-00009F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08" name="Text Box 14">
          <a:extLst>
            <a:ext uri="{FF2B5EF4-FFF2-40B4-BE49-F238E27FC236}">
              <a16:creationId xmlns="" xmlns:a16="http://schemas.microsoft.com/office/drawing/2014/main" id="{00000000-0008-0000-0600-0000A0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09" name="Text Box 15">
          <a:extLst>
            <a:ext uri="{FF2B5EF4-FFF2-40B4-BE49-F238E27FC236}">
              <a16:creationId xmlns="" xmlns:a16="http://schemas.microsoft.com/office/drawing/2014/main" id="{00000000-0008-0000-0600-0000A1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10" name="Text Box 4">
          <a:extLst>
            <a:ext uri="{FF2B5EF4-FFF2-40B4-BE49-F238E27FC236}">
              <a16:creationId xmlns="" xmlns:a16="http://schemas.microsoft.com/office/drawing/2014/main" id="{00000000-0008-0000-0600-0000A2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11" name="Text Box 5">
          <a:extLst>
            <a:ext uri="{FF2B5EF4-FFF2-40B4-BE49-F238E27FC236}">
              <a16:creationId xmlns="" xmlns:a16="http://schemas.microsoft.com/office/drawing/2014/main" id="{00000000-0008-0000-0600-0000A3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12" name="Text Box 14">
          <a:extLst>
            <a:ext uri="{FF2B5EF4-FFF2-40B4-BE49-F238E27FC236}">
              <a16:creationId xmlns="" xmlns:a16="http://schemas.microsoft.com/office/drawing/2014/main" id="{00000000-0008-0000-0600-0000A4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13" name="Text Box 15">
          <a:extLst>
            <a:ext uri="{FF2B5EF4-FFF2-40B4-BE49-F238E27FC236}">
              <a16:creationId xmlns="" xmlns:a16="http://schemas.microsoft.com/office/drawing/2014/main" id="{00000000-0008-0000-0600-0000A5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14" name="Text Box 4">
          <a:extLst>
            <a:ext uri="{FF2B5EF4-FFF2-40B4-BE49-F238E27FC236}">
              <a16:creationId xmlns="" xmlns:a16="http://schemas.microsoft.com/office/drawing/2014/main" id="{00000000-0008-0000-0600-0000A6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15" name="Text Box 5">
          <a:extLst>
            <a:ext uri="{FF2B5EF4-FFF2-40B4-BE49-F238E27FC236}">
              <a16:creationId xmlns="" xmlns:a16="http://schemas.microsoft.com/office/drawing/2014/main" id="{00000000-0008-0000-0600-0000A7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16" name="Text Box 14">
          <a:extLst>
            <a:ext uri="{FF2B5EF4-FFF2-40B4-BE49-F238E27FC236}">
              <a16:creationId xmlns="" xmlns:a16="http://schemas.microsoft.com/office/drawing/2014/main" id="{00000000-0008-0000-0600-0000A8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17" name="Text Box 15">
          <a:extLst>
            <a:ext uri="{FF2B5EF4-FFF2-40B4-BE49-F238E27FC236}">
              <a16:creationId xmlns="" xmlns:a16="http://schemas.microsoft.com/office/drawing/2014/main" id="{00000000-0008-0000-0600-0000A9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18" name="Text Box 4">
          <a:extLst>
            <a:ext uri="{FF2B5EF4-FFF2-40B4-BE49-F238E27FC236}">
              <a16:creationId xmlns="" xmlns:a16="http://schemas.microsoft.com/office/drawing/2014/main" id="{00000000-0008-0000-0600-0000AA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19" name="Text Box 5">
          <a:extLst>
            <a:ext uri="{FF2B5EF4-FFF2-40B4-BE49-F238E27FC236}">
              <a16:creationId xmlns="" xmlns:a16="http://schemas.microsoft.com/office/drawing/2014/main" id="{00000000-0008-0000-0600-0000AB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20" name="Text Box 14">
          <a:extLst>
            <a:ext uri="{FF2B5EF4-FFF2-40B4-BE49-F238E27FC236}">
              <a16:creationId xmlns="" xmlns:a16="http://schemas.microsoft.com/office/drawing/2014/main" id="{00000000-0008-0000-0600-0000AC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21" name="Text Box 15">
          <a:extLst>
            <a:ext uri="{FF2B5EF4-FFF2-40B4-BE49-F238E27FC236}">
              <a16:creationId xmlns="" xmlns:a16="http://schemas.microsoft.com/office/drawing/2014/main" id="{00000000-0008-0000-0600-0000AD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22" name="Text Box 4">
          <a:extLst>
            <a:ext uri="{FF2B5EF4-FFF2-40B4-BE49-F238E27FC236}">
              <a16:creationId xmlns="" xmlns:a16="http://schemas.microsoft.com/office/drawing/2014/main" id="{00000000-0008-0000-0600-0000AE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23" name="Text Box 5">
          <a:extLst>
            <a:ext uri="{FF2B5EF4-FFF2-40B4-BE49-F238E27FC236}">
              <a16:creationId xmlns="" xmlns:a16="http://schemas.microsoft.com/office/drawing/2014/main" id="{00000000-0008-0000-0600-0000AF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24" name="Text Box 14">
          <a:extLst>
            <a:ext uri="{FF2B5EF4-FFF2-40B4-BE49-F238E27FC236}">
              <a16:creationId xmlns="" xmlns:a16="http://schemas.microsoft.com/office/drawing/2014/main" id="{00000000-0008-0000-0600-0000B0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25" name="Text Box 15">
          <a:extLst>
            <a:ext uri="{FF2B5EF4-FFF2-40B4-BE49-F238E27FC236}">
              <a16:creationId xmlns="" xmlns:a16="http://schemas.microsoft.com/office/drawing/2014/main" id="{00000000-0008-0000-0600-0000B1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26" name="Text Box 4">
          <a:extLst>
            <a:ext uri="{FF2B5EF4-FFF2-40B4-BE49-F238E27FC236}">
              <a16:creationId xmlns="" xmlns:a16="http://schemas.microsoft.com/office/drawing/2014/main" id="{00000000-0008-0000-0600-0000B2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27" name="Text Box 5">
          <a:extLst>
            <a:ext uri="{FF2B5EF4-FFF2-40B4-BE49-F238E27FC236}">
              <a16:creationId xmlns="" xmlns:a16="http://schemas.microsoft.com/office/drawing/2014/main" id="{00000000-0008-0000-0600-0000B3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28" name="Text Box 14">
          <a:extLst>
            <a:ext uri="{FF2B5EF4-FFF2-40B4-BE49-F238E27FC236}">
              <a16:creationId xmlns="" xmlns:a16="http://schemas.microsoft.com/office/drawing/2014/main" id="{00000000-0008-0000-0600-0000B4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29" name="Text Box 15">
          <a:extLst>
            <a:ext uri="{FF2B5EF4-FFF2-40B4-BE49-F238E27FC236}">
              <a16:creationId xmlns="" xmlns:a16="http://schemas.microsoft.com/office/drawing/2014/main" id="{00000000-0008-0000-0600-0000B5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30" name="Text Box 4">
          <a:extLst>
            <a:ext uri="{FF2B5EF4-FFF2-40B4-BE49-F238E27FC236}">
              <a16:creationId xmlns="" xmlns:a16="http://schemas.microsoft.com/office/drawing/2014/main" id="{00000000-0008-0000-0600-0000B6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31" name="Text Box 5">
          <a:extLst>
            <a:ext uri="{FF2B5EF4-FFF2-40B4-BE49-F238E27FC236}">
              <a16:creationId xmlns="" xmlns:a16="http://schemas.microsoft.com/office/drawing/2014/main" id="{00000000-0008-0000-0600-0000B7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32" name="Text Box 14">
          <a:extLst>
            <a:ext uri="{FF2B5EF4-FFF2-40B4-BE49-F238E27FC236}">
              <a16:creationId xmlns="" xmlns:a16="http://schemas.microsoft.com/office/drawing/2014/main" id="{00000000-0008-0000-0600-0000B8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33" name="Text Box 15">
          <a:extLst>
            <a:ext uri="{FF2B5EF4-FFF2-40B4-BE49-F238E27FC236}">
              <a16:creationId xmlns="" xmlns:a16="http://schemas.microsoft.com/office/drawing/2014/main" id="{00000000-0008-0000-0600-0000B9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34" name="Text Box 4">
          <a:extLst>
            <a:ext uri="{FF2B5EF4-FFF2-40B4-BE49-F238E27FC236}">
              <a16:creationId xmlns="" xmlns:a16="http://schemas.microsoft.com/office/drawing/2014/main" id="{00000000-0008-0000-0600-0000BA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35" name="Text Box 5">
          <a:extLst>
            <a:ext uri="{FF2B5EF4-FFF2-40B4-BE49-F238E27FC236}">
              <a16:creationId xmlns="" xmlns:a16="http://schemas.microsoft.com/office/drawing/2014/main" id="{00000000-0008-0000-0600-0000BB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36" name="Text Box 14">
          <a:extLst>
            <a:ext uri="{FF2B5EF4-FFF2-40B4-BE49-F238E27FC236}">
              <a16:creationId xmlns="" xmlns:a16="http://schemas.microsoft.com/office/drawing/2014/main" id="{00000000-0008-0000-0600-0000BC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37" name="Text Box 15">
          <a:extLst>
            <a:ext uri="{FF2B5EF4-FFF2-40B4-BE49-F238E27FC236}">
              <a16:creationId xmlns="" xmlns:a16="http://schemas.microsoft.com/office/drawing/2014/main" id="{00000000-0008-0000-0600-0000BD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38" name="Text Box 4">
          <a:extLst>
            <a:ext uri="{FF2B5EF4-FFF2-40B4-BE49-F238E27FC236}">
              <a16:creationId xmlns="" xmlns:a16="http://schemas.microsoft.com/office/drawing/2014/main" id="{00000000-0008-0000-0600-0000BE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39" name="Text Box 5">
          <a:extLst>
            <a:ext uri="{FF2B5EF4-FFF2-40B4-BE49-F238E27FC236}">
              <a16:creationId xmlns="" xmlns:a16="http://schemas.microsoft.com/office/drawing/2014/main" id="{00000000-0008-0000-0600-0000BF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40" name="Text Box 14">
          <a:extLst>
            <a:ext uri="{FF2B5EF4-FFF2-40B4-BE49-F238E27FC236}">
              <a16:creationId xmlns="" xmlns:a16="http://schemas.microsoft.com/office/drawing/2014/main" id="{00000000-0008-0000-0600-0000C0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41" name="Text Box 15">
          <a:extLst>
            <a:ext uri="{FF2B5EF4-FFF2-40B4-BE49-F238E27FC236}">
              <a16:creationId xmlns="" xmlns:a16="http://schemas.microsoft.com/office/drawing/2014/main" id="{00000000-0008-0000-0600-0000C1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42" name="Text Box 4">
          <a:extLst>
            <a:ext uri="{FF2B5EF4-FFF2-40B4-BE49-F238E27FC236}">
              <a16:creationId xmlns="" xmlns:a16="http://schemas.microsoft.com/office/drawing/2014/main" id="{00000000-0008-0000-0600-0000C2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43" name="Text Box 5">
          <a:extLst>
            <a:ext uri="{FF2B5EF4-FFF2-40B4-BE49-F238E27FC236}">
              <a16:creationId xmlns="" xmlns:a16="http://schemas.microsoft.com/office/drawing/2014/main" id="{00000000-0008-0000-0600-0000C3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44" name="Text Box 14">
          <a:extLst>
            <a:ext uri="{FF2B5EF4-FFF2-40B4-BE49-F238E27FC236}">
              <a16:creationId xmlns="" xmlns:a16="http://schemas.microsoft.com/office/drawing/2014/main" id="{00000000-0008-0000-0600-0000C4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45" name="Text Box 15">
          <a:extLst>
            <a:ext uri="{FF2B5EF4-FFF2-40B4-BE49-F238E27FC236}">
              <a16:creationId xmlns="" xmlns:a16="http://schemas.microsoft.com/office/drawing/2014/main" id="{00000000-0008-0000-0600-0000C5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46" name="Text Box 4">
          <a:extLst>
            <a:ext uri="{FF2B5EF4-FFF2-40B4-BE49-F238E27FC236}">
              <a16:creationId xmlns="" xmlns:a16="http://schemas.microsoft.com/office/drawing/2014/main" id="{00000000-0008-0000-0600-0000C6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47" name="Text Box 5">
          <a:extLst>
            <a:ext uri="{FF2B5EF4-FFF2-40B4-BE49-F238E27FC236}">
              <a16:creationId xmlns="" xmlns:a16="http://schemas.microsoft.com/office/drawing/2014/main" id="{00000000-0008-0000-0600-0000C7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48" name="Text Box 14">
          <a:extLst>
            <a:ext uri="{FF2B5EF4-FFF2-40B4-BE49-F238E27FC236}">
              <a16:creationId xmlns="" xmlns:a16="http://schemas.microsoft.com/office/drawing/2014/main" id="{00000000-0008-0000-0600-0000C8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49" name="Text Box 15">
          <a:extLst>
            <a:ext uri="{FF2B5EF4-FFF2-40B4-BE49-F238E27FC236}">
              <a16:creationId xmlns="" xmlns:a16="http://schemas.microsoft.com/office/drawing/2014/main" id="{00000000-0008-0000-0600-0000C9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50" name="Text Box 4">
          <a:extLst>
            <a:ext uri="{FF2B5EF4-FFF2-40B4-BE49-F238E27FC236}">
              <a16:creationId xmlns="" xmlns:a16="http://schemas.microsoft.com/office/drawing/2014/main" id="{00000000-0008-0000-0600-0000CA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51" name="Text Box 5">
          <a:extLst>
            <a:ext uri="{FF2B5EF4-FFF2-40B4-BE49-F238E27FC236}">
              <a16:creationId xmlns="" xmlns:a16="http://schemas.microsoft.com/office/drawing/2014/main" id="{00000000-0008-0000-0600-0000CB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52" name="Text Box 14">
          <a:extLst>
            <a:ext uri="{FF2B5EF4-FFF2-40B4-BE49-F238E27FC236}">
              <a16:creationId xmlns="" xmlns:a16="http://schemas.microsoft.com/office/drawing/2014/main" id="{00000000-0008-0000-0600-0000CC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53" name="Text Box 15">
          <a:extLst>
            <a:ext uri="{FF2B5EF4-FFF2-40B4-BE49-F238E27FC236}">
              <a16:creationId xmlns="" xmlns:a16="http://schemas.microsoft.com/office/drawing/2014/main" id="{00000000-0008-0000-0600-0000CD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54" name="Text Box 4">
          <a:extLst>
            <a:ext uri="{FF2B5EF4-FFF2-40B4-BE49-F238E27FC236}">
              <a16:creationId xmlns="" xmlns:a16="http://schemas.microsoft.com/office/drawing/2014/main" id="{00000000-0008-0000-0600-0000CE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55" name="Text Box 5">
          <a:extLst>
            <a:ext uri="{FF2B5EF4-FFF2-40B4-BE49-F238E27FC236}">
              <a16:creationId xmlns="" xmlns:a16="http://schemas.microsoft.com/office/drawing/2014/main" id="{00000000-0008-0000-0600-0000CF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56" name="Text Box 14">
          <a:extLst>
            <a:ext uri="{FF2B5EF4-FFF2-40B4-BE49-F238E27FC236}">
              <a16:creationId xmlns="" xmlns:a16="http://schemas.microsoft.com/office/drawing/2014/main" id="{00000000-0008-0000-0600-0000D0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57" name="Text Box 15">
          <a:extLst>
            <a:ext uri="{FF2B5EF4-FFF2-40B4-BE49-F238E27FC236}">
              <a16:creationId xmlns="" xmlns:a16="http://schemas.microsoft.com/office/drawing/2014/main" id="{00000000-0008-0000-0600-0000D1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58" name="Text Box 4">
          <a:extLst>
            <a:ext uri="{FF2B5EF4-FFF2-40B4-BE49-F238E27FC236}">
              <a16:creationId xmlns="" xmlns:a16="http://schemas.microsoft.com/office/drawing/2014/main" id="{00000000-0008-0000-0600-0000D2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59" name="Text Box 5">
          <a:extLst>
            <a:ext uri="{FF2B5EF4-FFF2-40B4-BE49-F238E27FC236}">
              <a16:creationId xmlns="" xmlns:a16="http://schemas.microsoft.com/office/drawing/2014/main" id="{00000000-0008-0000-0600-0000D3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60" name="Text Box 14">
          <a:extLst>
            <a:ext uri="{FF2B5EF4-FFF2-40B4-BE49-F238E27FC236}">
              <a16:creationId xmlns="" xmlns:a16="http://schemas.microsoft.com/office/drawing/2014/main" id="{00000000-0008-0000-0600-0000D4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61" name="Text Box 15">
          <a:extLst>
            <a:ext uri="{FF2B5EF4-FFF2-40B4-BE49-F238E27FC236}">
              <a16:creationId xmlns="" xmlns:a16="http://schemas.microsoft.com/office/drawing/2014/main" id="{00000000-0008-0000-0600-0000D5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62" name="Text Box 4">
          <a:extLst>
            <a:ext uri="{FF2B5EF4-FFF2-40B4-BE49-F238E27FC236}">
              <a16:creationId xmlns="" xmlns:a16="http://schemas.microsoft.com/office/drawing/2014/main" id="{00000000-0008-0000-0600-0000D6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63" name="Text Box 5">
          <a:extLst>
            <a:ext uri="{FF2B5EF4-FFF2-40B4-BE49-F238E27FC236}">
              <a16:creationId xmlns="" xmlns:a16="http://schemas.microsoft.com/office/drawing/2014/main" id="{00000000-0008-0000-0600-0000D7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64" name="Text Box 14">
          <a:extLst>
            <a:ext uri="{FF2B5EF4-FFF2-40B4-BE49-F238E27FC236}">
              <a16:creationId xmlns="" xmlns:a16="http://schemas.microsoft.com/office/drawing/2014/main" id="{00000000-0008-0000-0600-0000D8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65" name="Text Box 15">
          <a:extLst>
            <a:ext uri="{FF2B5EF4-FFF2-40B4-BE49-F238E27FC236}">
              <a16:creationId xmlns="" xmlns:a16="http://schemas.microsoft.com/office/drawing/2014/main" id="{00000000-0008-0000-0600-0000D9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66" name="Text Box 4">
          <a:extLst>
            <a:ext uri="{FF2B5EF4-FFF2-40B4-BE49-F238E27FC236}">
              <a16:creationId xmlns="" xmlns:a16="http://schemas.microsoft.com/office/drawing/2014/main" id="{00000000-0008-0000-0600-0000DA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67" name="Text Box 5">
          <a:extLst>
            <a:ext uri="{FF2B5EF4-FFF2-40B4-BE49-F238E27FC236}">
              <a16:creationId xmlns="" xmlns:a16="http://schemas.microsoft.com/office/drawing/2014/main" id="{00000000-0008-0000-0600-0000DB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68" name="Text Box 14">
          <a:extLst>
            <a:ext uri="{FF2B5EF4-FFF2-40B4-BE49-F238E27FC236}">
              <a16:creationId xmlns="" xmlns:a16="http://schemas.microsoft.com/office/drawing/2014/main" id="{00000000-0008-0000-0600-0000DC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69" name="Text Box 15">
          <a:extLst>
            <a:ext uri="{FF2B5EF4-FFF2-40B4-BE49-F238E27FC236}">
              <a16:creationId xmlns="" xmlns:a16="http://schemas.microsoft.com/office/drawing/2014/main" id="{00000000-0008-0000-0600-0000DD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70" name="Text Box 4">
          <a:extLst>
            <a:ext uri="{FF2B5EF4-FFF2-40B4-BE49-F238E27FC236}">
              <a16:creationId xmlns="" xmlns:a16="http://schemas.microsoft.com/office/drawing/2014/main" id="{00000000-0008-0000-0600-0000DE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71" name="Text Box 5">
          <a:extLst>
            <a:ext uri="{FF2B5EF4-FFF2-40B4-BE49-F238E27FC236}">
              <a16:creationId xmlns="" xmlns:a16="http://schemas.microsoft.com/office/drawing/2014/main" id="{00000000-0008-0000-0600-0000DF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72" name="Text Box 14">
          <a:extLst>
            <a:ext uri="{FF2B5EF4-FFF2-40B4-BE49-F238E27FC236}">
              <a16:creationId xmlns="" xmlns:a16="http://schemas.microsoft.com/office/drawing/2014/main" id="{00000000-0008-0000-0600-0000E0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73" name="Text Box 15">
          <a:extLst>
            <a:ext uri="{FF2B5EF4-FFF2-40B4-BE49-F238E27FC236}">
              <a16:creationId xmlns="" xmlns:a16="http://schemas.microsoft.com/office/drawing/2014/main" id="{00000000-0008-0000-0600-0000E1080000}"/>
            </a:ext>
          </a:extLst>
        </xdr:cNvPr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923924</xdr:colOff>
      <xdr:row>19</xdr:row>
      <xdr:rowOff>100011</xdr:rowOff>
    </xdr:from>
    <xdr:to>
      <xdr:col>5</xdr:col>
      <xdr:colOff>1095375</xdr:colOff>
      <xdr:row>38</xdr:row>
      <xdr:rowOff>104774</xdr:rowOff>
    </xdr:to>
    <xdr:graphicFrame macro="">
      <xdr:nvGraphicFramePr>
        <xdr:cNvPr id="4" name="Grafikon 3">
          <a:extLst>
            <a:ext uri="{FF2B5EF4-FFF2-40B4-BE49-F238E27FC236}">
              <a16:creationId xmlns="" xmlns:a16="http://schemas.microsoft.com/office/drawing/2014/main" id="{00000000-0008-0000-0A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66675</xdr:colOff>
      <xdr:row>9</xdr:row>
      <xdr:rowOff>9526</xdr:rowOff>
    </xdr:from>
    <xdr:to>
      <xdr:col>14</xdr:col>
      <xdr:colOff>266700</xdr:colOff>
      <xdr:row>26</xdr:row>
      <xdr:rowOff>76201</xdr:rowOff>
    </xdr:to>
    <xdr:graphicFrame macro="">
      <xdr:nvGraphicFramePr>
        <xdr:cNvPr id="8" name="Grafikon 7">
          <a:extLst>
            <a:ext uri="{FF2B5EF4-FFF2-40B4-BE49-F238E27FC236}">
              <a16:creationId xmlns="" xmlns:a16="http://schemas.microsoft.com/office/drawing/2014/main" id="{00000000-0008-0000-0B00-000008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123826</xdr:colOff>
      <xdr:row>42</xdr:row>
      <xdr:rowOff>190499</xdr:rowOff>
    </xdr:from>
    <xdr:to>
      <xdr:col>14</xdr:col>
      <xdr:colOff>276226</xdr:colOff>
      <xdr:row>59</xdr:row>
      <xdr:rowOff>47624</xdr:rowOff>
    </xdr:to>
    <xdr:graphicFrame macro="">
      <xdr:nvGraphicFramePr>
        <xdr:cNvPr id="10" name="Grafikon 9">
          <a:extLst>
            <a:ext uri="{FF2B5EF4-FFF2-40B4-BE49-F238E27FC236}">
              <a16:creationId xmlns="" xmlns:a16="http://schemas.microsoft.com/office/drawing/2014/main" id="{00000000-0008-0000-0B00-00000A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84"/>
  <sheetViews>
    <sheetView tabSelected="1" topLeftCell="F8" zoomScaleNormal="100" workbookViewId="0">
      <selection activeCell="U22" sqref="U22"/>
    </sheetView>
  </sheetViews>
  <sheetFormatPr defaultColWidth="11.5546875" defaultRowHeight="14.4" x14ac:dyDescent="0.3"/>
  <cols>
    <col min="1" max="1" width="3.109375" style="125" customWidth="1"/>
    <col min="2" max="2" width="6.88671875" style="125" customWidth="1"/>
    <col min="3" max="3" width="57.109375" style="125" customWidth="1"/>
    <col min="4" max="6" width="15.6640625" style="221" customWidth="1"/>
    <col min="7" max="7" width="9.33203125" style="221" customWidth="1"/>
    <col min="8" max="8" width="10.109375" style="221" customWidth="1"/>
    <col min="9" max="9" width="10" style="125" customWidth="1"/>
    <col min="10" max="10" width="17.33203125" style="125" bestFit="1" customWidth="1"/>
    <col min="11" max="12" width="16.6640625" style="125" customWidth="1"/>
    <col min="13" max="13" width="9.33203125" style="125" customWidth="1"/>
    <col min="14" max="15" width="8.6640625" style="125" customWidth="1"/>
    <col min="16" max="16384" width="11.5546875" style="125"/>
  </cols>
  <sheetData>
    <row r="1" spans="1:15" ht="17.399999999999999" x14ac:dyDescent="0.3">
      <c r="B1" s="265" t="s">
        <v>182</v>
      </c>
      <c r="C1" s="265"/>
    </row>
    <row r="3" spans="1:15" x14ac:dyDescent="0.3">
      <c r="B3" s="6" t="s">
        <v>123</v>
      </c>
      <c r="C3" s="6"/>
      <c r="D3" s="141"/>
      <c r="E3" s="141"/>
      <c r="F3" s="141"/>
      <c r="G3" s="141"/>
      <c r="H3" s="141"/>
      <c r="I3" s="6"/>
      <c r="J3" s="115"/>
      <c r="K3" s="115"/>
      <c r="L3" s="115"/>
      <c r="M3" s="115"/>
      <c r="N3" s="115"/>
      <c r="O3" s="115"/>
    </row>
    <row r="4" spans="1:15" x14ac:dyDescent="0.3">
      <c r="B4" s="6" t="s">
        <v>124</v>
      </c>
      <c r="C4" s="6"/>
      <c r="D4" s="141"/>
      <c r="E4" s="266"/>
      <c r="F4" s="266"/>
      <c r="G4" s="141"/>
      <c r="H4" s="141"/>
      <c r="I4" s="6"/>
      <c r="J4" s="7"/>
      <c r="K4" s="266"/>
      <c r="L4" s="266"/>
      <c r="M4" s="115"/>
      <c r="N4" s="115"/>
      <c r="O4" s="115"/>
    </row>
    <row r="5" spans="1:15" x14ac:dyDescent="0.3">
      <c r="B5" s="6" t="s">
        <v>131</v>
      </c>
      <c r="C5" s="6"/>
      <c r="D5" s="141"/>
      <c r="E5" s="115"/>
      <c r="F5" s="115"/>
      <c r="G5" s="141"/>
      <c r="H5" s="141"/>
      <c r="I5" s="6"/>
      <c r="J5" s="115"/>
      <c r="K5" s="115"/>
      <c r="L5" s="115"/>
      <c r="M5" s="115"/>
      <c r="N5" s="115"/>
      <c r="O5" s="115"/>
    </row>
    <row r="6" spans="1:15" hidden="1" x14ac:dyDescent="0.3">
      <c r="B6" s="115"/>
      <c r="C6" s="6"/>
      <c r="D6" s="141"/>
      <c r="E6" s="141"/>
      <c r="F6" s="141"/>
      <c r="G6" s="141"/>
      <c r="H6" s="141"/>
      <c r="I6" s="6"/>
      <c r="J6" s="115"/>
      <c r="K6" s="115"/>
      <c r="L6" s="115"/>
      <c r="M6" s="115"/>
      <c r="N6" s="115"/>
      <c r="O6" s="115"/>
    </row>
    <row r="7" spans="1:15" hidden="1" x14ac:dyDescent="0.3">
      <c r="B7" s="11"/>
      <c r="C7" s="1"/>
      <c r="D7" s="141"/>
      <c r="E7" s="141"/>
      <c r="F7" s="141"/>
      <c r="G7" s="141"/>
      <c r="H7" s="141"/>
      <c r="I7" s="6"/>
      <c r="J7" s="115"/>
      <c r="K7" s="115"/>
      <c r="L7" s="115"/>
      <c r="M7" s="115"/>
      <c r="N7" s="115"/>
      <c r="O7" s="115"/>
    </row>
    <row r="8" spans="1:15" ht="15" thickBot="1" x14ac:dyDescent="0.35">
      <c r="A8" s="267"/>
      <c r="B8" s="268" t="s">
        <v>106</v>
      </c>
      <c r="C8" s="268"/>
      <c r="D8" s="268"/>
      <c r="E8" s="268"/>
      <c r="F8" s="268"/>
      <c r="G8" s="268"/>
      <c r="H8" s="268"/>
      <c r="I8" s="268"/>
      <c r="J8" s="268"/>
      <c r="K8" s="268"/>
      <c r="L8" s="268"/>
      <c r="M8" s="268"/>
      <c r="N8" s="268"/>
      <c r="O8" s="268"/>
    </row>
    <row r="9" spans="1:15" ht="53.25" customHeight="1" x14ac:dyDescent="0.3">
      <c r="A9" s="267"/>
      <c r="B9" s="8"/>
      <c r="C9" s="18"/>
      <c r="D9" s="122" t="s">
        <v>186</v>
      </c>
      <c r="E9" s="123" t="s">
        <v>183</v>
      </c>
      <c r="F9" s="123" t="s">
        <v>187</v>
      </c>
      <c r="G9" s="231" t="s">
        <v>173</v>
      </c>
      <c r="H9" s="231" t="s">
        <v>177</v>
      </c>
      <c r="I9" s="243" t="s">
        <v>180</v>
      </c>
      <c r="J9" s="123" t="s">
        <v>184</v>
      </c>
      <c r="K9" s="123" t="s">
        <v>185</v>
      </c>
      <c r="L9" s="123" t="s">
        <v>188</v>
      </c>
      <c r="M9" s="231" t="s">
        <v>173</v>
      </c>
      <c r="N9" s="231" t="s">
        <v>177</v>
      </c>
      <c r="O9" s="241" t="s">
        <v>180</v>
      </c>
    </row>
    <row r="10" spans="1:15" s="136" customFormat="1" ht="19.2" customHeight="1" x14ac:dyDescent="0.25">
      <c r="A10" s="267"/>
      <c r="B10" s="9" t="s">
        <v>60</v>
      </c>
      <c r="C10" s="19" t="s">
        <v>125</v>
      </c>
      <c r="D10" s="13">
        <v>1</v>
      </c>
      <c r="E10" s="10">
        <v>2</v>
      </c>
      <c r="F10" s="10">
        <v>3</v>
      </c>
      <c r="G10" s="227" t="s">
        <v>178</v>
      </c>
      <c r="H10" s="227" t="s">
        <v>179</v>
      </c>
      <c r="I10" s="14" t="s">
        <v>181</v>
      </c>
      <c r="J10" s="10">
        <v>1</v>
      </c>
      <c r="K10" s="10">
        <v>2</v>
      </c>
      <c r="L10" s="10">
        <v>3</v>
      </c>
      <c r="M10" s="10" t="s">
        <v>178</v>
      </c>
      <c r="N10" s="10" t="s">
        <v>179</v>
      </c>
      <c r="O10" s="242" t="s">
        <v>181</v>
      </c>
    </row>
    <row r="11" spans="1:15" s="136" customFormat="1" ht="22.95" customHeight="1" x14ac:dyDescent="0.3">
      <c r="A11" s="267"/>
      <c r="B11" s="118" t="s">
        <v>21</v>
      </c>
      <c r="C11" s="142" t="s">
        <v>98</v>
      </c>
      <c r="D11" s="119">
        <v>1476954926.4899991</v>
      </c>
      <c r="E11" s="120">
        <v>1339378198.8099988</v>
      </c>
      <c r="F11" s="120">
        <v>1302499482.5799994</v>
      </c>
      <c r="G11" s="144">
        <v>110.27168635432723</v>
      </c>
      <c r="H11" s="144">
        <v>113.39389736757799</v>
      </c>
      <c r="I11" s="143">
        <v>102.83138048983712</v>
      </c>
      <c r="J11" s="120">
        <v>10452338704.92</v>
      </c>
      <c r="K11" s="120">
        <v>8363875391.5199986</v>
      </c>
      <c r="L11" s="120">
        <v>9615137093.1100006</v>
      </c>
      <c r="M11" s="144">
        <v>124.97004337866464</v>
      </c>
      <c r="N11" s="144">
        <v>108.70712090428665</v>
      </c>
      <c r="O11" s="222">
        <v>86.986543306942238</v>
      </c>
    </row>
    <row r="12" spans="1:15" s="136" customFormat="1" ht="31.95" customHeight="1" x14ac:dyDescent="0.3">
      <c r="A12" s="267"/>
      <c r="B12" s="146" t="s">
        <v>22</v>
      </c>
      <c r="C12" s="147" t="s">
        <v>119</v>
      </c>
      <c r="D12" s="254">
        <v>142002342.84999967</v>
      </c>
      <c r="E12" s="148">
        <v>158865536.34000009</v>
      </c>
      <c r="F12" s="148">
        <v>127149045.29000019</v>
      </c>
      <c r="G12" s="150">
        <v>89.385241205549931</v>
      </c>
      <c r="H12" s="150">
        <v>111.68180030461279</v>
      </c>
      <c r="I12" s="149">
        <v>124.94434069690516</v>
      </c>
      <c r="J12" s="138">
        <v>2295169611.77</v>
      </c>
      <c r="K12" s="138">
        <v>1736306023.4699998</v>
      </c>
      <c r="L12" s="148">
        <v>2040689791.1500001</v>
      </c>
      <c r="M12" s="150">
        <v>132.18692907504368</v>
      </c>
      <c r="N12" s="150">
        <v>112.47028439714943</v>
      </c>
      <c r="O12" s="223">
        <v>85.084270573604954</v>
      </c>
    </row>
    <row r="13" spans="1:15" s="136" customFormat="1" ht="22.95" customHeight="1" x14ac:dyDescent="0.25">
      <c r="A13" s="267"/>
      <c r="B13" s="2" t="s">
        <v>23</v>
      </c>
      <c r="C13" s="151" t="s">
        <v>61</v>
      </c>
      <c r="D13" s="255">
        <v>57920938.799999677</v>
      </c>
      <c r="E13" s="152">
        <v>54210524.5900001</v>
      </c>
      <c r="F13" s="152">
        <v>48555567.210000232</v>
      </c>
      <c r="G13" s="154">
        <v>106.84445361497943</v>
      </c>
      <c r="H13" s="154">
        <v>119.28794601347094</v>
      </c>
      <c r="I13" s="153">
        <v>111.64636251810731</v>
      </c>
      <c r="J13" s="127">
        <v>1581478064.2199998</v>
      </c>
      <c r="K13" s="127">
        <v>1332792609.5299997</v>
      </c>
      <c r="L13" s="152">
        <v>1382300678.7200003</v>
      </c>
      <c r="M13" s="154">
        <v>118.65897611614888</v>
      </c>
      <c r="N13" s="154">
        <v>114.40912158738404</v>
      </c>
      <c r="O13" s="224">
        <v>96.418429799524901</v>
      </c>
    </row>
    <row r="14" spans="1:15" s="136" customFormat="1" ht="19.95" customHeight="1" x14ac:dyDescent="0.25">
      <c r="A14" s="267"/>
      <c r="B14" s="155" t="s">
        <v>24</v>
      </c>
      <c r="C14" s="156" t="s">
        <v>62</v>
      </c>
      <c r="D14" s="256">
        <v>-226534649.66999999</v>
      </c>
      <c r="E14" s="157">
        <v>-192185600.37</v>
      </c>
      <c r="F14" s="157">
        <v>-185132207.58000001</v>
      </c>
      <c r="G14" s="160">
        <v>117.87285271834645</v>
      </c>
      <c r="H14" s="160">
        <v>122.36371651977898</v>
      </c>
      <c r="I14" s="158">
        <v>103.80992204554794</v>
      </c>
      <c r="J14" s="159">
        <v>-281187875.70999998</v>
      </c>
      <c r="K14" s="159">
        <v>-246068928.68000001</v>
      </c>
      <c r="L14" s="157">
        <v>-205595651.06</v>
      </c>
      <c r="M14" s="160">
        <v>114.27199574460307</v>
      </c>
      <c r="N14" s="160">
        <v>136.76742395097622</v>
      </c>
      <c r="O14" s="232">
        <v>119.68586271710022</v>
      </c>
    </row>
    <row r="15" spans="1:15" s="136" customFormat="1" ht="19.95" customHeight="1" x14ac:dyDescent="0.25">
      <c r="A15" s="267"/>
      <c r="B15" s="161" t="s">
        <v>63</v>
      </c>
      <c r="C15" s="162" t="s">
        <v>0</v>
      </c>
      <c r="D15" s="257">
        <v>11256597.800000049</v>
      </c>
      <c r="E15" s="163">
        <v>22936563.99999997</v>
      </c>
      <c r="F15" s="163">
        <v>17843877.850000001</v>
      </c>
      <c r="G15" s="167">
        <v>49.077088442715592</v>
      </c>
      <c r="H15" s="167">
        <v>63.083808881823565</v>
      </c>
      <c r="I15" s="164">
        <v>128.54024328573828</v>
      </c>
      <c r="J15" s="166">
        <v>43609861.390000045</v>
      </c>
      <c r="K15" s="166">
        <v>41360644.589999974</v>
      </c>
      <c r="L15" s="163">
        <v>61644663.07</v>
      </c>
      <c r="M15" s="167">
        <v>105.43806031626471</v>
      </c>
      <c r="N15" s="167">
        <v>70.743936649437572</v>
      </c>
      <c r="O15" s="233">
        <v>67.095256150614844</v>
      </c>
    </row>
    <row r="16" spans="1:15" s="136" customFormat="1" ht="19.95" customHeight="1" x14ac:dyDescent="0.25">
      <c r="A16" s="267"/>
      <c r="B16" s="161" t="s">
        <v>25</v>
      </c>
      <c r="C16" s="162" t="s">
        <v>1</v>
      </c>
      <c r="D16" s="257">
        <v>237791247.47000003</v>
      </c>
      <c r="E16" s="163">
        <v>215122164.36999997</v>
      </c>
      <c r="F16" s="163">
        <v>202976085.43000001</v>
      </c>
      <c r="G16" s="167">
        <v>110.53777195222445</v>
      </c>
      <c r="H16" s="167">
        <v>117.15234677338708</v>
      </c>
      <c r="I16" s="164">
        <v>105.98399506733456</v>
      </c>
      <c r="J16" s="166">
        <v>324797737.10000002</v>
      </c>
      <c r="K16" s="166">
        <v>287429573.26999998</v>
      </c>
      <c r="L16" s="163">
        <v>267240314.13</v>
      </c>
      <c r="M16" s="167">
        <v>113.00080691241115</v>
      </c>
      <c r="N16" s="167">
        <v>121.5377021829128</v>
      </c>
      <c r="O16" s="233">
        <v>107.55472062878164</v>
      </c>
    </row>
    <row r="17" spans="1:15" s="136" customFormat="1" ht="19.95" customHeight="1" x14ac:dyDescent="0.25">
      <c r="A17" s="267"/>
      <c r="B17" s="155" t="s">
        <v>26</v>
      </c>
      <c r="C17" s="156" t="s">
        <v>64</v>
      </c>
      <c r="D17" s="256">
        <v>248050966.85999966</v>
      </c>
      <c r="E17" s="157">
        <v>212464341.63000011</v>
      </c>
      <c r="F17" s="157">
        <v>200402272.00000024</v>
      </c>
      <c r="G17" s="160">
        <v>116.74945779465079</v>
      </c>
      <c r="H17" s="160">
        <v>123.7765242801236</v>
      </c>
      <c r="I17" s="158">
        <v>106.01892858280561</v>
      </c>
      <c r="J17" s="159">
        <v>1700650818.8</v>
      </c>
      <c r="K17" s="159">
        <v>1451823605.9199998</v>
      </c>
      <c r="L17" s="157">
        <v>1467370026.28</v>
      </c>
      <c r="M17" s="160">
        <v>117.13894249035314</v>
      </c>
      <c r="N17" s="160">
        <v>115.89788453778091</v>
      </c>
      <c r="O17" s="232">
        <v>98.94052487909866</v>
      </c>
    </row>
    <row r="18" spans="1:15" s="136" customFormat="1" ht="19.95" customHeight="1" x14ac:dyDescent="0.25">
      <c r="A18" s="267"/>
      <c r="B18" s="155" t="s">
        <v>27</v>
      </c>
      <c r="C18" s="156" t="s">
        <v>145</v>
      </c>
      <c r="D18" s="256">
        <v>40660189.620000005</v>
      </c>
      <c r="E18" s="157">
        <v>32892216.979999989</v>
      </c>
      <c r="F18" s="157">
        <v>33195713.99000001</v>
      </c>
      <c r="G18" s="160">
        <v>123.61644593529013</v>
      </c>
      <c r="H18" s="160">
        <v>122.48626323340604</v>
      </c>
      <c r="I18" s="158">
        <v>99.085734350851894</v>
      </c>
      <c r="J18" s="159">
        <v>171879273.31999999</v>
      </c>
      <c r="K18" s="159">
        <v>125352639.95999999</v>
      </c>
      <c r="L18" s="157">
        <v>119940259.37</v>
      </c>
      <c r="M18" s="160">
        <v>137.11659632764545</v>
      </c>
      <c r="N18" s="160">
        <v>143.30407006189216</v>
      </c>
      <c r="O18" s="232">
        <v>104.51256368664627</v>
      </c>
    </row>
    <row r="19" spans="1:15" s="136" customFormat="1" ht="19.95" customHeight="1" x14ac:dyDescent="0.25">
      <c r="A19" s="267"/>
      <c r="B19" s="155" t="s">
        <v>28</v>
      </c>
      <c r="C19" s="156" t="s">
        <v>2</v>
      </c>
      <c r="D19" s="256">
        <v>-4255568.01</v>
      </c>
      <c r="E19" s="157">
        <v>1039566.3500000001</v>
      </c>
      <c r="F19" s="157">
        <v>89788.799999999988</v>
      </c>
      <c r="G19" s="160">
        <v>-409.35992301020514</v>
      </c>
      <c r="H19" s="160">
        <v>-4739.5309994119534</v>
      </c>
      <c r="I19" s="158">
        <v>1157.7906709968283</v>
      </c>
      <c r="J19" s="159">
        <v>-9864152.1899999995</v>
      </c>
      <c r="K19" s="159">
        <v>1685292.33</v>
      </c>
      <c r="L19" s="157">
        <v>586044.13</v>
      </c>
      <c r="M19" s="160">
        <v>-585.30808064616292</v>
      </c>
      <c r="N19" s="160">
        <v>-1683.1756663103167</v>
      </c>
      <c r="O19" s="232">
        <v>287.57089163234173</v>
      </c>
    </row>
    <row r="20" spans="1:15" s="136" customFormat="1" ht="22.95" customHeight="1" x14ac:dyDescent="0.25">
      <c r="A20" s="267"/>
      <c r="B20" s="2" t="s">
        <v>29</v>
      </c>
      <c r="C20" s="151" t="s">
        <v>176</v>
      </c>
      <c r="D20" s="255">
        <v>80701995.639999986</v>
      </c>
      <c r="E20" s="152">
        <v>101983587.94</v>
      </c>
      <c r="F20" s="152">
        <v>75157539.049999952</v>
      </c>
      <c r="G20" s="154">
        <v>79.132336163225986</v>
      </c>
      <c r="H20" s="154">
        <v>107.37711300833237</v>
      </c>
      <c r="I20" s="153">
        <v>135.6930911111306</v>
      </c>
      <c r="J20" s="127">
        <v>707929707.89999998</v>
      </c>
      <c r="K20" s="127">
        <v>403687449.24999994</v>
      </c>
      <c r="L20" s="152">
        <v>630702416.62</v>
      </c>
      <c r="M20" s="154">
        <v>175.36579579455432</v>
      </c>
      <c r="N20" s="154">
        <v>112.24464806934927</v>
      </c>
      <c r="O20" s="224">
        <v>64.00600958743793</v>
      </c>
    </row>
    <row r="21" spans="1:15" s="136" customFormat="1" ht="22.95" customHeight="1" x14ac:dyDescent="0.25">
      <c r="A21" s="267"/>
      <c r="B21" s="161" t="s">
        <v>174</v>
      </c>
      <c r="C21" s="162" t="s">
        <v>104</v>
      </c>
      <c r="D21" s="257">
        <v>82382976.379999995</v>
      </c>
      <c r="E21" s="163">
        <v>105179022.33999997</v>
      </c>
      <c r="F21" s="163">
        <v>77574565.98999989</v>
      </c>
      <c r="G21" s="154">
        <v>78.326432920901411</v>
      </c>
      <c r="H21" s="154">
        <v>106.19843672811517</v>
      </c>
      <c r="I21" s="153">
        <v>135.58441610045045</v>
      </c>
      <c r="J21" s="166">
        <v>883491722.24000001</v>
      </c>
      <c r="K21" s="166">
        <v>602324077.44999993</v>
      </c>
      <c r="L21" s="163">
        <v>758751801.05999994</v>
      </c>
      <c r="M21" s="154">
        <v>146.68045912764302</v>
      </c>
      <c r="N21" s="154">
        <v>116.4401482811289</v>
      </c>
      <c r="O21" s="224">
        <v>79.383545002270097</v>
      </c>
    </row>
    <row r="22" spans="1:15" s="136" customFormat="1" ht="22.95" customHeight="1" x14ac:dyDescent="0.25">
      <c r="A22" s="267"/>
      <c r="B22" s="161" t="s">
        <v>175</v>
      </c>
      <c r="C22" s="162" t="s">
        <v>1</v>
      </c>
      <c r="D22" s="257">
        <v>1680980.7400000095</v>
      </c>
      <c r="E22" s="163">
        <v>3195434.3999999762</v>
      </c>
      <c r="F22" s="163">
        <v>2417026.9399999976</v>
      </c>
      <c r="G22" s="154">
        <v>52.605703312201371</v>
      </c>
      <c r="H22" s="154">
        <v>69.547455685372341</v>
      </c>
      <c r="I22" s="153">
        <v>132.20516276082463</v>
      </c>
      <c r="J22" s="166">
        <v>175562014.34</v>
      </c>
      <c r="K22" s="166">
        <v>198636628.19999999</v>
      </c>
      <c r="L22" s="163">
        <v>128049384.44</v>
      </c>
      <c r="M22" s="154">
        <v>88.383505061932993</v>
      </c>
      <c r="N22" s="154">
        <v>137.1049264373957</v>
      </c>
      <c r="O22" s="224">
        <v>155.12501607774226</v>
      </c>
    </row>
    <row r="23" spans="1:15" s="136" customFormat="1" ht="22.95" customHeight="1" x14ac:dyDescent="0.25">
      <c r="A23" s="267"/>
      <c r="B23" s="2" t="s">
        <v>30</v>
      </c>
      <c r="C23" s="151" t="s">
        <v>4</v>
      </c>
      <c r="D23" s="255">
        <v>3379408.4099999997</v>
      </c>
      <c r="E23" s="152">
        <v>2671423.81</v>
      </c>
      <c r="F23" s="152">
        <v>3435939.0300000012</v>
      </c>
      <c r="G23" s="154">
        <v>126.50214456237849</v>
      </c>
      <c r="H23" s="154">
        <v>98.354725753093433</v>
      </c>
      <c r="I23" s="153">
        <v>77.749453254995586</v>
      </c>
      <c r="J23" s="127">
        <v>5761839.6499999994</v>
      </c>
      <c r="K23" s="127">
        <v>-174035.31000000006</v>
      </c>
      <c r="L23" s="152">
        <v>27686695.810000002</v>
      </c>
      <c r="M23" s="154">
        <v>-3310.7302477870712</v>
      </c>
      <c r="N23" s="154">
        <v>20.810860528611411</v>
      </c>
      <c r="O23" s="224">
        <v>-0.62858822589130048</v>
      </c>
    </row>
    <row r="24" spans="1:15" s="136" customFormat="1" ht="34.950000000000003" customHeight="1" x14ac:dyDescent="0.3">
      <c r="A24" s="267"/>
      <c r="B24" s="146" t="s">
        <v>31</v>
      </c>
      <c r="C24" s="147" t="s">
        <v>65</v>
      </c>
      <c r="D24" s="254">
        <v>660473755.48999929</v>
      </c>
      <c r="E24" s="148">
        <v>566683419.63999903</v>
      </c>
      <c r="F24" s="148">
        <v>582510050.40999889</v>
      </c>
      <c r="G24" s="150">
        <v>116.55074643079959</v>
      </c>
      <c r="H24" s="150">
        <v>113.38409612420004</v>
      </c>
      <c r="I24" s="149">
        <v>97.283028720472657</v>
      </c>
      <c r="J24" s="138">
        <v>4567929650.6800003</v>
      </c>
      <c r="K24" s="138">
        <v>3539078235.6399989</v>
      </c>
      <c r="L24" s="148">
        <v>4022390019.1299992</v>
      </c>
      <c r="M24" s="150">
        <v>129.07116900324601</v>
      </c>
      <c r="N24" s="150">
        <v>113.56257421472012</v>
      </c>
      <c r="O24" s="223">
        <v>87.984462441696891</v>
      </c>
    </row>
    <row r="25" spans="1:15" s="136" customFormat="1" ht="22.95" customHeight="1" x14ac:dyDescent="0.25">
      <c r="A25" s="267"/>
      <c r="B25" s="2" t="s">
        <v>32</v>
      </c>
      <c r="C25" s="151" t="s">
        <v>5</v>
      </c>
      <c r="D25" s="255">
        <v>3770708.7399999984</v>
      </c>
      <c r="E25" s="152">
        <v>3404899.0900000036</v>
      </c>
      <c r="F25" s="152">
        <v>3346298.6999999993</v>
      </c>
      <c r="G25" s="154">
        <v>110.74362676633669</v>
      </c>
      <c r="H25" s="154">
        <v>112.6829693954099</v>
      </c>
      <c r="I25" s="153">
        <v>101.75120021413522</v>
      </c>
      <c r="J25" s="127">
        <v>26217573.760000002</v>
      </c>
      <c r="K25" s="127">
        <v>22798401.219999999</v>
      </c>
      <c r="L25" s="152">
        <v>23102116.66</v>
      </c>
      <c r="M25" s="154">
        <v>114.99742243767743</v>
      </c>
      <c r="N25" s="154">
        <v>113.48559158388392</v>
      </c>
      <c r="O25" s="224">
        <v>98.685335008606089</v>
      </c>
    </row>
    <row r="26" spans="1:15" s="136" customFormat="1" ht="22.95" customHeight="1" x14ac:dyDescent="0.25">
      <c r="A26" s="267"/>
      <c r="B26" s="2" t="s">
        <v>33</v>
      </c>
      <c r="C26" s="151" t="s">
        <v>6</v>
      </c>
      <c r="D26" s="255">
        <v>3399983.049999997</v>
      </c>
      <c r="E26" s="152">
        <v>3087302.7699999921</v>
      </c>
      <c r="F26" s="152">
        <v>2989174.5</v>
      </c>
      <c r="G26" s="154">
        <v>110.12794349288927</v>
      </c>
      <c r="H26" s="154">
        <v>113.7432107091773</v>
      </c>
      <c r="I26" s="153">
        <v>103.28278827482278</v>
      </c>
      <c r="J26" s="127">
        <v>23744078.100000001</v>
      </c>
      <c r="K26" s="127">
        <v>20559463.279999994</v>
      </c>
      <c r="L26" s="152">
        <v>20703741.629999999</v>
      </c>
      <c r="M26" s="154">
        <v>115.48977605411501</v>
      </c>
      <c r="N26" s="154">
        <v>114.68496141583661</v>
      </c>
      <c r="O26" s="224">
        <v>99.303129103046075</v>
      </c>
    </row>
    <row r="27" spans="1:15" s="136" customFormat="1" ht="22.95" customHeight="1" x14ac:dyDescent="0.25">
      <c r="A27" s="267"/>
      <c r="B27" s="2" t="s">
        <v>34</v>
      </c>
      <c r="C27" s="151" t="s">
        <v>7</v>
      </c>
      <c r="D27" s="255">
        <v>419921593.0199995</v>
      </c>
      <c r="E27" s="152">
        <v>353703495.53999972</v>
      </c>
      <c r="F27" s="152">
        <v>371111412.71999884</v>
      </c>
      <c r="G27" s="154">
        <v>118.72135794951772</v>
      </c>
      <c r="H27" s="154">
        <v>113.15243310418685</v>
      </c>
      <c r="I27" s="153">
        <v>95.3092476859144</v>
      </c>
      <c r="J27" s="127">
        <v>2902343179.71</v>
      </c>
      <c r="K27" s="127">
        <v>2096738489.5299993</v>
      </c>
      <c r="L27" s="152">
        <v>2562442342.5099993</v>
      </c>
      <c r="M27" s="154">
        <v>138.42180101155978</v>
      </c>
      <c r="N27" s="154">
        <v>113.26472137777182</v>
      </c>
      <c r="O27" s="224">
        <v>81.82578217452388</v>
      </c>
    </row>
    <row r="28" spans="1:15" s="136" customFormat="1" ht="22.95" customHeight="1" x14ac:dyDescent="0.25">
      <c r="A28" s="267"/>
      <c r="B28" s="2" t="s">
        <v>35</v>
      </c>
      <c r="C28" s="151" t="s">
        <v>8</v>
      </c>
      <c r="D28" s="255">
        <v>233381470.67999983</v>
      </c>
      <c r="E28" s="152">
        <v>206487722.23999929</v>
      </c>
      <c r="F28" s="152">
        <v>205063164.49000001</v>
      </c>
      <c r="G28" s="154">
        <v>113.02438137641042</v>
      </c>
      <c r="H28" s="154">
        <v>113.80955290552963</v>
      </c>
      <c r="I28" s="153">
        <v>100.69469217133278</v>
      </c>
      <c r="J28" s="127">
        <v>1615624819.1099997</v>
      </c>
      <c r="K28" s="127">
        <v>1398981881.6099997</v>
      </c>
      <c r="L28" s="152">
        <v>1416141818.3300002</v>
      </c>
      <c r="M28" s="154">
        <v>115.4857572029939</v>
      </c>
      <c r="N28" s="154">
        <v>114.08637173183982</v>
      </c>
      <c r="O28" s="224">
        <v>98.788261422839938</v>
      </c>
    </row>
    <row r="29" spans="1:15" s="136" customFormat="1" ht="31.95" customHeight="1" x14ac:dyDescent="0.3">
      <c r="A29" s="267"/>
      <c r="B29" s="146" t="s">
        <v>36</v>
      </c>
      <c r="C29" s="147" t="s">
        <v>66</v>
      </c>
      <c r="D29" s="254">
        <v>2282037.41</v>
      </c>
      <c r="E29" s="148">
        <v>1947174.3100000005</v>
      </c>
      <c r="F29" s="148">
        <v>2143026.7300000004</v>
      </c>
      <c r="G29" s="150">
        <v>117.19738691499064</v>
      </c>
      <c r="H29" s="150">
        <v>106.486651708726</v>
      </c>
      <c r="I29" s="149">
        <v>90.860943671010588</v>
      </c>
      <c r="J29" s="138">
        <v>13137919.26</v>
      </c>
      <c r="K29" s="138">
        <v>11829532.200000001</v>
      </c>
      <c r="L29" s="148">
        <v>13318965.380000001</v>
      </c>
      <c r="M29" s="150">
        <v>111.06034488836336</v>
      </c>
      <c r="N29" s="150">
        <v>98.640689311559711</v>
      </c>
      <c r="O29" s="223">
        <v>88.817200604511228</v>
      </c>
    </row>
    <row r="30" spans="1:15" s="136" customFormat="1" ht="22.95" customHeight="1" x14ac:dyDescent="0.25">
      <c r="A30" s="267"/>
      <c r="B30" s="2" t="s">
        <v>37</v>
      </c>
      <c r="C30" s="151" t="s">
        <v>9</v>
      </c>
      <c r="D30" s="255">
        <v>2282037.41</v>
      </c>
      <c r="E30" s="152">
        <v>1947174.3100000005</v>
      </c>
      <c r="F30" s="152">
        <v>2143026.7300000004</v>
      </c>
      <c r="G30" s="154">
        <v>117.19738691499064</v>
      </c>
      <c r="H30" s="154">
        <v>106.486651708726</v>
      </c>
      <c r="I30" s="153">
        <v>90.860943671010588</v>
      </c>
      <c r="J30" s="127">
        <v>13137919.26</v>
      </c>
      <c r="K30" s="127">
        <v>11829532.200000001</v>
      </c>
      <c r="L30" s="152">
        <v>13318965.380000001</v>
      </c>
      <c r="M30" s="154">
        <v>111.06034488836336</v>
      </c>
      <c r="N30" s="154">
        <v>98.640689311559711</v>
      </c>
      <c r="O30" s="224">
        <v>88.817200604511228</v>
      </c>
    </row>
    <row r="31" spans="1:15" s="136" customFormat="1" ht="31.95" customHeight="1" x14ac:dyDescent="0.3">
      <c r="A31" s="267"/>
      <c r="B31" s="146" t="s">
        <v>38</v>
      </c>
      <c r="C31" s="168" t="s">
        <v>67</v>
      </c>
      <c r="D31" s="254">
        <v>35710054.519999996</v>
      </c>
      <c r="E31" s="148">
        <v>40031257.600000001</v>
      </c>
      <c r="F31" s="148">
        <v>35817520.740000017</v>
      </c>
      <c r="G31" s="150">
        <v>89.205427610647931</v>
      </c>
      <c r="H31" s="150">
        <v>99.699961868438308</v>
      </c>
      <c r="I31" s="149">
        <v>111.76445709513946</v>
      </c>
      <c r="J31" s="138">
        <v>154028325.40000001</v>
      </c>
      <c r="K31" s="138">
        <v>120131578.7</v>
      </c>
      <c r="L31" s="148">
        <v>129739286.56000002</v>
      </c>
      <c r="M31" s="150">
        <v>128.21634999457473</v>
      </c>
      <c r="N31" s="150">
        <v>118.72142161716539</v>
      </c>
      <c r="O31" s="223">
        <v>92.594604059613999</v>
      </c>
    </row>
    <row r="32" spans="1:15" s="136" customFormat="1" ht="22.95" customHeight="1" x14ac:dyDescent="0.25">
      <c r="A32" s="267"/>
      <c r="B32" s="2" t="s">
        <v>39</v>
      </c>
      <c r="C32" s="151" t="s">
        <v>10</v>
      </c>
      <c r="D32" s="255">
        <v>29971973.200000003</v>
      </c>
      <c r="E32" s="152">
        <v>35217700.880000003</v>
      </c>
      <c r="F32" s="152">
        <v>30157449.500000015</v>
      </c>
      <c r="G32" s="154">
        <v>85.104854806183468</v>
      </c>
      <c r="H32" s="154">
        <v>99.384973520390005</v>
      </c>
      <c r="I32" s="153">
        <v>116.77944078129016</v>
      </c>
      <c r="J32" s="127">
        <v>116448563.22</v>
      </c>
      <c r="K32" s="127">
        <v>91858783.620000005</v>
      </c>
      <c r="L32" s="152">
        <v>96870176.960000008</v>
      </c>
      <c r="M32" s="154">
        <v>126.76911083617503</v>
      </c>
      <c r="N32" s="154">
        <v>120.21095333405283</v>
      </c>
      <c r="O32" s="224">
        <v>94.826691250838408</v>
      </c>
    </row>
    <row r="33" spans="1:15" s="136" customFormat="1" ht="19.95" customHeight="1" x14ac:dyDescent="0.25">
      <c r="A33" s="267"/>
      <c r="B33" s="169" t="s">
        <v>68</v>
      </c>
      <c r="C33" s="170" t="s">
        <v>69</v>
      </c>
      <c r="D33" s="258">
        <v>56.430000000000291</v>
      </c>
      <c r="E33" s="171">
        <v>-1443.9</v>
      </c>
      <c r="F33" s="171">
        <v>163.79000000000087</v>
      </c>
      <c r="G33" s="93">
        <v>-3.908165385414522</v>
      </c>
      <c r="H33" s="93">
        <v>34.452652787105436</v>
      </c>
      <c r="I33" s="172">
        <v>-881.55565052811062</v>
      </c>
      <c r="J33" s="92">
        <v>7529.1500000000005</v>
      </c>
      <c r="K33" s="92">
        <v>-1421.2400000000002</v>
      </c>
      <c r="L33" s="171">
        <v>27341.230000000003</v>
      </c>
      <c r="M33" s="93">
        <v>-529.7592243393093</v>
      </c>
      <c r="N33" s="93">
        <v>27.537715018673264</v>
      </c>
      <c r="O33" s="234">
        <v>-5.1981567764142289</v>
      </c>
    </row>
    <row r="34" spans="1:15" s="136" customFormat="1" ht="22.95" customHeight="1" x14ac:dyDescent="0.25">
      <c r="A34" s="267"/>
      <c r="B34" s="2" t="s">
        <v>40</v>
      </c>
      <c r="C34" s="151" t="s">
        <v>11</v>
      </c>
      <c r="D34" s="255">
        <v>6764.609999999986</v>
      </c>
      <c r="E34" s="152">
        <v>15347.040000000037</v>
      </c>
      <c r="F34" s="152">
        <v>24810.789999999921</v>
      </c>
      <c r="G34" s="154">
        <v>44.077620179526278</v>
      </c>
      <c r="H34" s="154">
        <v>27.264790843016318</v>
      </c>
      <c r="I34" s="153">
        <v>61.856313321744636</v>
      </c>
      <c r="J34" s="127">
        <v>654763.69999999995</v>
      </c>
      <c r="K34" s="127">
        <v>617689.54</v>
      </c>
      <c r="L34" s="152">
        <v>601536.65</v>
      </c>
      <c r="M34" s="154">
        <v>106.00207023094481</v>
      </c>
      <c r="N34" s="154">
        <v>108.84851322026678</v>
      </c>
      <c r="O34" s="224">
        <v>102.6852711301963</v>
      </c>
    </row>
    <row r="35" spans="1:15" s="136" customFormat="1" ht="19.95" customHeight="1" x14ac:dyDescent="0.25">
      <c r="A35" s="267"/>
      <c r="B35" s="169" t="s">
        <v>70</v>
      </c>
      <c r="C35" s="170" t="s">
        <v>71</v>
      </c>
      <c r="D35" s="258">
        <v>2071.8000000000175</v>
      </c>
      <c r="E35" s="171">
        <v>6402.9400000000023</v>
      </c>
      <c r="F35" s="171">
        <v>8393.3800000000047</v>
      </c>
      <c r="G35" s="93">
        <v>32.357010998073022</v>
      </c>
      <c r="H35" s="93">
        <v>24.683738851333032</v>
      </c>
      <c r="I35" s="172">
        <v>76.285596505817665</v>
      </c>
      <c r="J35" s="92">
        <v>261361.93000000002</v>
      </c>
      <c r="K35" s="92">
        <v>246320.67</v>
      </c>
      <c r="L35" s="171">
        <v>235445.66</v>
      </c>
      <c r="M35" s="93">
        <v>106.10637345213459</v>
      </c>
      <c r="N35" s="93">
        <v>111.0073254270221</v>
      </c>
      <c r="O35" s="234">
        <v>104.61890442151281</v>
      </c>
    </row>
    <row r="36" spans="1:15" s="136" customFormat="1" ht="22.95" customHeight="1" x14ac:dyDescent="0.25">
      <c r="A36" s="267"/>
      <c r="B36" s="2" t="s">
        <v>41</v>
      </c>
      <c r="C36" s="173" t="s">
        <v>12</v>
      </c>
      <c r="D36" s="255">
        <v>804082.71999999974</v>
      </c>
      <c r="E36" s="152">
        <v>1187030.9900000002</v>
      </c>
      <c r="F36" s="152">
        <v>1023736.2700000005</v>
      </c>
      <c r="G36" s="154">
        <v>67.738982956123124</v>
      </c>
      <c r="H36" s="154">
        <v>78.543932022648704</v>
      </c>
      <c r="I36" s="153">
        <v>115.9508581248176</v>
      </c>
      <c r="J36" s="127">
        <v>5989330.79</v>
      </c>
      <c r="K36" s="127">
        <v>5482843</v>
      </c>
      <c r="L36" s="152">
        <v>7250884.0499999998</v>
      </c>
      <c r="M36" s="154">
        <v>109.23768544895414</v>
      </c>
      <c r="N36" s="154">
        <v>82.601386930190941</v>
      </c>
      <c r="O36" s="224">
        <v>75.616200206649282</v>
      </c>
    </row>
    <row r="37" spans="1:15" s="136" customFormat="1" ht="22.95" customHeight="1" x14ac:dyDescent="0.25">
      <c r="A37" s="267"/>
      <c r="B37" s="2" t="s">
        <v>42</v>
      </c>
      <c r="C37" s="173" t="s">
        <v>13</v>
      </c>
      <c r="D37" s="255">
        <v>4927233.9899999984</v>
      </c>
      <c r="E37" s="152">
        <v>3611178.6899999976</v>
      </c>
      <c r="F37" s="152">
        <v>4611524.1800000034</v>
      </c>
      <c r="G37" s="154">
        <v>136.44392629044899</v>
      </c>
      <c r="H37" s="154">
        <v>106.84610548870623</v>
      </c>
      <c r="I37" s="153">
        <v>78.307703679870869</v>
      </c>
      <c r="J37" s="127">
        <v>30935667.690000001</v>
      </c>
      <c r="K37" s="127">
        <v>22172262.539999995</v>
      </c>
      <c r="L37" s="152">
        <v>25016688.900000002</v>
      </c>
      <c r="M37" s="154">
        <v>139.52418087324347</v>
      </c>
      <c r="N37" s="154">
        <v>123.66012070446301</v>
      </c>
      <c r="O37" s="224">
        <v>88.629884748656693</v>
      </c>
    </row>
    <row r="38" spans="1:15" s="136" customFormat="1" ht="26.4" customHeight="1" x14ac:dyDescent="0.25">
      <c r="A38" s="267"/>
      <c r="B38" s="169" t="s">
        <v>72</v>
      </c>
      <c r="C38" s="174" t="s">
        <v>73</v>
      </c>
      <c r="D38" s="258">
        <v>61.309999999999491</v>
      </c>
      <c r="E38" s="171">
        <v>1197.4300000000076</v>
      </c>
      <c r="F38" s="171">
        <v>4130.7899999999936</v>
      </c>
      <c r="G38" s="93">
        <v>5.1201322833066731</v>
      </c>
      <c r="H38" s="93">
        <v>1.4842197255246474</v>
      </c>
      <c r="I38" s="172">
        <v>28.98791756540539</v>
      </c>
      <c r="J38" s="92">
        <v>5331.11</v>
      </c>
      <c r="K38" s="92">
        <v>100832.08</v>
      </c>
      <c r="L38" s="171">
        <v>90447.86</v>
      </c>
      <c r="M38" s="93">
        <v>5.2871169572223442</v>
      </c>
      <c r="N38" s="93">
        <v>5.8941250793551108</v>
      </c>
      <c r="O38" s="234">
        <v>111.48089075849887</v>
      </c>
    </row>
    <row r="39" spans="1:15" s="136" customFormat="1" ht="34.950000000000003" customHeight="1" x14ac:dyDescent="0.3">
      <c r="A39" s="267"/>
      <c r="B39" s="146" t="s">
        <v>43</v>
      </c>
      <c r="C39" s="147" t="s">
        <v>129</v>
      </c>
      <c r="D39" s="254">
        <v>625054170.08000016</v>
      </c>
      <c r="E39" s="148">
        <v>563650850.19000006</v>
      </c>
      <c r="F39" s="148">
        <v>544704010.62000024</v>
      </c>
      <c r="G39" s="150">
        <v>110.89385740646036</v>
      </c>
      <c r="H39" s="150">
        <v>114.75115987645157</v>
      </c>
      <c r="I39" s="149">
        <v>103.47837342861381</v>
      </c>
      <c r="J39" s="138">
        <v>3347986838.8199997</v>
      </c>
      <c r="K39" s="138">
        <v>2899913559.25</v>
      </c>
      <c r="L39" s="148">
        <v>3347805995.9699998</v>
      </c>
      <c r="M39" s="150">
        <v>115.45126330199595</v>
      </c>
      <c r="N39" s="150">
        <v>100.00540183183308</v>
      </c>
      <c r="O39" s="223">
        <v>86.621314459106628</v>
      </c>
    </row>
    <row r="40" spans="1:15" s="136" customFormat="1" ht="22.95" customHeight="1" x14ac:dyDescent="0.25">
      <c r="A40" s="267"/>
      <c r="B40" s="2" t="s">
        <v>44</v>
      </c>
      <c r="C40" s="173" t="s">
        <v>111</v>
      </c>
      <c r="D40" s="259">
        <v>439489852.03000015</v>
      </c>
      <c r="E40" s="132">
        <v>388686246.43000013</v>
      </c>
      <c r="F40" s="132">
        <v>368775618.01000029</v>
      </c>
      <c r="G40" s="176">
        <v>113.07059513080802</v>
      </c>
      <c r="H40" s="176">
        <v>119.17540926419986</v>
      </c>
      <c r="I40" s="153">
        <v>105.39911736232517</v>
      </c>
      <c r="J40" s="128">
        <v>2308815603.3200002</v>
      </c>
      <c r="K40" s="128">
        <v>1901222939.8500001</v>
      </c>
      <c r="L40" s="132">
        <v>2194371631.1799998</v>
      </c>
      <c r="M40" s="176">
        <v>121.43844653495279</v>
      </c>
      <c r="N40" s="176">
        <v>105.2153413995085</v>
      </c>
      <c r="O40" s="131">
        <v>86.640882193124142</v>
      </c>
    </row>
    <row r="41" spans="1:15" s="136" customFormat="1" ht="19.95" customHeight="1" x14ac:dyDescent="0.25">
      <c r="A41" s="267"/>
      <c r="B41" s="155" t="s">
        <v>45</v>
      </c>
      <c r="C41" s="156" t="s">
        <v>109</v>
      </c>
      <c r="D41" s="256">
        <v>424331381.09000015</v>
      </c>
      <c r="E41" s="157">
        <v>379231408.25000012</v>
      </c>
      <c r="F41" s="157">
        <v>357276561.6900003</v>
      </c>
      <c r="G41" s="160">
        <v>111.89246772784939</v>
      </c>
      <c r="H41" s="160">
        <v>118.76832308361207</v>
      </c>
      <c r="I41" s="158">
        <v>106.14505649521153</v>
      </c>
      <c r="J41" s="159">
        <v>2222772863.0600004</v>
      </c>
      <c r="K41" s="159">
        <v>1833159043.6500001</v>
      </c>
      <c r="L41" s="157">
        <v>2118799212.28</v>
      </c>
      <c r="M41" s="160">
        <v>121.25368340295455</v>
      </c>
      <c r="N41" s="160">
        <v>104.90719697163358</v>
      </c>
      <c r="O41" s="232">
        <v>86.518771246727638</v>
      </c>
    </row>
    <row r="42" spans="1:15" s="136" customFormat="1" ht="19.95" customHeight="1" x14ac:dyDescent="0.25">
      <c r="A42" s="267"/>
      <c r="B42" s="161" t="s">
        <v>107</v>
      </c>
      <c r="C42" s="162" t="s">
        <v>104</v>
      </c>
      <c r="D42" s="260">
        <v>609907937.98000002</v>
      </c>
      <c r="E42" s="177">
        <v>519955578.69000006</v>
      </c>
      <c r="F42" s="177">
        <v>544575138.62000036</v>
      </c>
      <c r="G42" s="180">
        <v>117.30000849623154</v>
      </c>
      <c r="H42" s="180">
        <v>111.99702203180971</v>
      </c>
      <c r="I42" s="178">
        <v>95.479125251220907</v>
      </c>
      <c r="J42" s="179">
        <v>3469663161.6700001</v>
      </c>
      <c r="K42" s="179">
        <v>2972222433.4200001</v>
      </c>
      <c r="L42" s="177">
        <v>3360480268.9400001</v>
      </c>
      <c r="M42" s="180">
        <v>116.73632237805359</v>
      </c>
      <c r="N42" s="180">
        <v>103.24902644836655</v>
      </c>
      <c r="O42" s="235">
        <v>88.446358721145884</v>
      </c>
    </row>
    <row r="43" spans="1:15" s="136" customFormat="1" ht="19.95" customHeight="1" x14ac:dyDescent="0.25">
      <c r="A43" s="267"/>
      <c r="B43" s="161" t="s">
        <v>108</v>
      </c>
      <c r="C43" s="162" t="s">
        <v>1</v>
      </c>
      <c r="D43" s="260">
        <v>185576556.88999987</v>
      </c>
      <c r="E43" s="177">
        <v>140724170.43999994</v>
      </c>
      <c r="F43" s="177">
        <v>187298576.93000007</v>
      </c>
      <c r="G43" s="182">
        <v>131.87255345670948</v>
      </c>
      <c r="H43" s="182">
        <v>99.080601642454667</v>
      </c>
      <c r="I43" s="181">
        <v>75.133603653909987</v>
      </c>
      <c r="J43" s="179">
        <v>1246890298.6099999</v>
      </c>
      <c r="K43" s="179">
        <v>1139063389.77</v>
      </c>
      <c r="L43" s="177">
        <v>1241681056.6600001</v>
      </c>
      <c r="M43" s="182">
        <v>109.46627815522825</v>
      </c>
      <c r="N43" s="182">
        <v>100.41953140237254</v>
      </c>
      <c r="O43" s="236">
        <v>91.735585693315514</v>
      </c>
    </row>
    <row r="44" spans="1:15" s="136" customFormat="1" ht="22.95" customHeight="1" x14ac:dyDescent="0.25">
      <c r="A44" s="267"/>
      <c r="B44" s="155" t="s">
        <v>46</v>
      </c>
      <c r="C44" s="156" t="s">
        <v>105</v>
      </c>
      <c r="D44" s="256">
        <v>15158470.940000018</v>
      </c>
      <c r="E44" s="157">
        <v>9454838.179999996</v>
      </c>
      <c r="F44" s="157">
        <v>11499056.320000021</v>
      </c>
      <c r="G44" s="160">
        <v>160.32501721779892</v>
      </c>
      <c r="H44" s="160">
        <v>131.82360811326117</v>
      </c>
      <c r="I44" s="158">
        <v>82.222731299745291</v>
      </c>
      <c r="J44" s="159">
        <v>86042740.259999961</v>
      </c>
      <c r="K44" s="159">
        <v>68063896.200000033</v>
      </c>
      <c r="L44" s="157">
        <v>75572418.900000051</v>
      </c>
      <c r="M44" s="160">
        <v>126.41465602728736</v>
      </c>
      <c r="N44" s="160">
        <v>113.85468602487714</v>
      </c>
      <c r="O44" s="232">
        <v>90.064466892431298</v>
      </c>
    </row>
    <row r="45" spans="1:15" s="136" customFormat="1" ht="22.95" customHeight="1" x14ac:dyDescent="0.25">
      <c r="A45" s="267"/>
      <c r="B45" s="3" t="s">
        <v>47</v>
      </c>
      <c r="C45" s="34" t="s">
        <v>112</v>
      </c>
      <c r="D45" s="261">
        <v>10986072.17</v>
      </c>
      <c r="E45" s="183">
        <v>11356203.689999996</v>
      </c>
      <c r="F45" s="183">
        <v>10739512.199999999</v>
      </c>
      <c r="G45" s="130">
        <v>96.740710803506232</v>
      </c>
      <c r="H45" s="130">
        <v>102.29582094054514</v>
      </c>
      <c r="I45" s="184">
        <v>105.74226723258433</v>
      </c>
      <c r="J45" s="129">
        <v>72695816.599999994</v>
      </c>
      <c r="K45" s="129">
        <v>74151012.729999989</v>
      </c>
      <c r="L45" s="183">
        <v>80493206.890000001</v>
      </c>
      <c r="M45" s="130">
        <v>98.037523593509533</v>
      </c>
      <c r="N45" s="130">
        <v>90.31298342895478</v>
      </c>
      <c r="O45" s="131">
        <v>92.120833042883859</v>
      </c>
    </row>
    <row r="46" spans="1:15" s="136" customFormat="1" ht="22.95" customHeight="1" x14ac:dyDescent="0.25">
      <c r="A46" s="267"/>
      <c r="B46" s="2" t="s">
        <v>48</v>
      </c>
      <c r="C46" s="35" t="s">
        <v>114</v>
      </c>
      <c r="D46" s="259">
        <v>145434317.69</v>
      </c>
      <c r="E46" s="132">
        <v>134033090.28</v>
      </c>
      <c r="F46" s="132">
        <v>133970173.30999997</v>
      </c>
      <c r="G46" s="130">
        <v>108.50627810355071</v>
      </c>
      <c r="H46" s="130">
        <v>108.55723635847853</v>
      </c>
      <c r="I46" s="175">
        <v>100.04696341614373</v>
      </c>
      <c r="J46" s="128">
        <v>790937785.5</v>
      </c>
      <c r="K46" s="128">
        <v>741040023.28999996</v>
      </c>
      <c r="L46" s="132">
        <v>862939067.44999993</v>
      </c>
      <c r="M46" s="130">
        <v>106.73347736178522</v>
      </c>
      <c r="N46" s="130">
        <v>91.656272769899616</v>
      </c>
      <c r="O46" s="131">
        <v>85.873968538680984</v>
      </c>
    </row>
    <row r="47" spans="1:15" s="136" customFormat="1" ht="19.95" customHeight="1" x14ac:dyDescent="0.25">
      <c r="A47" s="267"/>
      <c r="B47" s="161" t="s">
        <v>77</v>
      </c>
      <c r="C47" s="185" t="s">
        <v>104</v>
      </c>
      <c r="D47" s="262">
        <v>155012128.91</v>
      </c>
      <c r="E47" s="186">
        <v>141505038.12</v>
      </c>
      <c r="F47" s="186">
        <v>142713754.20999998</v>
      </c>
      <c r="G47" s="182">
        <v>109.54530733990235</v>
      </c>
      <c r="H47" s="182">
        <v>108.617511863575</v>
      </c>
      <c r="I47" s="181">
        <v>99.153048634526584</v>
      </c>
      <c r="J47" s="187">
        <v>856023104.17999995</v>
      </c>
      <c r="K47" s="165">
        <v>789196578.13999999</v>
      </c>
      <c r="L47" s="186">
        <v>915228793.06999993</v>
      </c>
      <c r="M47" s="182">
        <v>108.46766545763522</v>
      </c>
      <c r="N47" s="182">
        <v>93.531050450084379</v>
      </c>
      <c r="O47" s="236">
        <v>86.229430729856787</v>
      </c>
    </row>
    <row r="48" spans="1:15" s="136" customFormat="1" ht="19.95" customHeight="1" x14ac:dyDescent="0.25">
      <c r="A48" s="267"/>
      <c r="B48" s="161" t="s">
        <v>113</v>
      </c>
      <c r="C48" s="185" t="s">
        <v>1</v>
      </c>
      <c r="D48" s="257">
        <v>9577811.2199999988</v>
      </c>
      <c r="E48" s="163">
        <v>7471947.8399999999</v>
      </c>
      <c r="F48" s="163">
        <v>8743580.8999999985</v>
      </c>
      <c r="G48" s="167">
        <v>128.18359315527553</v>
      </c>
      <c r="H48" s="167">
        <v>109.54106023082603</v>
      </c>
      <c r="I48" s="164">
        <v>85.456381378023295</v>
      </c>
      <c r="J48" s="166">
        <v>65085318.68</v>
      </c>
      <c r="K48" s="188">
        <v>48156554.850000009</v>
      </c>
      <c r="L48" s="163">
        <v>52289725.620000012</v>
      </c>
      <c r="M48" s="167">
        <v>135.15360241763639</v>
      </c>
      <c r="N48" s="167">
        <v>124.47056837319847</v>
      </c>
      <c r="O48" s="233">
        <v>92.095635000962545</v>
      </c>
    </row>
    <row r="49" spans="1:15" s="136" customFormat="1" ht="22.95" customHeight="1" x14ac:dyDescent="0.25">
      <c r="A49" s="267"/>
      <c r="B49" s="2" t="s">
        <v>49</v>
      </c>
      <c r="C49" s="173" t="s">
        <v>74</v>
      </c>
      <c r="D49" s="259">
        <v>22400900.159999982</v>
      </c>
      <c r="E49" s="152">
        <v>20090376.349999994</v>
      </c>
      <c r="F49" s="152">
        <v>21352165.049999982</v>
      </c>
      <c r="G49" s="130">
        <v>111.5006497128163</v>
      </c>
      <c r="H49" s="130">
        <v>104.91161016948021</v>
      </c>
      <c r="I49" s="184">
        <v>94.09058192906771</v>
      </c>
      <c r="J49" s="127">
        <v>130925511.20999999</v>
      </c>
      <c r="K49" s="124">
        <v>130053339.29999998</v>
      </c>
      <c r="L49" s="152">
        <v>146758063.69</v>
      </c>
      <c r="M49" s="130">
        <v>100.67062630970831</v>
      </c>
      <c r="N49" s="130">
        <v>89.211800645282821</v>
      </c>
      <c r="O49" s="131">
        <v>88.617508319484415</v>
      </c>
    </row>
    <row r="50" spans="1:15" s="136" customFormat="1" ht="19.95" customHeight="1" x14ac:dyDescent="0.25">
      <c r="A50" s="267"/>
      <c r="B50" s="169" t="s">
        <v>110</v>
      </c>
      <c r="C50" s="170" t="s">
        <v>75</v>
      </c>
      <c r="D50" s="258">
        <v>21617938.779999986</v>
      </c>
      <c r="E50" s="171">
        <v>20011364.489999995</v>
      </c>
      <c r="F50" s="171">
        <v>21266958.649999991</v>
      </c>
      <c r="G50" s="93">
        <v>108.02830956780996</v>
      </c>
      <c r="H50" s="93">
        <v>101.65035412809247</v>
      </c>
      <c r="I50" s="172">
        <v>94.09603328494741</v>
      </c>
      <c r="J50" s="92">
        <v>128688217.98999999</v>
      </c>
      <c r="K50" s="189">
        <v>129006045.25999999</v>
      </c>
      <c r="L50" s="171">
        <v>145265788.91</v>
      </c>
      <c r="M50" s="93">
        <v>99.753633816648318</v>
      </c>
      <c r="N50" s="93">
        <v>88.588110769652246</v>
      </c>
      <c r="O50" s="234">
        <v>88.806900942056089</v>
      </c>
    </row>
    <row r="51" spans="1:15" s="136" customFormat="1" ht="22.95" customHeight="1" x14ac:dyDescent="0.25">
      <c r="A51" s="267"/>
      <c r="B51" s="2" t="s">
        <v>91</v>
      </c>
      <c r="C51" s="173" t="s">
        <v>76</v>
      </c>
      <c r="D51" s="255">
        <v>5717783.469999996</v>
      </c>
      <c r="E51" s="152">
        <v>5716952.3100000005</v>
      </c>
      <c r="F51" s="152">
        <v>5860793.3300000001</v>
      </c>
      <c r="G51" s="154">
        <v>100.01453851553985</v>
      </c>
      <c r="H51" s="154">
        <v>97.55988904662496</v>
      </c>
      <c r="I51" s="153">
        <v>97.545707348803589</v>
      </c>
      <c r="J51" s="127">
        <v>37331177.989999995</v>
      </c>
      <c r="K51" s="127">
        <v>36157187.560000002</v>
      </c>
      <c r="L51" s="152">
        <v>33517749.839999996</v>
      </c>
      <c r="M51" s="154">
        <v>103.24690748707113</v>
      </c>
      <c r="N51" s="154">
        <v>111.37733937452168</v>
      </c>
      <c r="O51" s="224">
        <v>107.87474616464291</v>
      </c>
    </row>
    <row r="52" spans="1:15" s="136" customFormat="1" ht="19.95" customHeight="1" x14ac:dyDescent="0.25">
      <c r="A52" s="267"/>
      <c r="B52" s="169" t="s">
        <v>99</v>
      </c>
      <c r="C52" s="170" t="s">
        <v>78</v>
      </c>
      <c r="D52" s="258">
        <v>3484951.4999999986</v>
      </c>
      <c r="E52" s="171">
        <v>2812388.9499999988</v>
      </c>
      <c r="F52" s="171">
        <v>3218786.0900000012</v>
      </c>
      <c r="G52" s="93">
        <v>123.91427935314567</v>
      </c>
      <c r="H52" s="93">
        <v>108.26912390440948</v>
      </c>
      <c r="I52" s="172">
        <v>87.374211002632904</v>
      </c>
      <c r="J52" s="92">
        <v>20956546.259999998</v>
      </c>
      <c r="K52" s="92">
        <v>18763902.18</v>
      </c>
      <c r="L52" s="171">
        <v>17833096.43</v>
      </c>
      <c r="M52" s="93">
        <v>111.6854375969679</v>
      </c>
      <c r="N52" s="93">
        <v>117.51490461715626</v>
      </c>
      <c r="O52" s="234">
        <v>105.21954083326852</v>
      </c>
    </row>
    <row r="53" spans="1:15" s="136" customFormat="1" ht="22.95" customHeight="1" x14ac:dyDescent="0.25">
      <c r="A53" s="267"/>
      <c r="B53" s="2" t="s">
        <v>100</v>
      </c>
      <c r="C53" s="173" t="s">
        <v>14</v>
      </c>
      <c r="D53" s="255">
        <v>1025244.5599999996</v>
      </c>
      <c r="E53" s="152">
        <v>3767981.1299999994</v>
      </c>
      <c r="F53" s="152">
        <v>4005748.720000003</v>
      </c>
      <c r="G53" s="154">
        <v>27.209386794354774</v>
      </c>
      <c r="H53" s="154">
        <v>25.59433034032147</v>
      </c>
      <c r="I53" s="153">
        <v>94.064340860601874</v>
      </c>
      <c r="J53" s="127">
        <v>7280944.2000000011</v>
      </c>
      <c r="K53" s="127">
        <v>17289056.52</v>
      </c>
      <c r="L53" s="152">
        <v>29726276.919999998</v>
      </c>
      <c r="M53" s="154">
        <v>42.113022139625706</v>
      </c>
      <c r="N53" s="154">
        <v>24.493293322923137</v>
      </c>
      <c r="O53" s="224">
        <v>58.160854003105342</v>
      </c>
    </row>
    <row r="54" spans="1:15" s="136" customFormat="1" ht="31.95" customHeight="1" x14ac:dyDescent="0.3">
      <c r="A54" s="267"/>
      <c r="B54" s="146" t="s">
        <v>50</v>
      </c>
      <c r="C54" s="147" t="s">
        <v>90</v>
      </c>
      <c r="D54" s="254">
        <v>11430598.889999993</v>
      </c>
      <c r="E54" s="148">
        <v>8199764.6199999982</v>
      </c>
      <c r="F54" s="148">
        <v>10165898.78999999</v>
      </c>
      <c r="G54" s="150">
        <v>139.40154894348657</v>
      </c>
      <c r="H54" s="150">
        <v>112.44061273995828</v>
      </c>
      <c r="I54" s="149">
        <v>80.659514612381926</v>
      </c>
      <c r="J54" s="138">
        <v>74084296.380000025</v>
      </c>
      <c r="K54" s="138">
        <v>56611878.949999951</v>
      </c>
      <c r="L54" s="148">
        <v>61181529.399999961</v>
      </c>
      <c r="M54" s="150">
        <v>130.86351796489893</v>
      </c>
      <c r="N54" s="150">
        <v>121.08931748934029</v>
      </c>
      <c r="O54" s="223">
        <v>92.530996699798067</v>
      </c>
    </row>
    <row r="55" spans="1:15" s="136" customFormat="1" ht="22.95" customHeight="1" x14ac:dyDescent="0.25">
      <c r="A55" s="267"/>
      <c r="B55" s="2" t="s">
        <v>102</v>
      </c>
      <c r="C55" s="35" t="s">
        <v>103</v>
      </c>
      <c r="D55" s="259">
        <v>11430598.889999993</v>
      </c>
      <c r="E55" s="132">
        <v>8199764.6199999982</v>
      </c>
      <c r="F55" s="132">
        <v>10165898.78999999</v>
      </c>
      <c r="G55" s="130">
        <v>139.40154894348657</v>
      </c>
      <c r="H55" s="130">
        <v>112.44061273995828</v>
      </c>
      <c r="I55" s="184">
        <v>80.659514612381926</v>
      </c>
      <c r="J55" s="128">
        <v>74084296.380000025</v>
      </c>
      <c r="K55" s="128">
        <v>56611878.949999951</v>
      </c>
      <c r="L55" s="132">
        <v>61181529.399999961</v>
      </c>
      <c r="M55" s="130">
        <v>130.86351796489893</v>
      </c>
      <c r="N55" s="130">
        <v>121.08931748934029</v>
      </c>
      <c r="O55" s="131">
        <v>92.530996699798067</v>
      </c>
    </row>
    <row r="56" spans="1:15" s="136" customFormat="1" ht="31.95" customHeight="1" x14ac:dyDescent="0.3">
      <c r="A56" s="267"/>
      <c r="B56" s="146" t="s">
        <v>52</v>
      </c>
      <c r="C56" s="190" t="s">
        <v>15</v>
      </c>
      <c r="D56" s="254">
        <v>1967.2500000000002</v>
      </c>
      <c r="E56" s="148">
        <v>196.11000000000058</v>
      </c>
      <c r="F56" s="148">
        <v>9929.9999999999982</v>
      </c>
      <c r="G56" s="150">
        <v>1003.1359951047853</v>
      </c>
      <c r="H56" s="150">
        <v>19.811178247734144</v>
      </c>
      <c r="I56" s="149">
        <v>1.9749244712990999</v>
      </c>
      <c r="J56" s="138">
        <v>2062.61</v>
      </c>
      <c r="K56" s="138">
        <v>4583.3100000000004</v>
      </c>
      <c r="L56" s="148">
        <v>11505.519999999999</v>
      </c>
      <c r="M56" s="150">
        <v>45.002629104293625</v>
      </c>
      <c r="N56" s="150">
        <v>17.927134106063875</v>
      </c>
      <c r="O56" s="223">
        <v>39.835748405982528</v>
      </c>
    </row>
    <row r="57" spans="1:15" s="136" customFormat="1" ht="22.95" customHeight="1" x14ac:dyDescent="0.3">
      <c r="A57" s="267"/>
      <c r="B57" s="118" t="s">
        <v>51</v>
      </c>
      <c r="C57" s="142" t="s">
        <v>117</v>
      </c>
      <c r="D57" s="119">
        <v>8167396.1400000015</v>
      </c>
      <c r="E57" s="120">
        <v>6892327.0100000007</v>
      </c>
      <c r="F57" s="120">
        <v>8979302.3699999992</v>
      </c>
      <c r="G57" s="144">
        <v>118.49983507964753</v>
      </c>
      <c r="H57" s="144">
        <v>90.958025506384672</v>
      </c>
      <c r="I57" s="191">
        <v>76.757934258093158</v>
      </c>
      <c r="J57" s="226">
        <v>35841418.330000006</v>
      </c>
      <c r="K57" s="121">
        <v>41464476.300000004</v>
      </c>
      <c r="L57" s="120">
        <v>61398909.380000003</v>
      </c>
      <c r="M57" s="144">
        <v>86.43885448035914</v>
      </c>
      <c r="N57" s="144">
        <v>58.374682371271788</v>
      </c>
      <c r="O57" s="222">
        <v>67.532919914545886</v>
      </c>
    </row>
    <row r="58" spans="1:15" s="136" customFormat="1" ht="33" customHeight="1" x14ac:dyDescent="0.3">
      <c r="A58" s="267"/>
      <c r="B58" s="146" t="s">
        <v>53</v>
      </c>
      <c r="C58" s="192" t="s">
        <v>101</v>
      </c>
      <c r="D58" s="254">
        <v>4515459.1700000018</v>
      </c>
      <c r="E58" s="148">
        <v>3586563.5800000005</v>
      </c>
      <c r="F58" s="148">
        <v>5447918.3099999987</v>
      </c>
      <c r="G58" s="150">
        <v>125.89932031819721</v>
      </c>
      <c r="H58" s="150">
        <v>82.884120375145699</v>
      </c>
      <c r="I58" s="193">
        <v>65.833651973390204</v>
      </c>
      <c r="J58" s="138">
        <v>16500545.370000001</v>
      </c>
      <c r="K58" s="138">
        <v>25971928.18</v>
      </c>
      <c r="L58" s="148">
        <v>39122276.109999999</v>
      </c>
      <c r="M58" s="150">
        <v>63.532230859572635</v>
      </c>
      <c r="N58" s="150">
        <v>42.176854239271414</v>
      </c>
      <c r="O58" s="223">
        <v>66.386546904824257</v>
      </c>
    </row>
    <row r="59" spans="1:15" s="136" customFormat="1" ht="22.95" customHeight="1" x14ac:dyDescent="0.25">
      <c r="A59" s="267"/>
      <c r="B59" s="2" t="s">
        <v>92</v>
      </c>
      <c r="C59" s="194" t="s">
        <v>79</v>
      </c>
      <c r="D59" s="255">
        <v>1995131.4400000002</v>
      </c>
      <c r="E59" s="152">
        <v>2107469.1799999997</v>
      </c>
      <c r="F59" s="152">
        <v>2995633.879999999</v>
      </c>
      <c r="G59" s="154">
        <v>94.669542925415428</v>
      </c>
      <c r="H59" s="154">
        <v>66.601311105481315</v>
      </c>
      <c r="I59" s="153">
        <v>70.351360160207577</v>
      </c>
      <c r="J59" s="127">
        <v>2519984.91</v>
      </c>
      <c r="K59" s="127">
        <v>13161949.359999999</v>
      </c>
      <c r="L59" s="152">
        <v>22858626.52</v>
      </c>
      <c r="M59" s="154">
        <v>19.145985454543641</v>
      </c>
      <c r="N59" s="154">
        <v>11.024218396477831</v>
      </c>
      <c r="O59" s="224">
        <v>57.579790931375697</v>
      </c>
    </row>
    <row r="60" spans="1:15" s="136" customFormat="1" ht="28.95" customHeight="1" x14ac:dyDescent="0.25">
      <c r="A60" s="267"/>
      <c r="B60" s="2" t="s">
        <v>93</v>
      </c>
      <c r="C60" s="195" t="s">
        <v>120</v>
      </c>
      <c r="D60" s="255">
        <v>2013722.4500000011</v>
      </c>
      <c r="E60" s="152">
        <v>1126515.9700000007</v>
      </c>
      <c r="F60" s="152">
        <v>1952267.9299999997</v>
      </c>
      <c r="G60" s="130">
        <v>178.75667133240907</v>
      </c>
      <c r="H60" s="130">
        <v>103.14785276424642</v>
      </c>
      <c r="I60" s="184">
        <v>57.70293885839741</v>
      </c>
      <c r="J60" s="127">
        <v>11072219.850000001</v>
      </c>
      <c r="K60" s="127">
        <v>10170381.220000001</v>
      </c>
      <c r="L60" s="152">
        <v>12993607.08</v>
      </c>
      <c r="M60" s="130">
        <v>108.867304091085</v>
      </c>
      <c r="N60" s="130">
        <v>85.212826444802744</v>
      </c>
      <c r="O60" s="131">
        <v>78.272193066807745</v>
      </c>
    </row>
    <row r="61" spans="1:15" s="136" customFormat="1" ht="25.95" customHeight="1" x14ac:dyDescent="0.25">
      <c r="A61" s="267"/>
      <c r="B61" s="2" t="s">
        <v>94</v>
      </c>
      <c r="C61" s="195" t="s">
        <v>80</v>
      </c>
      <c r="D61" s="255">
        <v>506605.28000000026</v>
      </c>
      <c r="E61" s="152">
        <v>352578.43000000017</v>
      </c>
      <c r="F61" s="152">
        <v>500016.50000000047</v>
      </c>
      <c r="G61" s="130">
        <v>143.68584033912683</v>
      </c>
      <c r="H61" s="130">
        <v>101.31771251548696</v>
      </c>
      <c r="I61" s="184">
        <v>70.513359059151014</v>
      </c>
      <c r="J61" s="127">
        <v>2908340.6100000003</v>
      </c>
      <c r="K61" s="127">
        <v>2639597.6</v>
      </c>
      <c r="L61" s="152">
        <v>3270042.5100000002</v>
      </c>
      <c r="M61" s="130">
        <v>110.1812113331214</v>
      </c>
      <c r="N61" s="130">
        <v>88.938923610506819</v>
      </c>
      <c r="O61" s="131">
        <v>80.720589776063804</v>
      </c>
    </row>
    <row r="62" spans="1:15" s="136" customFormat="1" ht="21" customHeight="1" x14ac:dyDescent="0.3">
      <c r="A62" s="267"/>
      <c r="B62" s="146" t="s">
        <v>54</v>
      </c>
      <c r="C62" s="190" t="s">
        <v>81</v>
      </c>
      <c r="D62" s="254">
        <v>5025.28</v>
      </c>
      <c r="E62" s="148">
        <v>1647.8000000000004</v>
      </c>
      <c r="F62" s="148">
        <v>2570.7299999999977</v>
      </c>
      <c r="G62" s="150">
        <v>304.96904964194675</v>
      </c>
      <c r="H62" s="150">
        <v>195.48066113516413</v>
      </c>
      <c r="I62" s="149">
        <v>64.0985245436122</v>
      </c>
      <c r="J62" s="138">
        <v>16057.31</v>
      </c>
      <c r="K62" s="139">
        <v>13193.79</v>
      </c>
      <c r="L62" s="148">
        <v>25423.96</v>
      </c>
      <c r="M62" s="150">
        <v>121.7035438641967</v>
      </c>
      <c r="N62" s="150">
        <v>63.158178348298222</v>
      </c>
      <c r="O62" s="223">
        <v>51.895102100538239</v>
      </c>
    </row>
    <row r="63" spans="1:15" s="136" customFormat="1" ht="21" customHeight="1" x14ac:dyDescent="0.3">
      <c r="A63" s="267"/>
      <c r="B63" s="146" t="s">
        <v>55</v>
      </c>
      <c r="C63" s="190" t="s">
        <v>121</v>
      </c>
      <c r="D63" s="254">
        <v>3331526.2999999993</v>
      </c>
      <c r="E63" s="148">
        <v>2995668.92</v>
      </c>
      <c r="F63" s="148">
        <v>3133997.1600000006</v>
      </c>
      <c r="G63" s="150">
        <v>111.21143186944703</v>
      </c>
      <c r="H63" s="150">
        <v>106.30278618376281</v>
      </c>
      <c r="I63" s="193">
        <v>95.586204041103827</v>
      </c>
      <c r="J63" s="138">
        <v>17924201.52</v>
      </c>
      <c r="K63" s="139">
        <v>13928488.84</v>
      </c>
      <c r="L63" s="148">
        <v>19777437.310000002</v>
      </c>
      <c r="M63" s="150">
        <v>128.68733805870644</v>
      </c>
      <c r="N63" s="150">
        <v>90.629545370557409</v>
      </c>
      <c r="O63" s="223">
        <v>70.426155935568985</v>
      </c>
    </row>
    <row r="64" spans="1:15" s="136" customFormat="1" ht="21" customHeight="1" x14ac:dyDescent="0.3">
      <c r="A64" s="267"/>
      <c r="B64" s="146" t="s">
        <v>57</v>
      </c>
      <c r="C64" s="190" t="s">
        <v>161</v>
      </c>
      <c r="D64" s="254">
        <v>315385.38999999996</v>
      </c>
      <c r="E64" s="148">
        <v>308446.71000000014</v>
      </c>
      <c r="F64" s="148">
        <v>394816.16999999993</v>
      </c>
      <c r="G64" s="150">
        <v>102.24955552289723</v>
      </c>
      <c r="H64" s="150">
        <v>79.881578811729014</v>
      </c>
      <c r="I64" s="193">
        <v>78.124133061723427</v>
      </c>
      <c r="J64" s="138">
        <v>1400614.13</v>
      </c>
      <c r="K64" s="138">
        <v>1550865.49</v>
      </c>
      <c r="L64" s="148">
        <v>2473772</v>
      </c>
      <c r="M64" s="150">
        <v>90.31177358908154</v>
      </c>
      <c r="N64" s="150">
        <v>56.618561856145192</v>
      </c>
      <c r="O64" s="223">
        <v>62.692337450662393</v>
      </c>
    </row>
    <row r="65" spans="1:15" s="136" customFormat="1" ht="22.95" customHeight="1" x14ac:dyDescent="0.25">
      <c r="A65" s="267"/>
      <c r="B65" s="2" t="s">
        <v>58</v>
      </c>
      <c r="C65" s="151" t="s">
        <v>16</v>
      </c>
      <c r="D65" s="255">
        <v>315385.38999999996</v>
      </c>
      <c r="E65" s="196">
        <v>308446.71000000014</v>
      </c>
      <c r="F65" s="196">
        <v>394816.16999999993</v>
      </c>
      <c r="G65" s="154">
        <v>102.24955552289723</v>
      </c>
      <c r="H65" s="154">
        <v>79.881578811729014</v>
      </c>
      <c r="I65" s="184">
        <v>78.124133061723427</v>
      </c>
      <c r="J65" s="197">
        <v>1400614.13</v>
      </c>
      <c r="K65" s="197">
        <v>1550865.49</v>
      </c>
      <c r="L65" s="196">
        <v>2473772</v>
      </c>
      <c r="M65" s="154">
        <v>90.31177358908154</v>
      </c>
      <c r="N65" s="154">
        <v>56.618561856145192</v>
      </c>
      <c r="O65" s="224">
        <v>62.692337450662393</v>
      </c>
    </row>
    <row r="66" spans="1:15" s="136" customFormat="1" ht="19.95" customHeight="1" x14ac:dyDescent="0.25">
      <c r="A66" s="267"/>
      <c r="B66" s="169" t="s">
        <v>160</v>
      </c>
      <c r="C66" s="170" t="s">
        <v>82</v>
      </c>
      <c r="D66" s="258">
        <v>315385.38999999996</v>
      </c>
      <c r="E66" s="198">
        <v>308446.71000000014</v>
      </c>
      <c r="F66" s="198">
        <v>394816.16999999993</v>
      </c>
      <c r="G66" s="93">
        <v>102.24955552289723</v>
      </c>
      <c r="H66" s="93">
        <v>79.881578811729014</v>
      </c>
      <c r="I66" s="199">
        <v>78.124133061723427</v>
      </c>
      <c r="J66" s="200">
        <v>1400614.13</v>
      </c>
      <c r="K66" s="200">
        <v>1550865.49</v>
      </c>
      <c r="L66" s="198">
        <v>2473772</v>
      </c>
      <c r="M66" s="93">
        <v>90.31177358908154</v>
      </c>
      <c r="N66" s="93">
        <v>56.618561856145192</v>
      </c>
      <c r="O66" s="234">
        <v>62.692337450662393</v>
      </c>
    </row>
    <row r="67" spans="1:15" s="136" customFormat="1" ht="22.95" customHeight="1" x14ac:dyDescent="0.3">
      <c r="A67" s="267"/>
      <c r="B67" s="118" t="s">
        <v>56</v>
      </c>
      <c r="C67" s="142" t="s">
        <v>118</v>
      </c>
      <c r="D67" s="119">
        <v>45621126.649999902</v>
      </c>
      <c r="E67" s="120">
        <v>46864463.490000024</v>
      </c>
      <c r="F67" s="120">
        <v>42845433.819999948</v>
      </c>
      <c r="G67" s="144">
        <v>97.346951725446658</v>
      </c>
      <c r="H67" s="144">
        <v>106.47838656894233</v>
      </c>
      <c r="I67" s="143">
        <v>109.38029869620325</v>
      </c>
      <c r="J67" s="121">
        <v>324501930.04999995</v>
      </c>
      <c r="K67" s="121">
        <v>323636842.26000005</v>
      </c>
      <c r="L67" s="120">
        <v>302210121.67999995</v>
      </c>
      <c r="M67" s="144">
        <v>100.26730201171131</v>
      </c>
      <c r="N67" s="144">
        <v>107.37626133965297</v>
      </c>
      <c r="O67" s="222">
        <v>107.09000759500971</v>
      </c>
    </row>
    <row r="68" spans="1:15" s="136" customFormat="1" ht="34.950000000000003" customHeight="1" x14ac:dyDescent="0.3">
      <c r="A68" s="267"/>
      <c r="B68" s="146" t="s">
        <v>95</v>
      </c>
      <c r="C68" s="192" t="s">
        <v>122</v>
      </c>
      <c r="D68" s="254">
        <v>45621126.649999902</v>
      </c>
      <c r="E68" s="148">
        <v>46864463.490000024</v>
      </c>
      <c r="F68" s="148">
        <v>42845433.819999948</v>
      </c>
      <c r="G68" s="150">
        <v>97.346951725446658</v>
      </c>
      <c r="H68" s="150">
        <v>106.47838656894233</v>
      </c>
      <c r="I68" s="193">
        <v>109.38029869620325</v>
      </c>
      <c r="J68" s="140">
        <v>324501930.04999995</v>
      </c>
      <c r="K68" s="138">
        <v>323636842.26000005</v>
      </c>
      <c r="L68" s="148">
        <v>302210121.67999995</v>
      </c>
      <c r="M68" s="150">
        <v>100.26730201171131</v>
      </c>
      <c r="N68" s="150">
        <v>107.37626133965297</v>
      </c>
      <c r="O68" s="223">
        <v>107.09000759500971</v>
      </c>
    </row>
    <row r="69" spans="1:15" ht="22.95" customHeight="1" x14ac:dyDescent="0.3">
      <c r="A69" s="267"/>
      <c r="B69" s="2" t="s">
        <v>96</v>
      </c>
      <c r="C69" s="134" t="s">
        <v>17</v>
      </c>
      <c r="D69" s="259">
        <v>28673.5</v>
      </c>
      <c r="E69" s="132">
        <v>33683.410000000003</v>
      </c>
      <c r="F69" s="132">
        <v>26211.419999999984</v>
      </c>
      <c r="G69" s="130">
        <v>85.126476208911143</v>
      </c>
      <c r="H69" s="130">
        <v>109.39315763892235</v>
      </c>
      <c r="I69" s="184">
        <v>128.50662039675845</v>
      </c>
      <c r="J69" s="128">
        <v>214756.11000000002</v>
      </c>
      <c r="K69" s="128">
        <v>220263.66</v>
      </c>
      <c r="L69" s="132">
        <v>190303.93</v>
      </c>
      <c r="M69" s="130">
        <v>97.499564839701662</v>
      </c>
      <c r="N69" s="130">
        <v>112.84901473133004</v>
      </c>
      <c r="O69" s="131">
        <v>115.74309579418565</v>
      </c>
    </row>
    <row r="70" spans="1:15" ht="31.2" customHeight="1" x14ac:dyDescent="0.3">
      <c r="A70" s="267"/>
      <c r="B70" s="2" t="s">
        <v>97</v>
      </c>
      <c r="C70" s="134" t="s">
        <v>18</v>
      </c>
      <c r="D70" s="259">
        <v>48036.290000000037</v>
      </c>
      <c r="E70" s="132">
        <v>56488.780000000028</v>
      </c>
      <c r="F70" s="132">
        <v>43850.48000000004</v>
      </c>
      <c r="G70" s="130">
        <v>85.036869268552124</v>
      </c>
      <c r="H70" s="130">
        <v>109.54564237381209</v>
      </c>
      <c r="I70" s="184">
        <v>128.82134927599418</v>
      </c>
      <c r="J70" s="128">
        <v>358974</v>
      </c>
      <c r="K70" s="128">
        <v>369142.2</v>
      </c>
      <c r="L70" s="132">
        <v>318722.71000000002</v>
      </c>
      <c r="M70" s="130">
        <v>97.245451752739186</v>
      </c>
      <c r="N70" s="130">
        <v>112.62893692137594</v>
      </c>
      <c r="O70" s="131">
        <v>115.81923359022643</v>
      </c>
    </row>
    <row r="71" spans="1:15" ht="28.95" customHeight="1" x14ac:dyDescent="0.3">
      <c r="A71" s="267"/>
      <c r="B71" s="2" t="s">
        <v>115</v>
      </c>
      <c r="C71" s="134" t="s">
        <v>19</v>
      </c>
      <c r="D71" s="259">
        <v>41304673.919999897</v>
      </c>
      <c r="E71" s="132">
        <v>41791658.530000031</v>
      </c>
      <c r="F71" s="132">
        <v>38899386.649999946</v>
      </c>
      <c r="G71" s="130">
        <v>98.834732510913497</v>
      </c>
      <c r="H71" s="130">
        <v>106.18335525863607</v>
      </c>
      <c r="I71" s="184">
        <v>107.43526345549741</v>
      </c>
      <c r="J71" s="128">
        <v>292093406.64999992</v>
      </c>
      <c r="K71" s="128">
        <v>290431195.06000006</v>
      </c>
      <c r="L71" s="132">
        <v>273547648.18999994</v>
      </c>
      <c r="M71" s="130">
        <v>100.57232543138366</v>
      </c>
      <c r="N71" s="130">
        <v>106.77971775034911</v>
      </c>
      <c r="O71" s="131">
        <v>106.1720680041355</v>
      </c>
    </row>
    <row r="72" spans="1:15" ht="28.95" customHeight="1" x14ac:dyDescent="0.3">
      <c r="A72" s="137"/>
      <c r="B72" s="4" t="s">
        <v>116</v>
      </c>
      <c r="C72" s="134" t="s">
        <v>20</v>
      </c>
      <c r="D72" s="263">
        <v>4239742.9400000013</v>
      </c>
      <c r="E72" s="201">
        <v>4982632.7699999996</v>
      </c>
      <c r="F72" s="201">
        <v>3875985.2699999996</v>
      </c>
      <c r="G72" s="203">
        <v>85.090415764274795</v>
      </c>
      <c r="H72" s="203">
        <v>109.38490847257533</v>
      </c>
      <c r="I72" s="184">
        <v>128.551385593888</v>
      </c>
      <c r="J72" s="202">
        <v>31834793.289999999</v>
      </c>
      <c r="K72" s="202">
        <v>32616241.34</v>
      </c>
      <c r="L72" s="201">
        <v>28153446.850000001</v>
      </c>
      <c r="M72" s="203">
        <v>97.604113724037092</v>
      </c>
      <c r="N72" s="203">
        <v>113.07600614451938</v>
      </c>
      <c r="O72" s="237">
        <v>115.85168066197194</v>
      </c>
    </row>
    <row r="73" spans="1:15" ht="22.95" customHeight="1" x14ac:dyDescent="0.3">
      <c r="B73" s="135" t="s">
        <v>83</v>
      </c>
      <c r="C73" s="142" t="s">
        <v>162</v>
      </c>
      <c r="D73" s="119">
        <v>-25451896.679999996</v>
      </c>
      <c r="E73" s="120">
        <v>3773897.8299999796</v>
      </c>
      <c r="F73" s="228">
        <v>-15065199.840000026</v>
      </c>
      <c r="G73" s="204">
        <v>-674.41933583030072</v>
      </c>
      <c r="H73" s="204">
        <v>168.94496555181408</v>
      </c>
      <c r="I73" s="191">
        <v>-25.050433250674843</v>
      </c>
      <c r="J73" s="226">
        <v>30912658.829999976</v>
      </c>
      <c r="K73" s="121">
        <v>162994244.94</v>
      </c>
      <c r="L73" s="228">
        <v>9743009.8299999963</v>
      </c>
      <c r="M73" s="204">
        <v>18.965490984899048</v>
      </c>
      <c r="N73" s="204">
        <v>317.28038223687179</v>
      </c>
      <c r="O73" s="145">
        <v>1672.9352405877644</v>
      </c>
    </row>
    <row r="74" spans="1:15" ht="22.95" customHeight="1" x14ac:dyDescent="0.3">
      <c r="B74" s="205" t="s">
        <v>59</v>
      </c>
      <c r="C74" s="206" t="s">
        <v>163</v>
      </c>
      <c r="D74" s="209">
        <v>1505291552.599999</v>
      </c>
      <c r="E74" s="207">
        <v>1396908887.1399987</v>
      </c>
      <c r="F74" s="229">
        <v>1339259018.9299994</v>
      </c>
      <c r="G74" s="211">
        <v>107.75874979805596</v>
      </c>
      <c r="H74" s="211">
        <v>112.39734295779851</v>
      </c>
      <c r="I74" s="208">
        <v>104.30460929477694</v>
      </c>
      <c r="J74" s="210">
        <v>10843594712.129999</v>
      </c>
      <c r="K74" s="210">
        <v>8891970955.0199986</v>
      </c>
      <c r="L74" s="229">
        <v>9988489133.9999981</v>
      </c>
      <c r="M74" s="211">
        <v>121.94815712941801</v>
      </c>
      <c r="N74" s="211">
        <v>108.56091013023472</v>
      </c>
      <c r="O74" s="238">
        <v>89.022181790762119</v>
      </c>
    </row>
    <row r="75" spans="1:15" ht="34.950000000000003" customHeight="1" x14ac:dyDescent="0.3">
      <c r="B75" s="133" t="s">
        <v>84</v>
      </c>
      <c r="C75" s="212" t="s">
        <v>164</v>
      </c>
      <c r="D75" s="264">
        <v>1371897.6899999997</v>
      </c>
      <c r="E75" s="213">
        <v>1200323.05</v>
      </c>
      <c r="F75" s="230">
        <v>706480.27</v>
      </c>
      <c r="G75" s="215">
        <v>114.29403859236058</v>
      </c>
      <c r="H75" s="215">
        <v>194.18768623220004</v>
      </c>
      <c r="I75" s="214">
        <v>169.90185019604297</v>
      </c>
      <c r="J75" s="225">
        <v>5416387.79</v>
      </c>
      <c r="K75" s="225">
        <v>3955022.99</v>
      </c>
      <c r="L75" s="230">
        <v>5614599.8900000006</v>
      </c>
      <c r="M75" s="215">
        <v>136.94959052564192</v>
      </c>
      <c r="N75" s="215">
        <v>96.469702135800802</v>
      </c>
      <c r="O75" s="239">
        <v>70.441760187474372</v>
      </c>
    </row>
    <row r="76" spans="1:15" ht="22.95" customHeight="1" x14ac:dyDescent="0.3">
      <c r="B76" s="216" t="s">
        <v>85</v>
      </c>
      <c r="C76" s="212" t="s">
        <v>165</v>
      </c>
      <c r="D76" s="264">
        <v>0</v>
      </c>
      <c r="E76" s="213">
        <v>0</v>
      </c>
      <c r="F76" s="230">
        <v>0</v>
      </c>
      <c r="G76" s="218" t="s">
        <v>168</v>
      </c>
      <c r="H76" s="218" t="s">
        <v>168</v>
      </c>
      <c r="I76" s="217" t="s">
        <v>168</v>
      </c>
      <c r="J76" s="225">
        <v>0</v>
      </c>
      <c r="K76" s="225">
        <v>0</v>
      </c>
      <c r="L76" s="230">
        <v>0</v>
      </c>
      <c r="M76" s="218" t="s">
        <v>168</v>
      </c>
      <c r="N76" s="218" t="s">
        <v>168</v>
      </c>
      <c r="O76" s="240" t="s">
        <v>168</v>
      </c>
    </row>
    <row r="77" spans="1:15" ht="22.95" customHeight="1" x14ac:dyDescent="0.3">
      <c r="B77" s="135" t="s">
        <v>86</v>
      </c>
      <c r="C77" s="142" t="s">
        <v>166</v>
      </c>
      <c r="D77" s="119">
        <v>1371897.6899999997</v>
      </c>
      <c r="E77" s="120">
        <v>1200323.05</v>
      </c>
      <c r="F77" s="120">
        <v>706480.27</v>
      </c>
      <c r="G77" s="144">
        <v>114.29403859236058</v>
      </c>
      <c r="H77" s="144">
        <v>194.18768623220004</v>
      </c>
      <c r="I77" s="191">
        <v>169.90185019604297</v>
      </c>
      <c r="J77" s="121">
        <v>5416387.79</v>
      </c>
      <c r="K77" s="121">
        <v>3955022.99</v>
      </c>
      <c r="L77" s="120">
        <v>5614599.8900000006</v>
      </c>
      <c r="M77" s="144">
        <v>136.94959052564192</v>
      </c>
      <c r="N77" s="144">
        <v>96.469702135800802</v>
      </c>
      <c r="O77" s="222">
        <v>70.441760187474372</v>
      </c>
    </row>
    <row r="78" spans="1:15" ht="32.4" customHeight="1" thickBot="1" x14ac:dyDescent="0.35">
      <c r="B78" s="244" t="s">
        <v>87</v>
      </c>
      <c r="C78" s="245" t="s">
        <v>167</v>
      </c>
      <c r="D78" s="250">
        <v>1506663450.289999</v>
      </c>
      <c r="E78" s="246">
        <v>1398109210.1899986</v>
      </c>
      <c r="F78" s="247">
        <v>1339965499.1999993</v>
      </c>
      <c r="G78" s="248">
        <v>107.76436055987702</v>
      </c>
      <c r="H78" s="248">
        <v>112.44046590673591</v>
      </c>
      <c r="I78" s="249">
        <v>104.33919463036273</v>
      </c>
      <c r="J78" s="251">
        <v>10849011099.92</v>
      </c>
      <c r="K78" s="252">
        <v>8895925978.0099983</v>
      </c>
      <c r="L78" s="247">
        <v>9994103733.8899975</v>
      </c>
      <c r="M78" s="248">
        <v>121.9548265884616</v>
      </c>
      <c r="N78" s="248">
        <v>108.55411739555005</v>
      </c>
      <c r="O78" s="253">
        <v>89.011743472743049</v>
      </c>
    </row>
    <row r="79" spans="1:15" x14ac:dyDescent="0.3">
      <c r="A79" s="267"/>
      <c r="B79" s="267"/>
      <c r="C79" s="267"/>
      <c r="D79" s="267"/>
      <c r="E79" s="267"/>
      <c r="F79" s="267"/>
      <c r="G79" s="267"/>
      <c r="H79" s="267"/>
      <c r="I79" s="267"/>
      <c r="J79" s="267"/>
      <c r="K79" s="267"/>
      <c r="L79" s="267"/>
      <c r="M79" s="267"/>
      <c r="N79" s="267"/>
      <c r="O79" s="267"/>
    </row>
    <row r="80" spans="1:15" ht="22.2" customHeight="1" x14ac:dyDescent="0.3">
      <c r="B80" s="20" t="s">
        <v>172</v>
      </c>
      <c r="C80" s="115"/>
      <c r="D80" s="219"/>
      <c r="E80" s="219"/>
      <c r="F80" s="219"/>
      <c r="G80" s="219"/>
      <c r="H80" s="219"/>
      <c r="I80" s="126"/>
      <c r="J80" s="126"/>
      <c r="K80" s="126"/>
      <c r="L80" s="126"/>
      <c r="M80" s="126"/>
      <c r="N80" s="126"/>
      <c r="O80" s="126"/>
    </row>
    <row r="81" spans="2:12" x14ac:dyDescent="0.3">
      <c r="B81" s="116"/>
      <c r="D81" s="220"/>
      <c r="E81" s="220"/>
      <c r="F81" s="220"/>
      <c r="J81" s="220"/>
      <c r="K81" s="220"/>
      <c r="L81" s="220"/>
    </row>
    <row r="82" spans="2:12" x14ac:dyDescent="0.3">
      <c r="B82" s="115"/>
      <c r="C82" s="115"/>
      <c r="D82" s="220"/>
      <c r="E82" s="220"/>
      <c r="F82" s="220"/>
      <c r="J82" s="220"/>
      <c r="K82" s="220"/>
      <c r="L82" s="220"/>
    </row>
    <row r="83" spans="2:12" x14ac:dyDescent="0.3">
      <c r="B83" s="116"/>
    </row>
    <row r="84" spans="2:12" x14ac:dyDescent="0.3">
      <c r="B84" s="12"/>
      <c r="C84" s="12"/>
    </row>
  </sheetData>
  <mergeCells count="3">
    <mergeCell ref="A8:A71"/>
    <mergeCell ref="B8:O8"/>
    <mergeCell ref="A79:O79"/>
  </mergeCells>
  <pageMargins left="0.31496062992125984" right="0.31496062992125984" top="0.15748031496062992" bottom="0.15748031496062992" header="0.31496062992125984" footer="0.31496062992125984"/>
  <pageSetup paperSize="8" scale="62" orientation="portrait" r:id="rId1"/>
  <headerFooter>
    <oddHeader>&amp;Rpobrani prihodki FURS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I18"/>
  <sheetViews>
    <sheetView zoomScaleNormal="100" workbookViewId="0">
      <selection sqref="A1:XFD1048576"/>
    </sheetView>
  </sheetViews>
  <sheetFormatPr defaultColWidth="8.88671875" defaultRowHeight="11.4" x14ac:dyDescent="0.2"/>
  <cols>
    <col min="1" max="1" width="10.109375" style="5" customWidth="1"/>
    <col min="2" max="2" width="0.109375" style="5" customWidth="1"/>
    <col min="3" max="3" width="29.88671875" style="5" customWidth="1"/>
    <col min="4" max="4" width="22.6640625" style="5" customWidth="1"/>
    <col min="5" max="5" width="22.88671875" style="5" customWidth="1"/>
    <col min="6" max="6" width="21" style="5" customWidth="1"/>
    <col min="7" max="7" width="21.5546875" style="5" customWidth="1"/>
    <col min="8" max="8" width="21.6640625" style="5" customWidth="1"/>
    <col min="9" max="9" width="13.44140625" style="5" bestFit="1" customWidth="1"/>
    <col min="10" max="10" width="11.5546875" style="5" customWidth="1"/>
    <col min="11" max="12" width="8.88671875" style="5"/>
    <col min="13" max="13" width="10.88671875" style="5" bestFit="1" customWidth="1"/>
    <col min="14" max="16384" width="8.88671875" style="5"/>
  </cols>
  <sheetData>
    <row r="1" spans="1:9" ht="15" x14ac:dyDescent="0.25">
      <c r="A1" s="20"/>
      <c r="B1" s="20"/>
      <c r="C1" s="20"/>
      <c r="D1" s="21"/>
      <c r="E1" s="21"/>
      <c r="F1" s="22"/>
      <c r="G1" s="23"/>
      <c r="H1" s="21"/>
      <c r="I1" s="20"/>
    </row>
    <row r="2" spans="1:9" ht="69.75" customHeight="1" x14ac:dyDescent="0.2">
      <c r="B2" s="269"/>
      <c r="C2" s="24"/>
      <c r="D2" s="25" t="s">
        <v>158</v>
      </c>
      <c r="E2" s="25" t="s">
        <v>149</v>
      </c>
    </row>
    <row r="3" spans="1:9" ht="22.95" customHeight="1" x14ac:dyDescent="0.25">
      <c r="B3" s="269"/>
      <c r="C3" s="15"/>
      <c r="D3" s="15"/>
      <c r="E3" s="15"/>
      <c r="F3" s="17" t="s">
        <v>159</v>
      </c>
    </row>
    <row r="4" spans="1:9" ht="20.399999999999999" x14ac:dyDescent="0.35">
      <c r="B4" s="269"/>
      <c r="C4" s="16" t="s">
        <v>127</v>
      </c>
      <c r="D4" s="26" t="e">
        <f>D12+G12</f>
        <v>#REF!</v>
      </c>
      <c r="E4" s="26" t="e">
        <f t="shared" ref="D4:E7" si="0">E12+H12</f>
        <v>#REF!</v>
      </c>
      <c r="F4" s="5" t="e">
        <f>D4-E4</f>
        <v>#REF!</v>
      </c>
    </row>
    <row r="5" spans="1:9" ht="20.399999999999999" x14ac:dyDescent="0.35">
      <c r="B5" s="269"/>
      <c r="C5" s="16" t="s">
        <v>88</v>
      </c>
      <c r="D5" s="26" t="e">
        <f t="shared" si="0"/>
        <v>#REF!</v>
      </c>
      <c r="E5" s="26" t="e">
        <f t="shared" si="0"/>
        <v>#REF!</v>
      </c>
      <c r="F5" s="5" t="e">
        <f t="shared" ref="F5:F8" si="1">D5-E5</f>
        <v>#REF!</v>
      </c>
    </row>
    <row r="6" spans="1:9" ht="20.399999999999999" x14ac:dyDescent="0.35">
      <c r="B6" s="269"/>
      <c r="C6" s="16" t="s">
        <v>89</v>
      </c>
      <c r="D6" s="26" t="e">
        <f t="shared" si="0"/>
        <v>#REF!</v>
      </c>
      <c r="E6" s="26" t="e">
        <f t="shared" si="0"/>
        <v>#REF!</v>
      </c>
      <c r="F6" s="5" t="e">
        <f t="shared" si="1"/>
        <v>#REF!</v>
      </c>
    </row>
    <row r="7" spans="1:9" ht="20.399999999999999" x14ac:dyDescent="0.35">
      <c r="B7" s="269"/>
      <c r="C7" s="16" t="s">
        <v>128</v>
      </c>
      <c r="D7" s="26" t="e">
        <f t="shared" si="0"/>
        <v>#REF!</v>
      </c>
      <c r="E7" s="26" t="e">
        <f t="shared" si="0"/>
        <v>#REF!</v>
      </c>
      <c r="F7" s="5" t="e">
        <f t="shared" si="1"/>
        <v>#REF!</v>
      </c>
    </row>
    <row r="8" spans="1:9" ht="20.25" customHeight="1" x14ac:dyDescent="0.4">
      <c r="B8" s="269"/>
      <c r="C8" s="27" t="s">
        <v>139</v>
      </c>
      <c r="D8" s="28" t="e">
        <f>SUM(D4:D7)</f>
        <v>#REF!</v>
      </c>
      <c r="E8" s="28" t="e">
        <f>SUM(E4:E7)</f>
        <v>#REF!</v>
      </c>
      <c r="F8" s="5" t="e">
        <f t="shared" si="1"/>
        <v>#REF!</v>
      </c>
    </row>
    <row r="9" spans="1:9" ht="14.4" x14ac:dyDescent="0.2">
      <c r="G9" s="29"/>
    </row>
    <row r="10" spans="1:9" ht="15" thickBot="1" x14ac:dyDescent="0.25">
      <c r="G10" s="29"/>
    </row>
    <row r="11" spans="1:9" ht="31.2" x14ac:dyDescent="0.3">
      <c r="C11" s="31" t="s">
        <v>146</v>
      </c>
      <c r="D11" s="117" t="s">
        <v>169</v>
      </c>
      <c r="E11" s="117" t="s">
        <v>170</v>
      </c>
      <c r="F11" s="39" t="s">
        <v>147</v>
      </c>
      <c r="G11" s="117" t="s">
        <v>169</v>
      </c>
      <c r="H11" s="117" t="s">
        <v>170</v>
      </c>
    </row>
    <row r="12" spans="1:9" ht="17.399999999999999" x14ac:dyDescent="0.25">
      <c r="C12" s="16" t="s">
        <v>127</v>
      </c>
      <c r="D12" s="38" t="e">
        <f>#REF!</f>
        <v>#REF!</v>
      </c>
      <c r="E12" s="41" t="e">
        <f>#REF!</f>
        <v>#REF!</v>
      </c>
      <c r="F12" s="16" t="s">
        <v>127</v>
      </c>
      <c r="G12" s="32" t="e">
        <f>#REF!</f>
        <v>#REF!</v>
      </c>
      <c r="H12" s="33" t="e">
        <f>#REF!</f>
        <v>#REF!</v>
      </c>
    </row>
    <row r="13" spans="1:9" ht="17.399999999999999" x14ac:dyDescent="0.25">
      <c r="C13" s="16" t="s">
        <v>88</v>
      </c>
      <c r="D13" s="38" t="e">
        <f>#REF!</f>
        <v>#REF!</v>
      </c>
      <c r="E13" s="41" t="e">
        <f>#REF!</f>
        <v>#REF!</v>
      </c>
      <c r="F13" s="16" t="s">
        <v>88</v>
      </c>
      <c r="G13" s="32"/>
      <c r="H13" s="33"/>
    </row>
    <row r="14" spans="1:9" ht="17.399999999999999" x14ac:dyDescent="0.25">
      <c r="C14" s="16" t="s">
        <v>89</v>
      </c>
      <c r="D14" s="38" t="e">
        <f>#REF!</f>
        <v>#REF!</v>
      </c>
      <c r="E14" s="41" t="e">
        <f>#REF!</f>
        <v>#REF!</v>
      </c>
      <c r="F14" s="16" t="s">
        <v>89</v>
      </c>
      <c r="G14" s="32"/>
      <c r="H14" s="33"/>
    </row>
    <row r="15" spans="1:9" ht="17.399999999999999" x14ac:dyDescent="0.25">
      <c r="C15" s="16" t="s">
        <v>128</v>
      </c>
      <c r="D15" s="38" t="e">
        <f>#REF!</f>
        <v>#REF!</v>
      </c>
      <c r="E15" s="41" t="e">
        <f>#REF!</f>
        <v>#REF!</v>
      </c>
      <c r="F15" s="16" t="s">
        <v>128</v>
      </c>
      <c r="G15" s="32" t="e">
        <f>#REF!</f>
        <v>#REF!</v>
      </c>
      <c r="H15" s="33" t="e">
        <f>#REF!</f>
        <v>#REF!</v>
      </c>
    </row>
    <row r="16" spans="1:9" ht="15" thickBot="1" x14ac:dyDescent="0.3">
      <c r="C16" s="30" t="s">
        <v>138</v>
      </c>
      <c r="D16" s="37" t="e">
        <f>SUM(D12:D15)</f>
        <v>#REF!</v>
      </c>
      <c r="E16" s="37" t="e">
        <f>SUM(E12:E15)</f>
        <v>#REF!</v>
      </c>
      <c r="F16" s="40" t="s">
        <v>130</v>
      </c>
      <c r="G16" s="37" t="e">
        <f>SUM(G12:G15)</f>
        <v>#REF!</v>
      </c>
      <c r="H16" s="37" t="e">
        <f>SUM(H12:H15)</f>
        <v>#REF!</v>
      </c>
    </row>
    <row r="18" spans="3:3" ht="13.2" x14ac:dyDescent="0.25">
      <c r="C18" s="65" t="s">
        <v>171</v>
      </c>
    </row>
  </sheetData>
  <mergeCells count="1">
    <mergeCell ref="B2:B8"/>
  </mergeCells>
  <pageMargins left="0.7" right="0.7" top="0.75" bottom="0.75" header="0.3" footer="0.3"/>
  <pageSetup paperSize="9" scale="79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B2:E42"/>
  <sheetViews>
    <sheetView workbookViewId="0">
      <selection sqref="A1:XFD1048576"/>
    </sheetView>
  </sheetViews>
  <sheetFormatPr defaultRowHeight="14.4" x14ac:dyDescent="0.3"/>
  <cols>
    <col min="3" max="4" width="20.109375" customWidth="1"/>
    <col min="5" max="5" width="17.88671875" customWidth="1"/>
  </cols>
  <sheetData>
    <row r="2" spans="2:5" x14ac:dyDescent="0.3">
      <c r="B2" s="43" t="s">
        <v>151</v>
      </c>
    </row>
    <row r="4" spans="2:5" ht="15" thickBot="1" x14ac:dyDescent="0.35">
      <c r="B4" s="270" t="s">
        <v>106</v>
      </c>
      <c r="C4" s="270"/>
      <c r="D4" s="270"/>
      <c r="E4" s="270"/>
    </row>
    <row r="5" spans="2:5" ht="27" x14ac:dyDescent="0.3">
      <c r="B5" s="53" t="s">
        <v>60</v>
      </c>
      <c r="C5" s="54" t="s">
        <v>132</v>
      </c>
      <c r="D5" s="62" t="s">
        <v>126</v>
      </c>
      <c r="E5" s="63" t="s">
        <v>150</v>
      </c>
    </row>
    <row r="6" spans="2:5" x14ac:dyDescent="0.3">
      <c r="B6" s="75">
        <v>1</v>
      </c>
      <c r="C6" s="73">
        <v>2</v>
      </c>
      <c r="D6" s="73">
        <v>3</v>
      </c>
      <c r="E6" s="74">
        <v>4</v>
      </c>
    </row>
    <row r="7" spans="2:5" x14ac:dyDescent="0.3">
      <c r="B7" s="55" t="s">
        <v>22</v>
      </c>
      <c r="C7" s="42" t="s">
        <v>137</v>
      </c>
      <c r="D7" s="72">
        <f>+E7/E$11*100</f>
        <v>4.6772300965590912</v>
      </c>
      <c r="E7" s="59">
        <f>FURS!D12</f>
        <v>142002342.84999967</v>
      </c>
    </row>
    <row r="8" spans="2:5" x14ac:dyDescent="0.3">
      <c r="B8" s="55" t="s">
        <v>31</v>
      </c>
      <c r="C8" s="42" t="s">
        <v>134</v>
      </c>
      <c r="D8" s="72">
        <f t="shared" ref="D8:D10" si="0">+E8/E$11*100</f>
        <v>21.754484223041416</v>
      </c>
      <c r="E8" s="59">
        <f>FURS!D24</f>
        <v>660473755.48999929</v>
      </c>
    </row>
    <row r="9" spans="2:5" x14ac:dyDescent="0.3">
      <c r="B9" s="55" t="s">
        <v>43</v>
      </c>
      <c r="C9" s="42" t="s">
        <v>135</v>
      </c>
      <c r="D9" s="72">
        <f t="shared" si="0"/>
        <v>20.587844662296352</v>
      </c>
      <c r="E9" s="59">
        <f>FURS!D39</f>
        <v>625054170.08000016</v>
      </c>
    </row>
    <row r="10" spans="2:5" x14ac:dyDescent="0.3">
      <c r="B10" s="55"/>
      <c r="C10" s="42" t="s">
        <v>136</v>
      </c>
      <c r="D10" s="72">
        <f t="shared" si="0"/>
        <v>52.980441018103129</v>
      </c>
      <c r="E10" s="59">
        <f>FURS!D29+FURS!D31+FURS!D54+FURS!D56+FURS!D57+FURS!D67+FURS!D74</f>
        <v>1608504733.4599988</v>
      </c>
    </row>
    <row r="11" spans="2:5" ht="15" thickBot="1" x14ac:dyDescent="0.35">
      <c r="B11" s="57"/>
      <c r="C11" s="56" t="s">
        <v>130</v>
      </c>
      <c r="D11" s="64">
        <f>SUM(D7:D10)</f>
        <v>100</v>
      </c>
      <c r="E11" s="60">
        <f>SUM(E7:E10)</f>
        <v>3036035001.8799982</v>
      </c>
    </row>
    <row r="33" spans="2:5" x14ac:dyDescent="0.3">
      <c r="B33" s="43" t="s">
        <v>152</v>
      </c>
    </row>
    <row r="35" spans="2:5" ht="15" thickBot="1" x14ac:dyDescent="0.35">
      <c r="B35" s="270" t="s">
        <v>106</v>
      </c>
      <c r="C35" s="270"/>
      <c r="D35" s="270"/>
      <c r="E35" s="270"/>
    </row>
    <row r="36" spans="2:5" ht="40.200000000000003" x14ac:dyDescent="0.3">
      <c r="B36" s="53" t="s">
        <v>60</v>
      </c>
      <c r="C36" s="54" t="s">
        <v>132</v>
      </c>
      <c r="D36" s="62" t="s">
        <v>126</v>
      </c>
      <c r="E36" s="63" t="s">
        <v>153</v>
      </c>
    </row>
    <row r="37" spans="2:5" x14ac:dyDescent="0.3">
      <c r="B37" s="75">
        <v>1</v>
      </c>
      <c r="C37" s="73">
        <v>2</v>
      </c>
      <c r="D37" s="73">
        <v>3</v>
      </c>
      <c r="E37" s="74">
        <v>4</v>
      </c>
    </row>
    <row r="38" spans="2:5" x14ac:dyDescent="0.3">
      <c r="B38" s="55" t="s">
        <v>22</v>
      </c>
      <c r="C38" s="42" t="s">
        <v>133</v>
      </c>
      <c r="D38" s="61">
        <f>+E38/E$42*100</f>
        <v>10.598172698982996</v>
      </c>
      <c r="E38" s="70">
        <f>FURS!J12</f>
        <v>2295169611.77</v>
      </c>
    </row>
    <row r="39" spans="2:5" x14ac:dyDescent="0.3">
      <c r="B39" s="55" t="s">
        <v>31</v>
      </c>
      <c r="C39" s="42" t="s">
        <v>134</v>
      </c>
      <c r="D39" s="61">
        <f t="shared" ref="D39:D41" si="1">+E39/E$42*100</f>
        <v>21.092866978740336</v>
      </c>
      <c r="E39" s="70">
        <f>FURS!J24</f>
        <v>4567929650.6800003</v>
      </c>
    </row>
    <row r="40" spans="2:5" x14ac:dyDescent="0.3">
      <c r="B40" s="55" t="s">
        <v>43</v>
      </c>
      <c r="C40" s="42" t="s">
        <v>135</v>
      </c>
      <c r="D40" s="61">
        <f t="shared" si="1"/>
        <v>15.45966037968449</v>
      </c>
      <c r="E40" s="70">
        <f>FURS!J39</f>
        <v>3347986838.8199997</v>
      </c>
    </row>
    <row r="41" spans="2:5" x14ac:dyDescent="0.3">
      <c r="B41" s="55"/>
      <c r="C41" s="42" t="s">
        <v>136</v>
      </c>
      <c r="D41" s="61">
        <f t="shared" si="1"/>
        <v>52.849299942592175</v>
      </c>
      <c r="E41" s="70">
        <f>FURS!J29+FURS!J31+FURS!J54+FURS!J56+FURS!J57+FURS!J67+FURS!J74</f>
        <v>11445190664.16</v>
      </c>
    </row>
    <row r="42" spans="2:5" ht="15" thickBot="1" x14ac:dyDescent="0.35">
      <c r="B42" s="57"/>
      <c r="C42" s="56" t="s">
        <v>130</v>
      </c>
      <c r="D42" s="58">
        <f>SUM(D38:D41)</f>
        <v>100</v>
      </c>
      <c r="E42" s="71">
        <f>SUM(E38:E41)</f>
        <v>21656276765.43</v>
      </c>
    </row>
  </sheetData>
  <mergeCells count="2">
    <mergeCell ref="B4:E4"/>
    <mergeCell ref="B35:E35"/>
  </mergeCell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B2:I54"/>
  <sheetViews>
    <sheetView topLeftCell="A50" workbookViewId="0">
      <selection sqref="A1:XFD1048576"/>
    </sheetView>
  </sheetViews>
  <sheetFormatPr defaultRowHeight="14.4" x14ac:dyDescent="0.3"/>
  <cols>
    <col min="1" max="1" width="4" customWidth="1"/>
    <col min="2" max="2" width="6.5546875" customWidth="1"/>
    <col min="3" max="3" width="41.33203125" customWidth="1"/>
    <col min="4" max="5" width="14.33203125" customWidth="1"/>
    <col min="6" max="6" width="10.88671875" customWidth="1"/>
    <col min="7" max="8" width="14.5546875" customWidth="1"/>
    <col min="9" max="9" width="10.88671875" customWidth="1"/>
  </cols>
  <sheetData>
    <row r="2" spans="2:9" x14ac:dyDescent="0.3">
      <c r="B2" s="76" t="s">
        <v>140</v>
      </c>
    </row>
    <row r="4" spans="2:9" ht="50.25" customHeight="1" x14ac:dyDescent="0.3">
      <c r="B4" s="77"/>
      <c r="C4" s="78" t="s">
        <v>143</v>
      </c>
      <c r="D4" s="78" t="s">
        <v>154</v>
      </c>
      <c r="E4" s="78" t="s">
        <v>155</v>
      </c>
      <c r="F4" s="78" t="s">
        <v>148</v>
      </c>
      <c r="G4" s="78" t="s">
        <v>156</v>
      </c>
      <c r="H4" s="78" t="s">
        <v>157</v>
      </c>
      <c r="I4" s="78" t="s">
        <v>148</v>
      </c>
    </row>
    <row r="5" spans="2:9" x14ac:dyDescent="0.3">
      <c r="B5" s="79" t="s">
        <v>23</v>
      </c>
      <c r="C5" s="80" t="s">
        <v>61</v>
      </c>
      <c r="D5" s="67">
        <f>+D6+D9+D10+D11</f>
        <v>57920938.799999677</v>
      </c>
      <c r="E5" s="67">
        <f>+E6+E9+E10+E11</f>
        <v>54210524.5900001</v>
      </c>
      <c r="F5" s="68">
        <f t="shared" ref="F5:F11" si="0">D5/E5*100</f>
        <v>106.84445361497943</v>
      </c>
      <c r="G5" s="67">
        <f>+G6+G9+G10+G11</f>
        <v>1581478064.2199998</v>
      </c>
      <c r="H5" s="67">
        <f>+H6+H9+H10+H11</f>
        <v>1332792609.5299997</v>
      </c>
      <c r="I5" s="81">
        <f t="shared" ref="I5:I11" si="1">G5/H5*100</f>
        <v>118.65897611614888</v>
      </c>
    </row>
    <row r="6" spans="2:9" x14ac:dyDescent="0.3">
      <c r="B6" s="82" t="s">
        <v>24</v>
      </c>
      <c r="C6" s="83" t="s">
        <v>62</v>
      </c>
      <c r="D6" s="52">
        <f>+D7-D8</f>
        <v>-226534649.66999999</v>
      </c>
      <c r="E6" s="52">
        <f>+E7-E8</f>
        <v>-192185600.37</v>
      </c>
      <c r="F6" s="51">
        <f t="shared" si="0"/>
        <v>117.87285271834645</v>
      </c>
      <c r="G6" s="52">
        <f>+G7-G8</f>
        <v>-281187875.70999998</v>
      </c>
      <c r="H6" s="52">
        <f>+H7-H8</f>
        <v>-246068928.68000001</v>
      </c>
      <c r="I6" s="84">
        <f t="shared" si="1"/>
        <v>114.27199574460307</v>
      </c>
    </row>
    <row r="7" spans="2:9" x14ac:dyDescent="0.3">
      <c r="B7" s="104" t="s">
        <v>63</v>
      </c>
      <c r="C7" s="111" t="s">
        <v>0</v>
      </c>
      <c r="D7" s="50">
        <f>FURS!D15</f>
        <v>11256597.800000049</v>
      </c>
      <c r="E7" s="50">
        <f>FURS!E15</f>
        <v>22936563.99999997</v>
      </c>
      <c r="F7" s="51">
        <f t="shared" si="0"/>
        <v>49.077088442715592</v>
      </c>
      <c r="G7" s="50">
        <f>FURS!J15</f>
        <v>43609861.390000045</v>
      </c>
      <c r="H7" s="50">
        <f>FURS!K15</f>
        <v>41360644.589999974</v>
      </c>
      <c r="I7" s="84">
        <f t="shared" si="1"/>
        <v>105.43806031626471</v>
      </c>
    </row>
    <row r="8" spans="2:9" x14ac:dyDescent="0.3">
      <c r="B8" s="104" t="s">
        <v>25</v>
      </c>
      <c r="C8" s="111" t="s">
        <v>1</v>
      </c>
      <c r="D8" s="50">
        <f>FURS!D16</f>
        <v>237791247.47000003</v>
      </c>
      <c r="E8" s="50">
        <f>FURS!E16</f>
        <v>215122164.36999997</v>
      </c>
      <c r="F8" s="51">
        <f t="shared" si="0"/>
        <v>110.53777195222445</v>
      </c>
      <c r="G8" s="50">
        <f>FURS!J16</f>
        <v>324797737.10000002</v>
      </c>
      <c r="H8" s="50">
        <f>FURS!K16</f>
        <v>287429573.26999998</v>
      </c>
      <c r="I8" s="84">
        <f t="shared" si="1"/>
        <v>113.00080691241115</v>
      </c>
    </row>
    <row r="9" spans="2:9" x14ac:dyDescent="0.3">
      <c r="B9" s="85" t="s">
        <v>26</v>
      </c>
      <c r="C9" s="86" t="s">
        <v>64</v>
      </c>
      <c r="D9" s="52">
        <f>FURS!D17</f>
        <v>248050966.85999966</v>
      </c>
      <c r="E9" s="52">
        <f>FURS!E17</f>
        <v>212464341.63000011</v>
      </c>
      <c r="F9" s="66">
        <f t="shared" si="0"/>
        <v>116.74945779465079</v>
      </c>
      <c r="G9" s="52">
        <f>FURS!J17</f>
        <v>1700650818.8</v>
      </c>
      <c r="H9" s="52">
        <f>FURS!K17</f>
        <v>1451823605.9199998</v>
      </c>
      <c r="I9" s="87">
        <f t="shared" si="1"/>
        <v>117.13894249035314</v>
      </c>
    </row>
    <row r="10" spans="2:9" ht="24" x14ac:dyDescent="0.3">
      <c r="B10" s="82" t="s">
        <v>27</v>
      </c>
      <c r="C10" s="88" t="s">
        <v>145</v>
      </c>
      <c r="D10" s="50">
        <f>FURS!D18</f>
        <v>40660189.620000005</v>
      </c>
      <c r="E10" s="50">
        <f>FURS!E18</f>
        <v>32892216.979999989</v>
      </c>
      <c r="F10" s="51">
        <f t="shared" si="0"/>
        <v>123.61644593529013</v>
      </c>
      <c r="G10" s="50">
        <f>FURS!J18</f>
        <v>171879273.31999999</v>
      </c>
      <c r="H10" s="50">
        <f>FURS!K18</f>
        <v>125352639.95999999</v>
      </c>
      <c r="I10" s="84">
        <f t="shared" si="1"/>
        <v>137.11659632764545</v>
      </c>
    </row>
    <row r="11" spans="2:9" x14ac:dyDescent="0.3">
      <c r="B11" s="82" t="s">
        <v>28</v>
      </c>
      <c r="C11" s="89" t="s">
        <v>2</v>
      </c>
      <c r="D11" s="50">
        <f>FURS!D19</f>
        <v>-4255568.01</v>
      </c>
      <c r="E11" s="50">
        <f>FURS!E19</f>
        <v>1039566.3500000001</v>
      </c>
      <c r="F11" s="51">
        <f t="shared" si="0"/>
        <v>-409.35992301020514</v>
      </c>
      <c r="G11" s="50">
        <f>FURS!J19</f>
        <v>-9864152.1899999995</v>
      </c>
      <c r="H11" s="50">
        <f>FURS!K19</f>
        <v>1685292.33</v>
      </c>
      <c r="I11" s="84">
        <f t="shared" si="1"/>
        <v>-585.30808064616292</v>
      </c>
    </row>
    <row r="14" spans="2:9" x14ac:dyDescent="0.3">
      <c r="B14" s="76" t="s">
        <v>141</v>
      </c>
    </row>
    <row r="16" spans="2:9" ht="53.25" customHeight="1" x14ac:dyDescent="0.3">
      <c r="B16" s="77"/>
      <c r="C16" s="78" t="s">
        <v>143</v>
      </c>
      <c r="D16" s="78" t="s">
        <v>154</v>
      </c>
      <c r="E16" s="78" t="s">
        <v>155</v>
      </c>
      <c r="F16" s="78" t="s">
        <v>148</v>
      </c>
      <c r="G16" s="78" t="s">
        <v>156</v>
      </c>
      <c r="H16" s="78" t="s">
        <v>157</v>
      </c>
      <c r="I16" s="78" t="s">
        <v>148</v>
      </c>
    </row>
    <row r="17" spans="2:9" ht="21.75" customHeight="1" x14ac:dyDescent="0.3">
      <c r="B17" s="90" t="s">
        <v>29</v>
      </c>
      <c r="C17" s="91" t="s">
        <v>3</v>
      </c>
      <c r="D17" s="92">
        <f>FURS!D20</f>
        <v>80701995.639999986</v>
      </c>
      <c r="E17" s="92">
        <f>FURS!E20</f>
        <v>101983587.94</v>
      </c>
      <c r="F17" s="93">
        <f t="shared" ref="F17" si="2">D17/E17*100</f>
        <v>79.132336163225986</v>
      </c>
      <c r="G17" s="92">
        <f>FURS!J20</f>
        <v>707929707.89999998</v>
      </c>
      <c r="H17" s="92">
        <f>FURS!K20</f>
        <v>403687449.24999994</v>
      </c>
      <c r="I17" s="95">
        <f>G17/H17*100</f>
        <v>175.36579579455432</v>
      </c>
    </row>
    <row r="20" spans="2:9" x14ac:dyDescent="0.3">
      <c r="B20" s="76" t="s">
        <v>142</v>
      </c>
    </row>
    <row r="22" spans="2:9" ht="54" customHeight="1" x14ac:dyDescent="0.3">
      <c r="B22" s="77"/>
      <c r="C22" s="78" t="s">
        <v>143</v>
      </c>
      <c r="D22" s="78" t="s">
        <v>154</v>
      </c>
      <c r="E22" s="78" t="s">
        <v>155</v>
      </c>
      <c r="F22" s="78" t="s">
        <v>148</v>
      </c>
      <c r="G22" s="78" t="s">
        <v>156</v>
      </c>
      <c r="H22" s="78" t="s">
        <v>157</v>
      </c>
      <c r="I22" s="78" t="s">
        <v>148</v>
      </c>
    </row>
    <row r="23" spans="2:9" ht="30" customHeight="1" x14ac:dyDescent="0.3">
      <c r="B23" s="79" t="s">
        <v>43</v>
      </c>
      <c r="C23" s="96" t="s">
        <v>129</v>
      </c>
      <c r="D23" s="69">
        <f>+D24+D33+D35+D37+D29+D30</f>
        <v>625054170.08000016</v>
      </c>
      <c r="E23" s="69">
        <f>+E24+E33+E35+E37+E29+E30</f>
        <v>563650850.19000006</v>
      </c>
      <c r="F23" s="97">
        <f t="shared" ref="F23:F37" si="3">D23/E23*100</f>
        <v>110.89385740646036</v>
      </c>
      <c r="G23" s="67">
        <f>+G24+G33+G35+G37+G29+G30</f>
        <v>3347986838.8199997</v>
      </c>
      <c r="H23" s="67">
        <f>+H24+H33+H35+H37+H29+H30</f>
        <v>2899913559.25</v>
      </c>
      <c r="I23" s="98">
        <f t="shared" ref="I23:I37" si="4">G23/H23*100</f>
        <v>115.45126330199595</v>
      </c>
    </row>
    <row r="24" spans="2:9" x14ac:dyDescent="0.3">
      <c r="B24" s="85" t="s">
        <v>44</v>
      </c>
      <c r="C24" s="86" t="s">
        <v>111</v>
      </c>
      <c r="D24" s="44">
        <f>D25+D28</f>
        <v>439489852.03000015</v>
      </c>
      <c r="E24" s="44">
        <f>E25+E28</f>
        <v>388686246.43000013</v>
      </c>
      <c r="F24" s="46">
        <f t="shared" si="3"/>
        <v>113.07059513080802</v>
      </c>
      <c r="G24" s="45">
        <f>G25+G28</f>
        <v>2308815603.3200002</v>
      </c>
      <c r="H24" s="45">
        <f>H25+H28</f>
        <v>1901222939.8500001</v>
      </c>
      <c r="I24" s="99">
        <f t="shared" si="4"/>
        <v>121.43844653495279</v>
      </c>
    </row>
    <row r="25" spans="2:9" ht="24.6" x14ac:dyDescent="0.3">
      <c r="B25" s="85" t="s">
        <v>45</v>
      </c>
      <c r="C25" s="100" t="s">
        <v>109</v>
      </c>
      <c r="D25" s="44">
        <f>D26-D27</f>
        <v>424331381.09000015</v>
      </c>
      <c r="E25" s="44">
        <f>E26-E27</f>
        <v>379231408.25000012</v>
      </c>
      <c r="F25" s="46">
        <f t="shared" si="3"/>
        <v>111.89246772784939</v>
      </c>
      <c r="G25" s="44">
        <f>G26-G27</f>
        <v>2222772863.0600004</v>
      </c>
      <c r="H25" s="44">
        <f>H26-H27</f>
        <v>1833159043.6500001</v>
      </c>
      <c r="I25" s="101">
        <f t="shared" si="4"/>
        <v>121.25368340295455</v>
      </c>
    </row>
    <row r="26" spans="2:9" x14ac:dyDescent="0.3">
      <c r="B26" s="104" t="s">
        <v>107</v>
      </c>
      <c r="C26" s="111" t="s">
        <v>104</v>
      </c>
      <c r="D26" s="47">
        <f>FURS!D42</f>
        <v>609907937.98000002</v>
      </c>
      <c r="E26" s="47">
        <f>FURS!E42</f>
        <v>519955578.69000006</v>
      </c>
      <c r="F26" s="48">
        <f t="shared" si="3"/>
        <v>117.30000849623154</v>
      </c>
      <c r="G26" s="47">
        <f>FURS!J42</f>
        <v>3469663161.6700001</v>
      </c>
      <c r="H26" s="47">
        <f>FURS!K42</f>
        <v>2972222433.4200001</v>
      </c>
      <c r="I26" s="112">
        <f t="shared" si="4"/>
        <v>116.73632237805359</v>
      </c>
    </row>
    <row r="27" spans="2:9" x14ac:dyDescent="0.3">
      <c r="B27" s="104" t="s">
        <v>108</v>
      </c>
      <c r="C27" s="111" t="s">
        <v>1</v>
      </c>
      <c r="D27" s="47">
        <f>FURS!D43</f>
        <v>185576556.88999987</v>
      </c>
      <c r="E27" s="47">
        <f>FURS!E43</f>
        <v>140724170.43999994</v>
      </c>
      <c r="F27" s="48">
        <f t="shared" si="3"/>
        <v>131.87255345670948</v>
      </c>
      <c r="G27" s="47">
        <f>FURS!J43</f>
        <v>1246890298.6099999</v>
      </c>
      <c r="H27" s="47">
        <f>FURS!K43</f>
        <v>1139063389.77</v>
      </c>
      <c r="I27" s="106">
        <f t="shared" si="4"/>
        <v>109.46627815522825</v>
      </c>
    </row>
    <row r="28" spans="2:9" x14ac:dyDescent="0.3">
      <c r="B28" s="102" t="s">
        <v>46</v>
      </c>
      <c r="C28" s="103" t="s">
        <v>105</v>
      </c>
      <c r="D28" s="44">
        <f>FURS!D44</f>
        <v>15158470.940000018</v>
      </c>
      <c r="E28" s="44">
        <f>FURS!E44</f>
        <v>9454838.179999996</v>
      </c>
      <c r="F28" s="46">
        <f t="shared" si="3"/>
        <v>160.32501721779892</v>
      </c>
      <c r="G28" s="44">
        <f>FURS!J44</f>
        <v>86042740.259999961</v>
      </c>
      <c r="H28" s="44">
        <f>FURS!K44</f>
        <v>68063896.200000033</v>
      </c>
      <c r="I28" s="99">
        <f t="shared" si="4"/>
        <v>126.41465602728736</v>
      </c>
    </row>
    <row r="29" spans="2:9" x14ac:dyDescent="0.3">
      <c r="B29" s="104" t="s">
        <v>47</v>
      </c>
      <c r="C29" s="105" t="s">
        <v>112</v>
      </c>
      <c r="D29" s="47">
        <f>FURS!D45</f>
        <v>10986072.17</v>
      </c>
      <c r="E29" s="47">
        <f>FURS!E45</f>
        <v>11356203.689999996</v>
      </c>
      <c r="F29" s="48">
        <f t="shared" si="3"/>
        <v>96.740710803506232</v>
      </c>
      <c r="G29" s="47">
        <f>FURS!J45</f>
        <v>72695816.599999994</v>
      </c>
      <c r="H29" s="47">
        <f>FURS!K45</f>
        <v>74151012.729999989</v>
      </c>
      <c r="I29" s="106">
        <f t="shared" si="4"/>
        <v>98.037523593509533</v>
      </c>
    </row>
    <row r="30" spans="2:9" x14ac:dyDescent="0.3">
      <c r="B30" s="85" t="s">
        <v>48</v>
      </c>
      <c r="C30" s="107" t="s">
        <v>114</v>
      </c>
      <c r="D30" s="45">
        <f>D31-D32</f>
        <v>145434317.69</v>
      </c>
      <c r="E30" s="45">
        <f>E31-E32</f>
        <v>134033090.28</v>
      </c>
      <c r="F30" s="46">
        <f t="shared" si="3"/>
        <v>108.50627810355071</v>
      </c>
      <c r="G30" s="45">
        <f>G31-G32</f>
        <v>790937785.5</v>
      </c>
      <c r="H30" s="45">
        <f>H31-H32</f>
        <v>741040023.28999996</v>
      </c>
      <c r="I30" s="99">
        <f t="shared" si="4"/>
        <v>106.73347736178522</v>
      </c>
    </row>
    <row r="31" spans="2:9" x14ac:dyDescent="0.3">
      <c r="B31" s="104" t="s">
        <v>77</v>
      </c>
      <c r="C31" s="113" t="s">
        <v>104</v>
      </c>
      <c r="D31" s="49">
        <f>FURS!D47</f>
        <v>155012128.91</v>
      </c>
      <c r="E31" s="49">
        <f>FURS!E47</f>
        <v>141505038.12</v>
      </c>
      <c r="F31" s="48">
        <f t="shared" si="3"/>
        <v>109.54530733990235</v>
      </c>
      <c r="G31" s="49">
        <f>FURS!J47</f>
        <v>856023104.17999995</v>
      </c>
      <c r="H31" s="49">
        <f>FURS!K47</f>
        <v>789196578.13999999</v>
      </c>
      <c r="I31" s="106">
        <f t="shared" si="4"/>
        <v>108.46766545763522</v>
      </c>
    </row>
    <row r="32" spans="2:9" x14ac:dyDescent="0.3">
      <c r="B32" s="82" t="s">
        <v>113</v>
      </c>
      <c r="C32" s="113" t="s">
        <v>1</v>
      </c>
      <c r="D32" s="49">
        <f>FURS!D48</f>
        <v>9577811.2199999988</v>
      </c>
      <c r="E32" s="49">
        <f>FURS!E48</f>
        <v>7471947.8399999999</v>
      </c>
      <c r="F32" s="51">
        <f t="shared" si="3"/>
        <v>128.18359315527553</v>
      </c>
      <c r="G32" s="49">
        <f>FURS!J48</f>
        <v>65085318.68</v>
      </c>
      <c r="H32" s="49">
        <f>FURS!K48</f>
        <v>48156554.850000009</v>
      </c>
      <c r="I32" s="84">
        <f t="shared" si="4"/>
        <v>135.15360241763639</v>
      </c>
    </row>
    <row r="33" spans="2:9" x14ac:dyDescent="0.3">
      <c r="B33" s="82" t="s">
        <v>49</v>
      </c>
      <c r="C33" s="108" t="s">
        <v>74</v>
      </c>
      <c r="D33" s="49">
        <f>FURS!D49</f>
        <v>22400900.159999982</v>
      </c>
      <c r="E33" s="49">
        <f>FURS!E49</f>
        <v>20090376.349999994</v>
      </c>
      <c r="F33" s="48">
        <f t="shared" si="3"/>
        <v>111.5006497128163</v>
      </c>
      <c r="G33" s="49">
        <f>FURS!J49</f>
        <v>130925511.20999999</v>
      </c>
      <c r="H33" s="49">
        <f>FURS!K49</f>
        <v>130053339.29999998</v>
      </c>
      <c r="I33" s="106">
        <f t="shared" si="4"/>
        <v>100.67062630970831</v>
      </c>
    </row>
    <row r="34" spans="2:9" hidden="1" x14ac:dyDescent="0.3">
      <c r="B34" s="82" t="s">
        <v>110</v>
      </c>
      <c r="C34" s="108" t="s">
        <v>75</v>
      </c>
      <c r="D34" s="49">
        <f>FURS!D50</f>
        <v>21617938.779999986</v>
      </c>
      <c r="E34" s="49">
        <f>FURS!E50</f>
        <v>20011364.489999995</v>
      </c>
      <c r="F34" s="51">
        <f t="shared" si="3"/>
        <v>108.02830956780996</v>
      </c>
      <c r="G34" s="49">
        <f>FURS!J50</f>
        <v>128688217.98999999</v>
      </c>
      <c r="H34" s="49">
        <f>FURS!K50</f>
        <v>129006045.25999999</v>
      </c>
      <c r="I34" s="84">
        <f t="shared" si="4"/>
        <v>99.753633816648318</v>
      </c>
    </row>
    <row r="35" spans="2:9" x14ac:dyDescent="0.3">
      <c r="B35" s="82" t="s">
        <v>91</v>
      </c>
      <c r="C35" s="108" t="s">
        <v>76</v>
      </c>
      <c r="D35" s="49">
        <f>FURS!D51</f>
        <v>5717783.469999996</v>
      </c>
      <c r="E35" s="49">
        <f>FURS!E51</f>
        <v>5716952.3100000005</v>
      </c>
      <c r="F35" s="51">
        <f t="shared" si="3"/>
        <v>100.01453851553985</v>
      </c>
      <c r="G35" s="49">
        <f>FURS!J51</f>
        <v>37331177.989999995</v>
      </c>
      <c r="H35" s="49">
        <f>FURS!K51</f>
        <v>36157187.560000002</v>
      </c>
      <c r="I35" s="84">
        <f t="shared" si="4"/>
        <v>103.24690748707113</v>
      </c>
    </row>
    <row r="36" spans="2:9" hidden="1" x14ac:dyDescent="0.3">
      <c r="B36" s="82" t="s">
        <v>99</v>
      </c>
      <c r="C36" s="108" t="s">
        <v>78</v>
      </c>
      <c r="D36" s="49">
        <f>FURS!D52</f>
        <v>3484951.4999999986</v>
      </c>
      <c r="E36" s="49">
        <f>FURS!E52</f>
        <v>2812388.9499999988</v>
      </c>
      <c r="F36" s="51">
        <f t="shared" si="3"/>
        <v>123.91427935314567</v>
      </c>
      <c r="G36" s="49">
        <f>FURS!J52</f>
        <v>20956546.259999998</v>
      </c>
      <c r="H36" s="49">
        <f>FURS!K52</f>
        <v>18763902.18</v>
      </c>
      <c r="I36" s="84">
        <f t="shared" si="4"/>
        <v>111.6854375969679</v>
      </c>
    </row>
    <row r="37" spans="2:9" x14ac:dyDescent="0.3">
      <c r="B37" s="82" t="s">
        <v>100</v>
      </c>
      <c r="C37" s="108" t="s">
        <v>14</v>
      </c>
      <c r="D37" s="49">
        <f>FURS!D53</f>
        <v>1025244.5599999996</v>
      </c>
      <c r="E37" s="49">
        <f>FURS!E53</f>
        <v>3767981.1299999994</v>
      </c>
      <c r="F37" s="51">
        <f t="shared" si="3"/>
        <v>27.209386794354774</v>
      </c>
      <c r="G37" s="49">
        <f>FURS!J53</f>
        <v>7280944.2000000011</v>
      </c>
      <c r="H37" s="49">
        <f>FURS!K53</f>
        <v>17289056.52</v>
      </c>
      <c r="I37" s="84">
        <f t="shared" si="4"/>
        <v>42.113022139625706</v>
      </c>
    </row>
    <row r="39" spans="2:9" x14ac:dyDescent="0.3">
      <c r="B39" s="76" t="s">
        <v>144</v>
      </c>
    </row>
    <row r="41" spans="2:9" ht="52.5" customHeight="1" x14ac:dyDescent="0.3">
      <c r="B41" s="77"/>
      <c r="C41" s="78" t="s">
        <v>143</v>
      </c>
      <c r="D41" s="78" t="s">
        <v>154</v>
      </c>
      <c r="E41" s="78" t="s">
        <v>155</v>
      </c>
      <c r="F41" s="78" t="s">
        <v>148</v>
      </c>
      <c r="G41" s="78" t="s">
        <v>156</v>
      </c>
      <c r="H41" s="78" t="s">
        <v>157</v>
      </c>
      <c r="I41" s="78" t="s">
        <v>148</v>
      </c>
    </row>
    <row r="42" spans="2:9" ht="30" customHeight="1" x14ac:dyDescent="0.3">
      <c r="B42" s="79" t="s">
        <v>31</v>
      </c>
      <c r="C42" s="96" t="s">
        <v>65</v>
      </c>
      <c r="D42" s="69">
        <f>+D43+D44+D45+D46</f>
        <v>660473755.48999929</v>
      </c>
      <c r="E42" s="69">
        <f>+E43+E44+E45+E46</f>
        <v>566683419.63999903</v>
      </c>
      <c r="F42" s="97">
        <f t="shared" ref="F42:F46" si="5">D42/E42*100</f>
        <v>116.55074643079959</v>
      </c>
      <c r="G42" s="67">
        <f>+G43+G44+G45+G46</f>
        <v>4567929650.6800003</v>
      </c>
      <c r="H42" s="67">
        <f>+H43+H44+H45+H46</f>
        <v>3539078235.6399989</v>
      </c>
      <c r="I42" s="98">
        <f>G42/H42*100</f>
        <v>129.07116900324601</v>
      </c>
    </row>
    <row r="43" spans="2:9" x14ac:dyDescent="0.3">
      <c r="B43" s="85" t="s">
        <v>32</v>
      </c>
      <c r="C43" s="86" t="s">
        <v>5</v>
      </c>
      <c r="D43" s="50">
        <f>FURS!D25</f>
        <v>3770708.7399999984</v>
      </c>
      <c r="E43" s="50">
        <f>FURS!E25</f>
        <v>3404899.0900000036</v>
      </c>
      <c r="F43" s="51">
        <f t="shared" si="5"/>
        <v>110.74362676633669</v>
      </c>
      <c r="G43" s="50">
        <f>FURS!J25</f>
        <v>26217573.760000002</v>
      </c>
      <c r="H43" s="50">
        <f>FURS!K25</f>
        <v>22798401.219999999</v>
      </c>
      <c r="I43" s="84">
        <f>G43/H43*100</f>
        <v>114.99742243767743</v>
      </c>
    </row>
    <row r="44" spans="2:9" x14ac:dyDescent="0.3">
      <c r="B44" s="85" t="s">
        <v>33</v>
      </c>
      <c r="C44" s="86" t="s">
        <v>6</v>
      </c>
      <c r="D44" s="50">
        <f>FURS!D26</f>
        <v>3399983.049999997</v>
      </c>
      <c r="E44" s="50">
        <f>FURS!E26</f>
        <v>3087302.7699999921</v>
      </c>
      <c r="F44" s="51">
        <f t="shared" si="5"/>
        <v>110.12794349288927</v>
      </c>
      <c r="G44" s="50">
        <f>FURS!J26</f>
        <v>23744078.100000001</v>
      </c>
      <c r="H44" s="50">
        <f>FURS!K26</f>
        <v>20559463.279999994</v>
      </c>
      <c r="I44" s="84">
        <f>G44/H44*100</f>
        <v>115.48977605411501</v>
      </c>
    </row>
    <row r="45" spans="2:9" x14ac:dyDescent="0.3">
      <c r="B45" s="85" t="s">
        <v>34</v>
      </c>
      <c r="C45" s="85" t="s">
        <v>7</v>
      </c>
      <c r="D45" s="50">
        <f>FURS!D27</f>
        <v>419921593.0199995</v>
      </c>
      <c r="E45" s="50">
        <f>FURS!E27</f>
        <v>353703495.53999972</v>
      </c>
      <c r="F45" s="51">
        <f t="shared" si="5"/>
        <v>118.72135794951772</v>
      </c>
      <c r="G45" s="50">
        <f>FURS!J27</f>
        <v>2902343179.71</v>
      </c>
      <c r="H45" s="50">
        <f>FURS!K27</f>
        <v>2096738489.5299993</v>
      </c>
      <c r="I45" s="84">
        <f>G45/H45*100</f>
        <v>138.42180101155978</v>
      </c>
    </row>
    <row r="46" spans="2:9" x14ac:dyDescent="0.3">
      <c r="B46" s="85" t="s">
        <v>35</v>
      </c>
      <c r="C46" s="86" t="s">
        <v>8</v>
      </c>
      <c r="D46" s="50">
        <f>FURS!D28</f>
        <v>233381470.67999983</v>
      </c>
      <c r="E46" s="50">
        <f>FURS!E28</f>
        <v>206487722.23999929</v>
      </c>
      <c r="F46" s="51">
        <f t="shared" si="5"/>
        <v>113.02438137641042</v>
      </c>
      <c r="G46" s="50">
        <f>FURS!J28</f>
        <v>1615624819.1099997</v>
      </c>
      <c r="H46" s="50">
        <f>FURS!K28</f>
        <v>1398981881.6099997</v>
      </c>
      <c r="I46" s="84">
        <f>G46/H46*100</f>
        <v>115.4857572029939</v>
      </c>
    </row>
    <row r="49" spans="2:9" ht="52.8" x14ac:dyDescent="0.3">
      <c r="B49" s="77"/>
      <c r="C49" s="78" t="s">
        <v>143</v>
      </c>
      <c r="D49" s="78" t="s">
        <v>154</v>
      </c>
      <c r="E49" s="78" t="s">
        <v>155</v>
      </c>
      <c r="F49" s="78" t="s">
        <v>148</v>
      </c>
      <c r="G49" s="78" t="s">
        <v>156</v>
      </c>
      <c r="H49" s="78" t="s">
        <v>157</v>
      </c>
      <c r="I49" s="78" t="s">
        <v>148</v>
      </c>
    </row>
    <row r="50" spans="2:9" ht="49.5" customHeight="1" x14ac:dyDescent="0.3">
      <c r="B50" s="110" t="s">
        <v>95</v>
      </c>
      <c r="C50" s="109" t="s">
        <v>122</v>
      </c>
      <c r="D50" s="67">
        <f>SUM(D51:D54)</f>
        <v>45621126.649999902</v>
      </c>
      <c r="E50" s="67">
        <f>SUM(E51:E54)</f>
        <v>46864463.490000024</v>
      </c>
      <c r="F50" s="97">
        <f t="shared" ref="F50:F54" si="6">D50/E50*100</f>
        <v>97.346951725446658</v>
      </c>
      <c r="G50" s="67">
        <f>SUM(G51:G54)</f>
        <v>324501930.04999995</v>
      </c>
      <c r="H50" s="67">
        <f>SUM(H51:H54)</f>
        <v>323636842.26000005</v>
      </c>
      <c r="I50" s="98">
        <f>G50/H50*100</f>
        <v>100.26730201171131</v>
      </c>
    </row>
    <row r="51" spans="2:9" ht="16.5" customHeight="1" x14ac:dyDescent="0.3">
      <c r="B51" s="85" t="s">
        <v>96</v>
      </c>
      <c r="C51" s="114" t="s">
        <v>17</v>
      </c>
      <c r="D51" s="36">
        <f>FURS!D69</f>
        <v>28673.5</v>
      </c>
      <c r="E51" s="36">
        <f>FURS!E69</f>
        <v>33683.410000000003</v>
      </c>
      <c r="F51" s="51">
        <f t="shared" si="6"/>
        <v>85.126476208911143</v>
      </c>
      <c r="G51" s="94">
        <f>FURS!J69</f>
        <v>214756.11000000002</v>
      </c>
      <c r="H51" s="94">
        <f>FURS!K69</f>
        <v>220263.66</v>
      </c>
      <c r="I51" s="84">
        <f>G51/H51*100</f>
        <v>97.499564839701662</v>
      </c>
    </row>
    <row r="52" spans="2:9" ht="14.25" customHeight="1" x14ac:dyDescent="0.3">
      <c r="B52" s="85" t="s">
        <v>97</v>
      </c>
      <c r="C52" s="114" t="s">
        <v>18</v>
      </c>
      <c r="D52" s="36">
        <f>FURS!D70</f>
        <v>48036.290000000037</v>
      </c>
      <c r="E52" s="36">
        <f>FURS!E70</f>
        <v>56488.780000000028</v>
      </c>
      <c r="F52" s="51">
        <f t="shared" si="6"/>
        <v>85.036869268552124</v>
      </c>
      <c r="G52" s="94">
        <f>FURS!J70</f>
        <v>358974</v>
      </c>
      <c r="H52" s="94">
        <f>FURS!K70</f>
        <v>369142.2</v>
      </c>
      <c r="I52" s="84">
        <f>G52/H52*100</f>
        <v>97.245451752739186</v>
      </c>
    </row>
    <row r="53" spans="2:9" ht="21.75" customHeight="1" x14ac:dyDescent="0.3">
      <c r="B53" s="85" t="s">
        <v>115</v>
      </c>
      <c r="C53" s="114" t="s">
        <v>19</v>
      </c>
      <c r="D53" s="36">
        <f>FURS!D71</f>
        <v>41304673.919999897</v>
      </c>
      <c r="E53" s="36">
        <f>FURS!E71</f>
        <v>41791658.530000031</v>
      </c>
      <c r="F53" s="51">
        <f t="shared" si="6"/>
        <v>98.834732510913497</v>
      </c>
      <c r="G53" s="94">
        <f>FURS!J71</f>
        <v>292093406.64999992</v>
      </c>
      <c r="H53" s="94">
        <f>FURS!K71</f>
        <v>290431195.06000006</v>
      </c>
      <c r="I53" s="84">
        <f>G53/H53*100</f>
        <v>100.57232543138366</v>
      </c>
    </row>
    <row r="54" spans="2:9" ht="20.25" customHeight="1" x14ac:dyDescent="0.3">
      <c r="B54" s="85" t="s">
        <v>116</v>
      </c>
      <c r="C54" s="114" t="s">
        <v>20</v>
      </c>
      <c r="D54" s="36">
        <f>FURS!D72</f>
        <v>4239742.9400000013</v>
      </c>
      <c r="E54" s="36">
        <f>FURS!E72</f>
        <v>4982632.7699999996</v>
      </c>
      <c r="F54" s="51">
        <f t="shared" si="6"/>
        <v>85.090415764274795</v>
      </c>
      <c r="G54" s="94">
        <f>FURS!J72</f>
        <v>31834793.289999999</v>
      </c>
      <c r="H54" s="94">
        <f>FURS!K72</f>
        <v>32616241.34</v>
      </c>
      <c r="I54" s="84">
        <f>G54/H54*100</f>
        <v>97.604113724037092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/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Mesec xmlns="a1b54cee-d36d-4423-9882-848277f2f248">julij</Mesec>
    <Leto xmlns="a1b54cee-d36d-4423-9882-848277f2f248">2021</Leto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DC95ADF3FA4C74196AF77F83BD02218" ma:contentTypeVersion="5" ma:contentTypeDescription="Ustvari nov dokument." ma:contentTypeScope="" ma:versionID="536eecdd0b405efad9004ea586fe1e8c">
  <xsd:schema xmlns:xsd="http://www.w3.org/2001/XMLSchema" xmlns:xs="http://www.w3.org/2001/XMLSchema" xmlns:p="http://schemas.microsoft.com/office/2006/metadata/properties" xmlns:ns2="a1b54cee-d36d-4423-9882-848277f2f248" targetNamespace="http://schemas.microsoft.com/office/2006/metadata/properties" ma:root="true" ma:fieldsID="57119be6f314f4fa71660f2436e19e87" ns2:_="">
    <xsd:import namespace="a1b54cee-d36d-4423-9882-848277f2f248"/>
    <xsd:element name="properties">
      <xsd:complexType>
        <xsd:sequence>
          <xsd:element name="documentManagement">
            <xsd:complexType>
              <xsd:all>
                <xsd:element ref="ns2:Leto" minOccurs="0"/>
                <xsd:element ref="ns2:Mesec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b54cee-d36d-4423-9882-848277f2f248" elementFormDefault="qualified">
    <xsd:import namespace="http://schemas.microsoft.com/office/2006/documentManagement/types"/>
    <xsd:import namespace="http://schemas.microsoft.com/office/infopath/2007/PartnerControls"/>
    <xsd:element name="Leto" ma:index="4" nillable="true" ma:displayName="Leto" ma:default="2019" ma:format="Dropdown" ma:internalName="Leto" ma:readOnly="false">
      <xsd:simpleType>
        <xsd:restriction base="dms:Choice">
          <xsd:enumeration value="2014"/>
          <xsd:enumeration value="2015"/>
          <xsd:enumeration value="2016"/>
          <xsd:enumeration value="2017"/>
          <xsd:enumeration value="2018"/>
          <xsd:enumeration value="2019"/>
          <xsd:enumeration value="2020"/>
          <xsd:enumeration value="2021"/>
          <xsd:enumeration value="2022"/>
          <xsd:enumeration value="2023"/>
        </xsd:restriction>
      </xsd:simpleType>
    </xsd:element>
    <xsd:element name="Mesec" ma:index="5" nillable="true" ma:displayName="Mesec" ma:format="Dropdown" ma:internalName="Mesec" ma:readOnly="false">
      <xsd:simpleType>
        <xsd:restriction base="dms:Choice">
          <xsd:enumeration value="januar"/>
          <xsd:enumeration value="februar"/>
          <xsd:enumeration value="marec"/>
          <xsd:enumeration value="april"/>
          <xsd:enumeration value="maj"/>
          <xsd:enumeration value="junij"/>
          <xsd:enumeration value="julij"/>
          <xsd:enumeration value="avgust"/>
          <xsd:enumeration value="september"/>
          <xsd:enumeration value="oktober"/>
          <xsd:enumeration value="november"/>
          <xsd:enumeration value="december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6" ma:displayName="Vrsta vsebine"/>
        <xsd:element ref="dc:title" minOccurs="0" maxOccurs="1" ma:index="3" ma:displayName="Naslov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34A966F-D1D7-4E21-A124-86C3E97B1D90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988EE0E-9A65-442E-B0B8-9AD82EE37946}">
  <ds:schemaRefs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a1b54cee-d36d-4423-9882-848277f2f248"/>
    <ds:schemaRef ds:uri="http://purl.org/dc/terms/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C9A872B9-547C-481A-AF2D-4B734D00DB8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1b54cee-d36d-4423-9882-848277f2f24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4</vt:i4>
      </vt:variant>
      <vt:variant>
        <vt:lpstr>Imenovani obsegi</vt:lpstr>
      </vt:variant>
      <vt:variant>
        <vt:i4>1</vt:i4>
      </vt:variant>
    </vt:vector>
  </HeadingPairs>
  <TitlesOfParts>
    <vt:vector size="5" baseType="lpstr">
      <vt:lpstr>FURS</vt:lpstr>
      <vt:lpstr>GRAF_1</vt:lpstr>
      <vt:lpstr>GRAF_2_3</vt:lpstr>
      <vt:lpstr>tabele za tekst</vt:lpstr>
      <vt:lpstr>FURS!Področje_tiskanja</vt:lpstr>
    </vt:vector>
  </TitlesOfParts>
  <Company>DURS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Ravnikar Darja</dc:creator>
  <cp:lastModifiedBy>Darja Ravnikar</cp:lastModifiedBy>
  <cp:lastPrinted>2021-08-11T11:57:39Z</cp:lastPrinted>
  <dcterms:created xsi:type="dcterms:W3CDTF">2013-10-09T08:57:38Z</dcterms:created>
  <dcterms:modified xsi:type="dcterms:W3CDTF">2021-08-11T12:41:50Z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0x010100DDC95ADF3FA4C74196AF77F83BD02218</vt:lpwstr>
  </property>
  <property fmtid="{D5CDD505-2E9C-101B-9397-08002B2CF9AE}" pid="3" name="BExAnalyzer_OldName">
    <vt:lpwstr>Realizacija JFP FURS JUNIJ 2021_delovna.xlsx</vt:lpwstr>
  </property>
</Properties>
</file>