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vnikard\AppData\Local\Microsoft\Windows\INetCache\Content.Outlook\S57HNBA5\"/>
    </mc:Choice>
  </mc:AlternateContent>
  <xr:revisionPtr revIDLastSave="0" documentId="13_ncr:1_{6B4AA0F7-A456-4543-92A4-1D086BE7399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URS" sheetId="19" r:id="rId1"/>
    <sheet name="GRAF_1" sheetId="21" state="hidden" r:id="rId2"/>
    <sheet name="GRAF_2_3" sheetId="22" state="hidden" r:id="rId3"/>
    <sheet name="tabele za tekst" sheetId="24" state="hidden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5" i="21" l="1"/>
  <c r="H12" i="21"/>
  <c r="G15" i="21"/>
  <c r="G12" i="21"/>
  <c r="E15" i="21"/>
  <c r="E14" i="21"/>
  <c r="E13" i="21"/>
  <c r="E12" i="21"/>
  <c r="D15" i="21"/>
  <c r="D14" i="21"/>
  <c r="D13" i="21"/>
  <c r="D12" i="21"/>
  <c r="D4" i="21" l="1"/>
  <c r="E7" i="21" l="1"/>
  <c r="E6" i="21"/>
  <c r="E5" i="21"/>
  <c r="E4" i="21"/>
  <c r="D7" i="21"/>
  <c r="D6" i="21"/>
  <c r="D5" i="21"/>
  <c r="E16" i="21"/>
  <c r="D16" i="21"/>
  <c r="F7" i="21" l="1"/>
  <c r="F6" i="21"/>
  <c r="F4" i="21"/>
  <c r="H16" i="21"/>
  <c r="G16" i="21"/>
  <c r="F5" i="21" l="1"/>
  <c r="E8" i="21"/>
  <c r="D8" i="21"/>
  <c r="F8" i="21" l="1"/>
  <c r="D17" i="24" l="1"/>
  <c r="G17" i="24"/>
  <c r="G51" i="24" l="1"/>
  <c r="G33" i="24"/>
  <c r="D11" i="24"/>
  <c r="D27" i="24"/>
  <c r="G53" i="24"/>
  <c r="D8" i="24"/>
  <c r="D44" i="24"/>
  <c r="D53" i="24"/>
  <c r="G52" i="24"/>
  <c r="G27" i="24"/>
  <c r="G43" i="24"/>
  <c r="D54" i="24"/>
  <c r="G34" i="24"/>
  <c r="D46" i="24"/>
  <c r="D34" i="24"/>
  <c r="G45" i="24"/>
  <c r="G9" i="24"/>
  <c r="G44" i="24"/>
  <c r="G7" i="24"/>
  <c r="D9" i="24"/>
  <c r="D45" i="24"/>
  <c r="D33" i="24"/>
  <c r="D51" i="24"/>
  <c r="G8" i="24"/>
  <c r="D7" i="24"/>
  <c r="D43" i="24"/>
  <c r="G11" i="24"/>
  <c r="G26" i="24"/>
  <c r="G46" i="24"/>
  <c r="G10" i="24"/>
  <c r="D10" i="24"/>
  <c r="D26" i="24"/>
  <c r="G37" i="24"/>
  <c r="G36" i="24"/>
  <c r="G35" i="24"/>
  <c r="G31" i="24"/>
  <c r="G32" i="24"/>
  <c r="G28" i="24"/>
  <c r="G29" i="24"/>
  <c r="D37" i="24"/>
  <c r="D31" i="24"/>
  <c r="E29" i="24"/>
  <c r="E31" i="24"/>
  <c r="H32" i="24"/>
  <c r="H31" i="24"/>
  <c r="H28" i="24"/>
  <c r="H29" i="24"/>
  <c r="H54" i="24"/>
  <c r="H52" i="24"/>
  <c r="H51" i="24"/>
  <c r="H53" i="24"/>
  <c r="H36" i="24"/>
  <c r="H37" i="24"/>
  <c r="H34" i="24"/>
  <c r="H33" i="24"/>
  <c r="H35" i="24"/>
  <c r="H26" i="24"/>
  <c r="H27" i="24"/>
  <c r="H46" i="24"/>
  <c r="H44" i="24"/>
  <c r="H45" i="24"/>
  <c r="H43" i="24"/>
  <c r="H8" i="24"/>
  <c r="H17" i="24"/>
  <c r="I17" i="24" s="1"/>
  <c r="H7" i="24"/>
  <c r="H11" i="24"/>
  <c r="H10" i="24"/>
  <c r="H9" i="24"/>
  <c r="E53" i="24"/>
  <c r="E51" i="24"/>
  <c r="E52" i="24"/>
  <c r="E54" i="24"/>
  <c r="F54" i="24" s="1"/>
  <c r="E37" i="24"/>
  <c r="E34" i="24"/>
  <c r="E33" i="24"/>
  <c r="E27" i="24"/>
  <c r="E26" i="24"/>
  <c r="E44" i="24"/>
  <c r="E46" i="24"/>
  <c r="F46" i="24" s="1"/>
  <c r="E45" i="24"/>
  <c r="E43" i="24"/>
  <c r="E11" i="24"/>
  <c r="E8" i="24"/>
  <c r="E9" i="24"/>
  <c r="E7" i="24"/>
  <c r="E17" i="24"/>
  <c r="F17" i="24" s="1"/>
  <c r="E10" i="24"/>
  <c r="G54" i="24"/>
  <c r="D52" i="24"/>
  <c r="I8" i="24" l="1"/>
  <c r="F11" i="24"/>
  <c r="I9" i="24"/>
  <c r="F33" i="24"/>
  <c r="I28" i="24"/>
  <c r="F8" i="24"/>
  <c r="I27" i="24"/>
  <c r="G25" i="24"/>
  <c r="G24" i="24" s="1"/>
  <c r="F26" i="24"/>
  <c r="D6" i="24"/>
  <c r="D5" i="24" s="1"/>
  <c r="D50" i="24"/>
  <c r="I45" i="24"/>
  <c r="F45" i="24"/>
  <c r="F51" i="24"/>
  <c r="I10" i="24"/>
  <c r="I52" i="24"/>
  <c r="F34" i="24"/>
  <c r="G6" i="24"/>
  <c r="G5" i="24" s="1"/>
  <c r="I11" i="24"/>
  <c r="I7" i="24"/>
  <c r="I32" i="24"/>
  <c r="I46" i="24"/>
  <c r="I43" i="24"/>
  <c r="D42" i="24"/>
  <c r="G30" i="24"/>
  <c r="G42" i="24"/>
  <c r="D25" i="24"/>
  <c r="F27" i="24"/>
  <c r="F53" i="24"/>
  <c r="I44" i="24"/>
  <c r="I26" i="24"/>
  <c r="I33" i="24"/>
  <c r="E6" i="24"/>
  <c r="E5" i="24" s="1"/>
  <c r="F44" i="24"/>
  <c r="F9" i="24"/>
  <c r="I51" i="24"/>
  <c r="F10" i="24"/>
  <c r="I34" i="24"/>
  <c r="I53" i="24"/>
  <c r="E39" i="22"/>
  <c r="E8" i="22"/>
  <c r="I29" i="24"/>
  <c r="F43" i="24"/>
  <c r="I37" i="24"/>
  <c r="I36" i="24"/>
  <c r="I35" i="24"/>
  <c r="F31" i="24"/>
  <c r="H6" i="24"/>
  <c r="H5" i="24" s="1"/>
  <c r="H50" i="24"/>
  <c r="I54" i="24"/>
  <c r="E42" i="24"/>
  <c r="E25" i="24"/>
  <c r="E50" i="24"/>
  <c r="I31" i="24"/>
  <c r="H30" i="24"/>
  <c r="H25" i="24"/>
  <c r="H24" i="24" s="1"/>
  <c r="H42" i="24"/>
  <c r="F7" i="24"/>
  <c r="G50" i="24"/>
  <c r="F52" i="24"/>
  <c r="F50" i="24" l="1"/>
  <c r="I42" i="24"/>
  <c r="I24" i="24"/>
  <c r="G23" i="24"/>
  <c r="F25" i="24"/>
  <c r="F42" i="24"/>
  <c r="I30" i="24"/>
  <c r="F6" i="24"/>
  <c r="F5" i="24"/>
  <c r="I5" i="24"/>
  <c r="I6" i="24"/>
  <c r="I50" i="24"/>
  <c r="I25" i="24"/>
  <c r="H23" i="24"/>
  <c r="E35" i="24"/>
  <c r="I23" i="24" l="1"/>
  <c r="E7" i="22"/>
  <c r="E38" i="22"/>
  <c r="E40" i="22"/>
  <c r="D35" i="24"/>
  <c r="F35" i="24" s="1"/>
  <c r="E41" i="22" l="1"/>
  <c r="D29" i="24" l="1"/>
  <c r="F29" i="24" s="1"/>
  <c r="F37" i="24" l="1"/>
  <c r="D28" i="24" l="1"/>
  <c r="D24" i="24" s="1"/>
  <c r="E36" i="24"/>
  <c r="E28" i="24"/>
  <c r="E24" i="24" s="1"/>
  <c r="D36" i="24" l="1"/>
  <c r="F36" i="24" s="1"/>
  <c r="D32" i="24"/>
  <c r="D30" i="24" s="1"/>
  <c r="D23" i="24" s="1"/>
  <c r="E32" i="24"/>
  <c r="F28" i="24"/>
  <c r="F24" i="24"/>
  <c r="F32" i="24" l="1"/>
  <c r="E30" i="24"/>
  <c r="F30" i="24" s="1"/>
  <c r="E9" i="22" l="1"/>
  <c r="E23" i="24"/>
  <c r="F23" i="24" s="1"/>
  <c r="E42" i="22" l="1"/>
  <c r="E10" i="22" l="1"/>
  <c r="D39" i="22"/>
  <c r="D41" i="22"/>
  <c r="D38" i="22"/>
  <c r="D40" i="22"/>
  <c r="E11" i="22" l="1"/>
  <c r="D10" i="22" s="1"/>
  <c r="D42" i="22"/>
  <c r="D7" i="22" l="1"/>
  <c r="D9" i="22"/>
  <c r="D8" i="22"/>
  <c r="D11" i="22" l="1"/>
</calcChain>
</file>

<file path=xl/sharedStrings.xml><?xml version="1.0" encoding="utf-8"?>
<sst xmlns="http://schemas.openxmlformats.org/spreadsheetml/2006/main" count="327" uniqueCount="189">
  <si>
    <t>Doplačila</t>
  </si>
  <si>
    <t>Vračila</t>
  </si>
  <si>
    <t>Dohodnina od nenapovedanih dohodkov</t>
  </si>
  <si>
    <t>Davek od dohodkov pravnih oseb</t>
  </si>
  <si>
    <t>Drugi davki na dohodek in dobiček</t>
  </si>
  <si>
    <t>Prispevki za zaposlovanje</t>
  </si>
  <si>
    <t>Prispevki za starševsko varstvo</t>
  </si>
  <si>
    <t>Prispevki za pokojninsko in invalidsko zavarovanje</t>
  </si>
  <si>
    <t>Prispevki za zdravstveno zavarovanje</t>
  </si>
  <si>
    <t>Posebni davek na določene prejemke</t>
  </si>
  <si>
    <t>Davki na nepremičnine</t>
  </si>
  <si>
    <t>Davki na premičnine</t>
  </si>
  <si>
    <t>Davki na dediščine in darila</t>
  </si>
  <si>
    <t>Davek na promet nepremičnin in na finančno premoženje</t>
  </si>
  <si>
    <t>Davki na motorna vozila</t>
  </si>
  <si>
    <t>DRUGI DAVKI - ukinjeni davki</t>
  </si>
  <si>
    <t>Drugi nedavčni prihodki</t>
  </si>
  <si>
    <t>Prejeta sredstva iz naslova prispevkov za zaposlovanje</t>
  </si>
  <si>
    <t>Prejeta sredstva iz naslova prispevkov za starševsko varstvo</t>
  </si>
  <si>
    <t>Prejeta sredstva iz naslova prispevkov za zdravstveno zavarovanje</t>
  </si>
  <si>
    <t>Prejeta sredstva iz naslova prispevkov za pokojninsko in invalidsko zavarovanje</t>
  </si>
  <si>
    <t>A</t>
  </si>
  <si>
    <t>1.</t>
  </si>
  <si>
    <t>1.1.</t>
  </si>
  <si>
    <t>1.1.1.</t>
  </si>
  <si>
    <t>1.1.1.2.</t>
  </si>
  <si>
    <t>1.1.2.</t>
  </si>
  <si>
    <t>1.1.3.</t>
  </si>
  <si>
    <t>1.1.4.</t>
  </si>
  <si>
    <t>1.2.</t>
  </si>
  <si>
    <t>1.3.</t>
  </si>
  <si>
    <t>2.</t>
  </si>
  <si>
    <t>2.1.</t>
  </si>
  <si>
    <t>2.2.</t>
  </si>
  <si>
    <t>2.3.</t>
  </si>
  <si>
    <t>2.4.</t>
  </si>
  <si>
    <t>3.</t>
  </si>
  <si>
    <t>3.1.</t>
  </si>
  <si>
    <t>4.</t>
  </si>
  <si>
    <t>4.1.</t>
  </si>
  <si>
    <t>4.2.</t>
  </si>
  <si>
    <t>4.3.</t>
  </si>
  <si>
    <t>4.4.</t>
  </si>
  <si>
    <t>5.</t>
  </si>
  <si>
    <t>5.1.</t>
  </si>
  <si>
    <t>5.1.1.</t>
  </si>
  <si>
    <t>5.1.2.</t>
  </si>
  <si>
    <t>5.2.</t>
  </si>
  <si>
    <t>5.3.</t>
  </si>
  <si>
    <t>5.4.</t>
  </si>
  <si>
    <t>6.</t>
  </si>
  <si>
    <t>B</t>
  </si>
  <si>
    <t>7.</t>
  </si>
  <si>
    <t>8.</t>
  </si>
  <si>
    <t>9.</t>
  </si>
  <si>
    <t>10.</t>
  </si>
  <si>
    <t>C</t>
  </si>
  <si>
    <t>11.</t>
  </si>
  <si>
    <t>11.1.</t>
  </si>
  <si>
    <t>E</t>
  </si>
  <si>
    <t>Zap.št.</t>
  </si>
  <si>
    <t>Dohodnina (1.1.1.+1.1.2+1.1.3.+1.1.4.)</t>
  </si>
  <si>
    <t>Letni poračun (1.1.1.1.-1.1.1.2.)</t>
  </si>
  <si>
    <t>1.1.1.1</t>
  </si>
  <si>
    <t>Akontacije dohodnine</t>
  </si>
  <si>
    <t>PRISPEVKI ZA SOCIALNO VARNOST (2.1.+ 2.2.+ 2.3.+2.4.)</t>
  </si>
  <si>
    <t>DAVKI NA PLAČILNO LISTO IN DELOVNO SILO (3.1.)</t>
  </si>
  <si>
    <t>DAVKI NA PREMOŽENJE (4.1.+ 4.2.+ 4.3.+ 4.4.)</t>
  </si>
  <si>
    <t>4.1.1.</t>
  </si>
  <si>
    <t>Davki na nepremičnine - del državni proračun</t>
  </si>
  <si>
    <t>4.2.1.</t>
  </si>
  <si>
    <t>Davki na premičnine - del državni proračun</t>
  </si>
  <si>
    <t>4.4.1.</t>
  </si>
  <si>
    <t>Davek na promet nepremičnin in na finančno premoženje -del državni proračun</t>
  </si>
  <si>
    <t xml:space="preserve">Davki na posebne storitve </t>
  </si>
  <si>
    <t>Davki na posebne storitve  - del državni proračun</t>
  </si>
  <si>
    <t>Drugi davki na uporabo blaga in storitev</t>
  </si>
  <si>
    <t>5.3.1.</t>
  </si>
  <si>
    <t>Drugi davki na uporabo blaga in storitev - del  državni proračun</t>
  </si>
  <si>
    <t xml:space="preserve">Koncesijske dajatve od posebnih iger na srečo </t>
  </si>
  <si>
    <t>Prihodki od dajatve za začasno ali občasno delo upokojencev</t>
  </si>
  <si>
    <t>TAKSE IN PRISTOJBINE</t>
  </si>
  <si>
    <t>Drugi nedavčni prihodki - del državni proračun</t>
  </si>
  <si>
    <t>D</t>
  </si>
  <si>
    <t>F</t>
  </si>
  <si>
    <t>G</t>
  </si>
  <si>
    <t>H</t>
  </si>
  <si>
    <t>I</t>
  </si>
  <si>
    <t>ZPIZ</t>
  </si>
  <si>
    <t>ZZZS</t>
  </si>
  <si>
    <t>DAVKI NA MEDNARODNO TRGOVINO IN TRANSAKCIJE</t>
  </si>
  <si>
    <t>5.5.</t>
  </si>
  <si>
    <t>8.1.</t>
  </si>
  <si>
    <t>8.2.</t>
  </si>
  <si>
    <t xml:space="preserve">8.3. </t>
  </si>
  <si>
    <t>12.</t>
  </si>
  <si>
    <t>12.1.</t>
  </si>
  <si>
    <t>12.2.</t>
  </si>
  <si>
    <t>DAVČNI PRIHODKI (1+2+3+4+5+6+7)</t>
  </si>
  <si>
    <t>5.5.1.</t>
  </si>
  <si>
    <t>5.6.</t>
  </si>
  <si>
    <t>UDELEŽBA NA DOBIČKU IN DOHODKU OD PREMOŽENJA (8.1.+8.2.+8.3)</t>
  </si>
  <si>
    <t>6.1.</t>
  </si>
  <si>
    <t>Carine</t>
  </si>
  <si>
    <t xml:space="preserve">Vplačila </t>
  </si>
  <si>
    <t xml:space="preserve">Davek na dodano vrednost od uvoženega blaga </t>
  </si>
  <si>
    <t>v EUR</t>
  </si>
  <si>
    <t>5.1.1.1.</t>
  </si>
  <si>
    <t>5.1.1.2.</t>
  </si>
  <si>
    <t>Davek na dodano vrednost po obračunu (5.1.1.1.-5.1.1.2.)</t>
  </si>
  <si>
    <t>5.4.1.</t>
  </si>
  <si>
    <t>Davek na dodano vrednost  (5.1.1.+5.1.2.)</t>
  </si>
  <si>
    <t>Drugi davki na blago in storitve (CO2)</t>
  </si>
  <si>
    <t>5.3.2.</t>
  </si>
  <si>
    <t>Trošarine (5.3.1.- 5.3.2)</t>
  </si>
  <si>
    <t>12.3.</t>
  </si>
  <si>
    <t>12.4.</t>
  </si>
  <si>
    <t>NEDAVČNI PRIHODKI (8+9+10+11)</t>
  </si>
  <si>
    <t>TRANSFERNI PRIHODKI (12)</t>
  </si>
  <si>
    <t>DAVKI NA DOHODEK IN DOBIČEK (1.1.+ 1.2.+ 1.3.)</t>
  </si>
  <si>
    <t>Koncesijske dajatve za občasna in začasna dela študentov in dijakov</t>
  </si>
  <si>
    <t>GLOBE IN DRUGE DENARNE KAZNI</t>
  </si>
  <si>
    <t>TRANSFERNI PRIHODKI IZ DRUGIH JAVNOFINANČNIH INSTITUCIJ (12.1.+12.2.+12.3.+12.4.)</t>
  </si>
  <si>
    <t>Republika Slovenija</t>
  </si>
  <si>
    <t>Ministrstvo za finance</t>
  </si>
  <si>
    <t xml:space="preserve">VRSTA PRIHODKA      </t>
  </si>
  <si>
    <t>Struktura v %</t>
  </si>
  <si>
    <t>Država</t>
  </si>
  <si>
    <t>Občine</t>
  </si>
  <si>
    <r>
      <t xml:space="preserve">DOMAČI DAVKI NA BLAGO IN STORITVE </t>
    </r>
    <r>
      <rPr>
        <b/>
        <sz val="10"/>
        <color indexed="8"/>
        <rFont val="Arial"/>
        <family val="2"/>
        <charset val="238"/>
      </rPr>
      <t>(5.1.+ 5.2.+ 5.3.+ 5.4.+5.5.+5.6.)</t>
    </r>
  </si>
  <si>
    <t>SKUPAJ</t>
  </si>
  <si>
    <t>FINANČNA UPRAVA RS</t>
  </si>
  <si>
    <t>VRSTA DAVKA</t>
  </si>
  <si>
    <t>davki na dohodek in dobiček</t>
  </si>
  <si>
    <t>prispevki za socialno varnost</t>
  </si>
  <si>
    <t>domači davki na blagi in storitve</t>
  </si>
  <si>
    <t>ostali JFP</t>
  </si>
  <si>
    <t>davki na dohodek   in dobiček</t>
  </si>
  <si>
    <t>SKUPAJ JFP</t>
  </si>
  <si>
    <t>Skupaj FURS JFP</t>
  </si>
  <si>
    <t>Preglednica 1: Prihodki iz naslova dohodnine po virih (v EUR)</t>
  </si>
  <si>
    <t>Preglednica 2: Prihodki iz naslova DDPO (v EUR)</t>
  </si>
  <si>
    <t>Preglednica 3: Prihodki iz naslova domačih davkov na blago in storitve po vrstah davkov  (v EUR)</t>
  </si>
  <si>
    <t>JAVNOFINANČNI PRIHODKI</t>
  </si>
  <si>
    <t>Preglednica 4: Prihodki iz naslova prispevkov za socialno varnost  (v EUR)</t>
  </si>
  <si>
    <t>Dohodnina od dobička na kapital, dividend, obresti in najema</t>
  </si>
  <si>
    <t>PREJEMNIKI - eDIS CDK</t>
  </si>
  <si>
    <t>PREJEMNIKI - CUKOD</t>
  </si>
  <si>
    <t>indeks 2017/2016</t>
  </si>
  <si>
    <t>2017</t>
  </si>
  <si>
    <t xml:space="preserve"> REALIZACIJA    NOVEMBER 2017</t>
  </si>
  <si>
    <t>Graf 2: Struktura neto pobranih JFP po vrstah JFP   NOVEMBER 2017</t>
  </si>
  <si>
    <t>Graf 3: Struktura neto pobranih JFP po vrstah JFP v obdobju JANUAR - NOVEMBER  2017</t>
  </si>
  <si>
    <t xml:space="preserve"> REALIZACIJA JANUAR - NOVEMBER 2017</t>
  </si>
  <si>
    <t xml:space="preserve"> REALIZACIJA     NOVEMBER 2017 </t>
  </si>
  <si>
    <t xml:space="preserve"> REALIZACIJA    NOVEMBER 2016</t>
  </si>
  <si>
    <t>REALIZACIJA JANUAR -   NOVEMBER 2017</t>
  </si>
  <si>
    <t>REALIZACIJA JANUAR -   NOVEMBER 2016</t>
  </si>
  <si>
    <t>2018</t>
  </si>
  <si>
    <t>RAZLIKA 2018/2017</t>
  </si>
  <si>
    <t>11.1.1.</t>
  </si>
  <si>
    <t>DRUGI NEDAVČNI PRIHODKI  (11.1.)</t>
  </si>
  <si>
    <t xml:space="preserve">Nerazporejeni prihodki </t>
  </si>
  <si>
    <t>Skupaj JFP = (A + B + C + D)</t>
  </si>
  <si>
    <t>Prejemki iz izvršb za terjatve, ki niso prenesene v  knjigovodsko evidenco FURS</t>
  </si>
  <si>
    <t>Drugi prejemki</t>
  </si>
  <si>
    <t>Skupaj prejemki (F + G)</t>
  </si>
  <si>
    <t>Skupaj JFP in prejemki  (E + H)</t>
  </si>
  <si>
    <t>-</t>
  </si>
  <si>
    <t xml:space="preserve">     JANUAR - NOVEMBER 2018</t>
  </si>
  <si>
    <t xml:space="preserve">     JANUAR - NOVEMBER 2017</t>
  </si>
  <si>
    <t>Graf 1 : Javnofinančni prihodki po prejemnikih sredstev, ki jih je pobrala finanačna uprava v obdobju JANUAR - NOVEMBER  (2018, 2017)</t>
  </si>
  <si>
    <t>Vir: knjigovodski sistem FURS</t>
  </si>
  <si>
    <t>Indeks 2021/2020</t>
  </si>
  <si>
    <t>1.2.1.</t>
  </si>
  <si>
    <t>1.2.2.</t>
  </si>
  <si>
    <t>Davek od dohodkov pravnih oseb (1.2.1.-1.2.2.)</t>
  </si>
  <si>
    <t>4=1/2</t>
  </si>
  <si>
    <t>5=1/3</t>
  </si>
  <si>
    <t>6=2/3</t>
  </si>
  <si>
    <t>Indeks 2022/2021</t>
  </si>
  <si>
    <t>Indeks 2022/2020</t>
  </si>
  <si>
    <t>REALIZACIJA JANUAR - AVGUST 2022</t>
  </si>
  <si>
    <t>REALIZACIJA JANUAR - AVGUST 2021</t>
  </si>
  <si>
    <t xml:space="preserve"> REALIZACIJA  AVGUST 2022</t>
  </si>
  <si>
    <t xml:space="preserve"> REALIZACIJA  AVGUST 2021</t>
  </si>
  <si>
    <t xml:space="preserve"> REALIZACIJA  AVGUST 2020</t>
  </si>
  <si>
    <t>REALIZACIJA JANUAR - AVGUST 2020</t>
  </si>
  <si>
    <t>Pobrani javnofinančni prihodki in prejemki FURS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</si>
</sst>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S_I_T_-;\-* #,##0.00\ _S_I_T_-;_-* &quot;-&quot;??\ _S_I_T_-;_-@_-"/>
    <numFmt numFmtId="165" formatCode="#,##0.0"/>
    <numFmt numFmtId="166" formatCode="#,##0.0000"/>
    <numFmt numFmtId="167" formatCode="#,##0\ &quot;SIT&quot;;\-#,##0\ &quot;SIT&quot;"/>
    <numFmt numFmtId="168" formatCode="#,##0.00\ &quot;SIT&quot;;\-#,##0.00\ &quot;SIT&quot;"/>
    <numFmt numFmtId="169" formatCode="mmmm\ d\,\ yyyy"/>
  </numFmts>
  <fonts count="8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color indexed="8"/>
      <name val="Arial CE"/>
      <family val="2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 CE"/>
      <family val="2"/>
      <charset val="238"/>
    </font>
    <font>
      <b/>
      <sz val="14"/>
      <color rgb="FF000000"/>
      <name val="Arial"/>
      <family val="2"/>
      <charset val="238"/>
    </font>
    <font>
      <sz val="10"/>
      <name val="Arial CE"/>
      <family val="2"/>
      <charset val="238"/>
    </font>
    <font>
      <b/>
      <sz val="11"/>
      <color rgb="FF0000FF"/>
      <name val="Arial CE"/>
      <charset val="238"/>
    </font>
    <font>
      <b/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Arial CE"/>
      <charset val="238"/>
    </font>
    <font>
      <sz val="14"/>
      <color rgb="FF00000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2"/>
      <name val="Arial CE"/>
      <family val="2"/>
      <charset val="238"/>
    </font>
    <font>
      <sz val="12"/>
      <color rgb="FFFF0000"/>
      <name val="Arial CE"/>
      <family val="2"/>
      <charset val="238"/>
    </font>
    <font>
      <sz val="16"/>
      <name val="Arial CE"/>
      <family val="2"/>
      <charset val="238"/>
    </font>
    <font>
      <b/>
      <sz val="16"/>
      <name val="Arial CE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rgb="FF000000"/>
      <name val="Arial"/>
      <family val="2"/>
      <charset val="238"/>
    </font>
    <font>
      <b/>
      <sz val="7"/>
      <name val="Arial"/>
      <family val="2"/>
      <charset val="238"/>
    </font>
    <font>
      <b/>
      <sz val="18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8"/>
      <name val="Arial CE"/>
      <charset val="238"/>
    </font>
    <font>
      <b/>
      <sz val="14"/>
      <color theme="1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sz val="8"/>
      <color indexed="62"/>
      <name val="Arial"/>
      <family val="2"/>
    </font>
  </fonts>
  <fills count="92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</patternFill>
    </fill>
    <fill>
      <patternFill patternType="solid">
        <fgColor indexed="48"/>
        <bgColor indexed="48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25"/>
        <bgColor indexed="25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57"/>
        <b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18"/>
        <bgColor indexed="18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  <b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796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20" borderId="0" applyNumberFormat="0" applyBorder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2" fillId="0" borderId="0"/>
    <xf numFmtId="0" fontId="12" fillId="22" borderId="0" applyNumberFormat="0" applyBorder="0" applyAlignment="0" applyProtection="0"/>
    <xf numFmtId="0" fontId="1" fillId="0" borderId="0"/>
    <xf numFmtId="0" fontId="4" fillId="23" borderId="6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15" fillId="0" borderId="7" applyNumberFormat="0" applyFill="0" applyAlignment="0" applyProtection="0"/>
    <xf numFmtId="0" fontId="16" fillId="30" borderId="8" applyNumberFormat="0" applyAlignment="0" applyProtection="0"/>
    <xf numFmtId="0" fontId="17" fillId="21" borderId="9" applyNumberFormat="0" applyAlignment="0" applyProtection="0"/>
    <xf numFmtId="0" fontId="18" fillId="31" borderId="0" applyNumberFormat="0" applyBorder="0" applyAlignment="0" applyProtection="0"/>
    <xf numFmtId="0" fontId="19" fillId="32" borderId="9" applyNumberFormat="0" applyAlignment="0" applyProtection="0"/>
    <xf numFmtId="0" fontId="20" fillId="0" borderId="10" applyNumberFormat="0" applyFill="0" applyAlignment="0" applyProtection="0"/>
    <xf numFmtId="0" fontId="2" fillId="0" borderId="0"/>
    <xf numFmtId="0" fontId="1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 applyNumberFormat="0" applyFill="0" applyBorder="0" applyAlignment="0" applyProtection="0"/>
    <xf numFmtId="3" fontId="1" fillId="0" borderId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/>
    <xf numFmtId="0" fontId="2" fillId="0" borderId="0"/>
    <xf numFmtId="1" fontId="2" fillId="0" borderId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1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23" borderId="6" applyNumberFormat="0" applyFont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5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" fillId="0" borderId="0" applyFont="0" applyFill="0" applyBorder="0" applyAlignment="0" applyProtection="0"/>
    <xf numFmtId="0" fontId="4" fillId="0" borderId="0"/>
    <xf numFmtId="0" fontId="53" fillId="0" borderId="0"/>
    <xf numFmtId="0" fontId="4" fillId="0" borderId="0"/>
    <xf numFmtId="0" fontId="1" fillId="0" borderId="0"/>
    <xf numFmtId="165" fontId="1" fillId="0" borderId="0" applyFill="0" applyBorder="0" applyAlignment="0" applyProtection="0"/>
    <xf numFmtId="168" fontId="1" fillId="0" borderId="0" applyFill="0" applyBorder="0" applyAlignment="0" applyProtection="0"/>
    <xf numFmtId="167" fontId="1" fillId="0" borderId="0" applyFill="0" applyBorder="0" applyAlignment="0" applyProtection="0"/>
    <xf numFmtId="169" fontId="1" fillId="0" borderId="0" applyFill="0" applyBorder="0" applyAlignment="0" applyProtection="0"/>
    <xf numFmtId="2" fontId="1" fillId="0" borderId="0" applyFill="0" applyBorder="0" applyAlignment="0" applyProtection="0"/>
    <xf numFmtId="0" fontId="5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10" fontId="1" fillId="0" borderId="0" applyFill="0" applyBorder="0" applyAlignment="0" applyProtection="0"/>
    <xf numFmtId="0" fontId="1" fillId="0" borderId="41" applyNumberFormat="0" applyFill="0" applyAlignment="0" applyProtection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/>
    <xf numFmtId="0" fontId="4" fillId="0" borderId="0"/>
    <xf numFmtId="0" fontId="48" fillId="44" borderId="0"/>
    <xf numFmtId="0" fontId="68" fillId="45" borderId="0" applyNumberFormat="0" applyBorder="0" applyAlignment="0" applyProtection="0"/>
    <xf numFmtId="0" fontId="69" fillId="46" borderId="0" applyNumberFormat="0" applyBorder="0" applyAlignment="0" applyProtection="0"/>
    <xf numFmtId="0" fontId="69" fillId="47" borderId="0" applyNumberFormat="0" applyBorder="0" applyAlignment="0" applyProtection="0"/>
    <xf numFmtId="0" fontId="68" fillId="48" borderId="0" applyNumberFormat="0" applyBorder="0" applyAlignment="0" applyProtection="0"/>
    <xf numFmtId="0" fontId="68" fillId="49" borderId="0" applyNumberFormat="0" applyBorder="0" applyAlignment="0" applyProtection="0"/>
    <xf numFmtId="0" fontId="69" fillId="50" borderId="0" applyNumberFormat="0" applyBorder="0" applyAlignment="0" applyProtection="0"/>
    <xf numFmtId="0" fontId="69" fillId="51" borderId="0" applyNumberFormat="0" applyBorder="0" applyAlignment="0" applyProtection="0"/>
    <xf numFmtId="0" fontId="68" fillId="52" borderId="0" applyNumberFormat="0" applyBorder="0" applyAlignment="0" applyProtection="0"/>
    <xf numFmtId="0" fontId="68" fillId="53" borderId="0" applyNumberFormat="0" applyBorder="0" applyAlignment="0" applyProtection="0"/>
    <xf numFmtId="0" fontId="69" fillId="54" borderId="0" applyNumberFormat="0" applyBorder="0" applyAlignment="0" applyProtection="0"/>
    <xf numFmtId="0" fontId="69" fillId="55" borderId="0" applyNumberFormat="0" applyBorder="0" applyAlignment="0" applyProtection="0"/>
    <xf numFmtId="0" fontId="68" fillId="56" borderId="0" applyNumberFormat="0" applyBorder="0" applyAlignment="0" applyProtection="0"/>
    <xf numFmtId="0" fontId="68" fillId="57" borderId="0" applyNumberFormat="0" applyBorder="0" applyAlignment="0" applyProtection="0"/>
    <xf numFmtId="0" fontId="69" fillId="50" borderId="0" applyNumberFormat="0" applyBorder="0" applyAlignment="0" applyProtection="0"/>
    <xf numFmtId="0" fontId="69" fillId="58" borderId="0" applyNumberFormat="0" applyBorder="0" applyAlignment="0" applyProtection="0"/>
    <xf numFmtId="0" fontId="68" fillId="51" borderId="0" applyNumberFormat="0" applyBorder="0" applyAlignment="0" applyProtection="0"/>
    <xf numFmtId="0" fontId="68" fillId="48" borderId="0" applyNumberFormat="0" applyBorder="0" applyAlignment="0" applyProtection="0"/>
    <xf numFmtId="0" fontId="69" fillId="59" borderId="0" applyNumberFormat="0" applyBorder="0" applyAlignment="0" applyProtection="0"/>
    <xf numFmtId="0" fontId="69" fillId="60" borderId="0" applyNumberFormat="0" applyBorder="0" applyAlignment="0" applyProtection="0"/>
    <xf numFmtId="0" fontId="68" fillId="48" borderId="0" applyNumberFormat="0" applyBorder="0" applyAlignment="0" applyProtection="0"/>
    <xf numFmtId="0" fontId="68" fillId="61" borderId="0" applyNumberFormat="0" applyBorder="0" applyAlignment="0" applyProtection="0"/>
    <xf numFmtId="0" fontId="69" fillId="62" borderId="0" applyNumberFormat="0" applyBorder="0" applyAlignment="0" applyProtection="0"/>
    <xf numFmtId="0" fontId="69" fillId="63" borderId="0" applyNumberFormat="0" applyBorder="0" applyAlignment="0" applyProtection="0"/>
    <xf numFmtId="0" fontId="68" fillId="64" borderId="0" applyNumberFormat="0" applyBorder="0" applyAlignment="0" applyProtection="0"/>
    <xf numFmtId="0" fontId="70" fillId="62" borderId="0" applyNumberFormat="0" applyBorder="0" applyAlignment="0" applyProtection="0"/>
    <xf numFmtId="0" fontId="71" fillId="65" borderId="48" applyNumberFormat="0" applyAlignment="0" applyProtection="0"/>
    <xf numFmtId="0" fontId="72" fillId="57" borderId="49" applyNumberFormat="0" applyAlignment="0" applyProtection="0"/>
    <xf numFmtId="0" fontId="73" fillId="66" borderId="0" applyNumberFormat="0" applyBorder="0" applyAlignment="0" applyProtection="0"/>
    <xf numFmtId="0" fontId="73" fillId="67" borderId="0" applyNumberFormat="0" applyBorder="0" applyAlignment="0" applyProtection="0"/>
    <xf numFmtId="0" fontId="73" fillId="68" borderId="0" applyNumberFormat="0" applyBorder="0" applyAlignment="0" applyProtection="0"/>
    <xf numFmtId="0" fontId="69" fillId="55" borderId="0" applyNumberFormat="0" applyBorder="0" applyAlignment="0" applyProtection="0"/>
    <xf numFmtId="0" fontId="74" fillId="0" borderId="50" applyNumberFormat="0" applyFill="0" applyAlignment="0" applyProtection="0"/>
    <xf numFmtId="0" fontId="75" fillId="0" borderId="51" applyNumberFormat="0" applyFill="0" applyAlignment="0" applyProtection="0"/>
    <xf numFmtId="0" fontId="76" fillId="0" borderId="52" applyNumberFormat="0" applyFill="0" applyAlignment="0" applyProtection="0"/>
    <xf numFmtId="0" fontId="76" fillId="0" borderId="0" applyNumberFormat="0" applyFill="0" applyBorder="0" applyAlignment="0" applyProtection="0"/>
    <xf numFmtId="0" fontId="77" fillId="63" borderId="48" applyNumberFormat="0" applyAlignment="0" applyProtection="0"/>
    <xf numFmtId="0" fontId="78" fillId="0" borderId="53" applyNumberFormat="0" applyFill="0" applyAlignment="0" applyProtection="0"/>
    <xf numFmtId="0" fontId="78" fillId="63" borderId="0" applyNumberFormat="0" applyBorder="0" applyAlignment="0" applyProtection="0"/>
    <xf numFmtId="0" fontId="61" fillId="62" borderId="48" applyNumberFormat="0" applyFont="0" applyAlignment="0" applyProtection="0"/>
    <xf numFmtId="0" fontId="79" fillId="65" borderId="54" applyNumberFormat="0" applyAlignment="0" applyProtection="0"/>
    <xf numFmtId="4" fontId="61" fillId="69" borderId="48" applyNumberFormat="0" applyProtection="0">
      <alignment vertical="center"/>
    </xf>
    <xf numFmtId="4" fontId="82" fillId="43" borderId="48" applyNumberFormat="0" applyProtection="0">
      <alignment vertical="center"/>
    </xf>
    <xf numFmtId="4" fontId="61" fillId="43" borderId="48" applyNumberFormat="0" applyProtection="0">
      <alignment horizontal="left" vertical="center" indent="1"/>
    </xf>
    <xf numFmtId="0" fontId="65" fillId="69" borderId="55" applyNumberFormat="0" applyProtection="0">
      <alignment horizontal="left" vertical="top" indent="1"/>
    </xf>
    <xf numFmtId="4" fontId="61" fillId="70" borderId="48" applyNumberFormat="0" applyProtection="0">
      <alignment horizontal="left" vertical="center" indent="1"/>
    </xf>
    <xf numFmtId="4" fontId="61" fillId="71" borderId="48" applyNumberFormat="0" applyProtection="0">
      <alignment horizontal="right" vertical="center"/>
    </xf>
    <xf numFmtId="4" fontId="61" fillId="72" borderId="48" applyNumberFormat="0" applyProtection="0">
      <alignment horizontal="right" vertical="center"/>
    </xf>
    <xf numFmtId="4" fontId="61" fillId="73" borderId="56" applyNumberFormat="0" applyProtection="0">
      <alignment horizontal="right" vertical="center"/>
    </xf>
    <xf numFmtId="4" fontId="61" fillId="74" borderId="48" applyNumberFormat="0" applyProtection="0">
      <alignment horizontal="right" vertical="center"/>
    </xf>
    <xf numFmtId="4" fontId="61" fillId="75" borderId="48" applyNumberFormat="0" applyProtection="0">
      <alignment horizontal="right" vertical="center"/>
    </xf>
    <xf numFmtId="4" fontId="61" fillId="76" borderId="48" applyNumberFormat="0" applyProtection="0">
      <alignment horizontal="right" vertical="center"/>
    </xf>
    <xf numFmtId="4" fontId="61" fillId="77" borderId="48" applyNumberFormat="0" applyProtection="0">
      <alignment horizontal="right" vertical="center"/>
    </xf>
    <xf numFmtId="4" fontId="61" fillId="78" borderId="48" applyNumberFormat="0" applyProtection="0">
      <alignment horizontal="right" vertical="center"/>
    </xf>
    <xf numFmtId="4" fontId="61" fillId="79" borderId="48" applyNumberFormat="0" applyProtection="0">
      <alignment horizontal="right" vertical="center"/>
    </xf>
    <xf numFmtId="4" fontId="61" fillId="80" borderId="56" applyNumberFormat="0" applyProtection="0">
      <alignment horizontal="left" vertical="center" indent="1"/>
    </xf>
    <xf numFmtId="4" fontId="64" fillId="81" borderId="56" applyNumberFormat="0" applyProtection="0">
      <alignment horizontal="left" vertical="center" indent="1"/>
    </xf>
    <xf numFmtId="4" fontId="64" fillId="81" borderId="56" applyNumberFormat="0" applyProtection="0">
      <alignment horizontal="left" vertical="center" indent="1"/>
    </xf>
    <xf numFmtId="4" fontId="61" fillId="82" borderId="48" applyNumberFormat="0" applyProtection="0">
      <alignment horizontal="right" vertical="center"/>
    </xf>
    <xf numFmtId="4" fontId="61" fillId="83" borderId="56" applyNumberFormat="0" applyProtection="0">
      <alignment horizontal="left" vertical="center" indent="1"/>
    </xf>
    <xf numFmtId="4" fontId="61" fillId="82" borderId="56" applyNumberFormat="0" applyProtection="0">
      <alignment horizontal="left" vertical="center" indent="1"/>
    </xf>
    <xf numFmtId="0" fontId="61" fillId="84" borderId="48" applyNumberFormat="0" applyProtection="0">
      <alignment horizontal="left" vertical="center" indent="1"/>
    </xf>
    <xf numFmtId="0" fontId="61" fillId="81" borderId="55" applyNumberFormat="0" applyProtection="0">
      <alignment horizontal="left" vertical="top" indent="1"/>
    </xf>
    <xf numFmtId="0" fontId="61" fillId="85" borderId="48" applyNumberFormat="0" applyProtection="0">
      <alignment horizontal="left" vertical="center" indent="1"/>
    </xf>
    <xf numFmtId="0" fontId="61" fillId="82" borderId="55" applyNumberFormat="0" applyProtection="0">
      <alignment horizontal="left" vertical="top" indent="1"/>
    </xf>
    <xf numFmtId="0" fontId="61" fillId="86" borderId="48" applyNumberFormat="0" applyProtection="0">
      <alignment horizontal="left" vertical="center" indent="1"/>
    </xf>
    <xf numFmtId="0" fontId="61" fillId="86" borderId="55" applyNumberFormat="0" applyProtection="0">
      <alignment horizontal="left" vertical="top" indent="1"/>
    </xf>
    <xf numFmtId="0" fontId="61" fillId="83" borderId="48" applyNumberFormat="0" applyProtection="0">
      <alignment horizontal="left" vertical="center" indent="1"/>
    </xf>
    <xf numFmtId="0" fontId="61" fillId="83" borderId="55" applyNumberFormat="0" applyProtection="0">
      <alignment horizontal="left" vertical="top" indent="1"/>
    </xf>
    <xf numFmtId="0" fontId="61" fillId="87" borderId="57" applyNumberFormat="0">
      <protection locked="0"/>
    </xf>
    <xf numFmtId="0" fontId="62" fillId="81" borderId="58" applyBorder="0"/>
    <xf numFmtId="4" fontId="63" fillId="88" borderId="55" applyNumberFormat="0" applyProtection="0">
      <alignment vertical="center"/>
    </xf>
    <xf numFmtId="4" fontId="82" fillId="89" borderId="1" applyNumberFormat="0" applyProtection="0">
      <alignment vertical="center"/>
    </xf>
    <xf numFmtId="4" fontId="63" fillId="84" borderId="55" applyNumberFormat="0" applyProtection="0">
      <alignment horizontal="left" vertical="center" indent="1"/>
    </xf>
    <xf numFmtId="0" fontId="63" fillId="88" borderId="55" applyNumberFormat="0" applyProtection="0">
      <alignment horizontal="left" vertical="top" indent="1"/>
    </xf>
    <xf numFmtId="4" fontId="61" fillId="0" borderId="48" applyNumberFormat="0" applyProtection="0">
      <alignment horizontal="right" vertical="center"/>
    </xf>
    <xf numFmtId="4" fontId="82" fillId="36" borderId="48" applyNumberFormat="0" applyProtection="0">
      <alignment horizontal="right" vertical="center"/>
    </xf>
    <xf numFmtId="4" fontId="61" fillId="70" borderId="48" applyNumberFormat="0" applyProtection="0">
      <alignment horizontal="left" vertical="center" indent="1"/>
    </xf>
    <xf numFmtId="0" fontId="63" fillId="82" borderId="55" applyNumberFormat="0" applyProtection="0">
      <alignment horizontal="left" vertical="top" indent="1"/>
    </xf>
    <xf numFmtId="4" fontId="66" fillId="90" borderId="56" applyNumberFormat="0" applyProtection="0">
      <alignment horizontal="left" vertical="center" indent="1"/>
    </xf>
    <xf numFmtId="0" fontId="61" fillId="91" borderId="1"/>
    <xf numFmtId="4" fontId="67" fillId="87" borderId="48" applyNumberFormat="0" applyProtection="0">
      <alignment horizontal="right" vertical="center"/>
    </xf>
    <xf numFmtId="0" fontId="80" fillId="0" borderId="0" applyNumberFormat="0" applyFill="0" applyBorder="0" applyAlignment="0" applyProtection="0"/>
    <xf numFmtId="0" fontId="73" fillId="0" borderId="59" applyNumberFormat="0" applyFill="0" applyAlignment="0" applyProtection="0"/>
    <xf numFmtId="0" fontId="81" fillId="0" borderId="0" applyNumberFormat="0" applyFill="0" applyBorder="0" applyAlignment="0" applyProtection="0"/>
  </cellStyleXfs>
  <cellXfs count="273">
    <xf numFmtId="0" fontId="0" fillId="0" borderId="0" xfId="0"/>
    <xf numFmtId="3" fontId="24" fillId="0" borderId="0" xfId="0" applyNumberFormat="1" applyFont="1"/>
    <xf numFmtId="3" fontId="28" fillId="37" borderId="14" xfId="0" applyNumberFormat="1" applyFont="1" applyFill="1" applyBorder="1" applyAlignment="1">
      <alignment shrinkToFit="1"/>
    </xf>
    <xf numFmtId="3" fontId="30" fillId="37" borderId="14" xfId="0" applyNumberFormat="1" applyFont="1" applyFill="1" applyBorder="1" applyAlignment="1">
      <alignment shrinkToFit="1"/>
    </xf>
    <xf numFmtId="3" fontId="28" fillId="37" borderId="16" xfId="0" applyNumberFormat="1" applyFont="1" applyFill="1" applyBorder="1" applyAlignment="1">
      <alignment shrinkToFit="1"/>
    </xf>
    <xf numFmtId="3" fontId="27" fillId="0" borderId="0" xfId="0" applyNumberFormat="1" applyFont="1" applyBorder="1"/>
    <xf numFmtId="0" fontId="26" fillId="0" borderId="0" xfId="0" applyNumberFormat="1" applyFont="1"/>
    <xf numFmtId="3" fontId="34" fillId="0" borderId="13" xfId="0" applyNumberFormat="1" applyFont="1" applyBorder="1"/>
    <xf numFmtId="3" fontId="3" fillId="33" borderId="15" xfId="28" applyNumberFormat="1" applyFont="1" applyFill="1" applyBorder="1" applyAlignment="1">
      <alignment vertical="center" shrinkToFit="1"/>
    </xf>
    <xf numFmtId="3" fontId="3" fillId="0" borderId="1" xfId="0" applyNumberFormat="1" applyFont="1" applyBorder="1" applyAlignment="1">
      <alignment horizontal="center"/>
    </xf>
    <xf numFmtId="3" fontId="35" fillId="0" borderId="0" xfId="44" applyNumberFormat="1" applyFont="1"/>
    <xf numFmtId="0" fontId="0" fillId="0" borderId="0" xfId="0" applyFill="1"/>
    <xf numFmtId="3" fontId="3" fillId="0" borderId="12" xfId="0" applyNumberFormat="1" applyFont="1" applyBorder="1" applyAlignment="1">
      <alignment horizontal="center"/>
    </xf>
    <xf numFmtId="3" fontId="3" fillId="0" borderId="36" xfId="0" applyNumberFormat="1" applyFont="1" applyBorder="1" applyAlignment="1">
      <alignment horizontal="center"/>
    </xf>
    <xf numFmtId="49" fontId="21" fillId="0" borderId="1" xfId="0" applyNumberFormat="1" applyFont="1" applyFill="1" applyBorder="1" applyAlignment="1">
      <alignment horizontal="center" vertical="center" wrapText="1"/>
    </xf>
    <xf numFmtId="49" fontId="41" fillId="37" borderId="15" xfId="0" applyNumberFormat="1" applyFont="1" applyFill="1" applyBorder="1" applyAlignment="1">
      <alignment horizontal="left" vertical="center" wrapText="1"/>
    </xf>
    <xf numFmtId="3" fontId="32" fillId="0" borderId="0" xfId="0" applyNumberFormat="1" applyFont="1" applyBorder="1" applyAlignment="1">
      <alignment horizontal="right"/>
    </xf>
    <xf numFmtId="3" fontId="34" fillId="0" borderId="24" xfId="0" applyNumberFormat="1" applyFont="1" applyBorder="1"/>
    <xf numFmtId="3" fontId="28" fillId="0" borderId="22" xfId="0" applyNumberFormat="1" applyFont="1" applyBorder="1" applyAlignment="1">
      <alignment horizontal="center"/>
    </xf>
    <xf numFmtId="3" fontId="34" fillId="0" borderId="0" xfId="0" applyNumberFormat="1" applyFont="1" applyBorder="1"/>
    <xf numFmtId="3" fontId="43" fillId="0" borderId="0" xfId="0" applyNumberFormat="1" applyFont="1" applyBorder="1"/>
    <xf numFmtId="3" fontId="44" fillId="0" borderId="0" xfId="0" applyNumberFormat="1" applyFont="1" applyBorder="1"/>
    <xf numFmtId="3" fontId="44" fillId="0" borderId="0" xfId="0" applyNumberFormat="1" applyFont="1" applyBorder="1" applyAlignment="1">
      <alignment horizontal="right"/>
    </xf>
    <xf numFmtId="49" fontId="33" fillId="40" borderId="1" xfId="0" applyNumberFormat="1" applyFont="1" applyFill="1" applyBorder="1" applyAlignment="1">
      <alignment horizontal="left" vertical="center" wrapText="1"/>
    </xf>
    <xf numFmtId="49" fontId="33" fillId="40" borderId="1" xfId="0" applyNumberFormat="1" applyFont="1" applyFill="1" applyBorder="1" applyAlignment="1">
      <alignment horizontal="center" vertical="center" wrapText="1"/>
    </xf>
    <xf numFmtId="3" fontId="45" fillId="0" borderId="1" xfId="0" applyNumberFormat="1" applyFont="1" applyBorder="1"/>
    <xf numFmtId="49" fontId="33" fillId="37" borderId="1" xfId="0" applyNumberFormat="1" applyFont="1" applyFill="1" applyBorder="1" applyAlignment="1">
      <alignment horizontal="left" vertical="center" wrapText="1"/>
    </xf>
    <xf numFmtId="3" fontId="46" fillId="0" borderId="1" xfId="0" applyNumberFormat="1" applyFont="1" applyBorder="1"/>
    <xf numFmtId="4" fontId="0" fillId="0" borderId="0" xfId="0" applyNumberFormat="1" applyAlignment="1">
      <alignment vertical="top"/>
    </xf>
    <xf numFmtId="0" fontId="20" fillId="39" borderId="38" xfId="48" applyFont="1" applyFill="1" applyBorder="1" applyAlignment="1">
      <alignment vertical="top"/>
    </xf>
    <xf numFmtId="0" fontId="23" fillId="38" borderId="26" xfId="48" applyFont="1" applyFill="1" applyBorder="1" applyAlignment="1">
      <alignment wrapText="1"/>
    </xf>
    <xf numFmtId="3" fontId="1" fillId="0" borderId="25" xfId="0" applyNumberFormat="1" applyFont="1" applyBorder="1"/>
    <xf numFmtId="3" fontId="1" fillId="0" borderId="22" xfId="0" applyNumberFormat="1" applyFont="1" applyBorder="1"/>
    <xf numFmtId="49" fontId="31" fillId="37" borderId="22" xfId="0" applyNumberFormat="1" applyFont="1" applyFill="1" applyBorder="1" applyAlignment="1">
      <alignment horizontal="left" wrapText="1"/>
    </xf>
    <xf numFmtId="49" fontId="31" fillId="37" borderId="30" xfId="0" applyNumberFormat="1" applyFont="1" applyFill="1" applyBorder="1" applyAlignment="1">
      <alignment horizontal="left" wrapText="1"/>
    </xf>
    <xf numFmtId="3" fontId="0" fillId="0" borderId="1" xfId="0" applyNumberFormat="1" applyBorder="1"/>
    <xf numFmtId="4" fontId="36" fillId="39" borderId="27" xfId="48" applyNumberFormat="1" applyFont="1" applyFill="1" applyBorder="1"/>
    <xf numFmtId="3" fontId="1" fillId="0" borderId="1" xfId="0" applyNumberFormat="1" applyFont="1" applyBorder="1" applyAlignment="1"/>
    <xf numFmtId="0" fontId="23" fillId="38" borderId="39" xfId="48" applyFont="1" applyFill="1" applyBorder="1" applyAlignment="1">
      <alignment wrapText="1"/>
    </xf>
    <xf numFmtId="0" fontId="20" fillId="39" borderId="20" xfId="48" applyFont="1" applyFill="1" applyBorder="1" applyAlignment="1">
      <alignment vertical="top"/>
    </xf>
    <xf numFmtId="3" fontId="1" fillId="0" borderId="22" xfId="0" applyNumberFormat="1" applyFont="1" applyBorder="1" applyAlignment="1"/>
    <xf numFmtId="0" fontId="28" fillId="35" borderId="1" xfId="28" applyFont="1" applyFill="1" applyBorder="1" applyAlignment="1">
      <alignment shrinkToFit="1"/>
    </xf>
    <xf numFmtId="0" fontId="22" fillId="0" borderId="0" xfId="0" applyFont="1"/>
    <xf numFmtId="3" fontId="37" fillId="0" borderId="1" xfId="0" quotePrefix="1" applyNumberFormat="1" applyFont="1" applyFill="1" applyBorder="1"/>
    <xf numFmtId="3" fontId="37" fillId="0" borderId="1" xfId="0" applyNumberFormat="1" applyFont="1" applyFill="1" applyBorder="1"/>
    <xf numFmtId="165" fontId="37" fillId="0" borderId="1" xfId="0" applyNumberFormat="1" applyFont="1" applyFill="1" applyBorder="1" applyAlignment="1"/>
    <xf numFmtId="3" fontId="38" fillId="0" borderId="1" xfId="0" quotePrefix="1" applyNumberFormat="1" applyFont="1" applyFill="1" applyBorder="1"/>
    <xf numFmtId="165" fontId="38" fillId="0" borderId="1" xfId="0" applyNumberFormat="1" applyFont="1" applyFill="1" applyBorder="1" applyAlignment="1"/>
    <xf numFmtId="3" fontId="38" fillId="0" borderId="1" xfId="0" applyNumberFormat="1" applyFont="1" applyFill="1" applyBorder="1"/>
    <xf numFmtId="3" fontId="38" fillId="0" borderId="1" xfId="0" applyNumberFormat="1" applyFont="1" applyBorder="1"/>
    <xf numFmtId="165" fontId="38" fillId="0" borderId="1" xfId="0" applyNumberFormat="1" applyFont="1" applyBorder="1" applyAlignment="1"/>
    <xf numFmtId="3" fontId="37" fillId="0" borderId="1" xfId="0" applyNumberFormat="1" applyFont="1" applyBorder="1"/>
    <xf numFmtId="0" fontId="48" fillId="33" borderId="13" xfId="28" applyFont="1" applyFill="1" applyBorder="1" applyAlignment="1">
      <alignment vertical="center" shrinkToFit="1"/>
    </xf>
    <xf numFmtId="0" fontId="37" fillId="0" borderId="21" xfId="28" applyFont="1" applyFill="1" applyBorder="1" applyAlignment="1">
      <alignment horizontal="left" vertical="center" shrinkToFit="1"/>
    </xf>
    <xf numFmtId="3" fontId="28" fillId="35" borderId="15" xfId="0" applyNumberFormat="1" applyFont="1" applyFill="1" applyBorder="1" applyAlignment="1" applyProtection="1">
      <alignment shrinkToFit="1"/>
    </xf>
    <xf numFmtId="0" fontId="28" fillId="35" borderId="28" xfId="28" applyFont="1" applyFill="1" applyBorder="1" applyAlignment="1">
      <alignment shrinkToFit="1"/>
    </xf>
    <xf numFmtId="0" fontId="0" fillId="35" borderId="19" xfId="0" applyFill="1" applyBorder="1"/>
    <xf numFmtId="3" fontId="28" fillId="35" borderId="28" xfId="28" applyNumberFormat="1" applyFont="1" applyFill="1" applyBorder="1" applyAlignment="1">
      <alignment horizontal="center" shrinkToFit="1"/>
    </xf>
    <xf numFmtId="3" fontId="28" fillId="35" borderId="22" xfId="28" applyNumberFormat="1" applyFont="1" applyFill="1" applyBorder="1" applyAlignment="1">
      <alignment shrinkToFit="1"/>
    </xf>
    <xf numFmtId="3" fontId="28" fillId="35" borderId="23" xfId="28" applyNumberFormat="1" applyFont="1" applyFill="1" applyBorder="1" applyAlignment="1">
      <alignment shrinkToFit="1"/>
    </xf>
    <xf numFmtId="165" fontId="40" fillId="35" borderId="1" xfId="0" applyNumberFormat="1" applyFont="1" applyFill="1" applyBorder="1" applyAlignment="1">
      <alignment horizontal="center"/>
    </xf>
    <xf numFmtId="0" fontId="48" fillId="36" borderId="21" xfId="28" applyFont="1" applyFill="1" applyBorder="1" applyAlignment="1">
      <alignment horizontal="center" vertical="center" wrapText="1"/>
    </xf>
    <xf numFmtId="3" fontId="26" fillId="0" borderId="24" xfId="0" applyNumberFormat="1" applyFont="1" applyBorder="1" applyAlignment="1">
      <alignment horizontal="center" wrapText="1"/>
    </xf>
    <xf numFmtId="165" fontId="25" fillId="35" borderId="28" xfId="0" applyNumberFormat="1" applyFont="1" applyFill="1" applyBorder="1" applyAlignment="1">
      <alignment horizontal="center"/>
    </xf>
    <xf numFmtId="3" fontId="26" fillId="0" borderId="0" xfId="0" applyNumberFormat="1" applyFont="1" applyBorder="1"/>
    <xf numFmtId="165" fontId="37" fillId="0" borderId="1" xfId="0" applyNumberFormat="1" applyFont="1" applyBorder="1" applyAlignment="1"/>
    <xf numFmtId="3" fontId="39" fillId="35" borderId="1" xfId="0" applyNumberFormat="1" applyFont="1" applyFill="1" applyBorder="1"/>
    <xf numFmtId="165" fontId="1" fillId="35" borderId="1" xfId="0" applyNumberFormat="1" applyFont="1" applyFill="1" applyBorder="1" applyAlignment="1"/>
    <xf numFmtId="3" fontId="39" fillId="35" borderId="1" xfId="0" quotePrefix="1" applyNumberFormat="1" applyFont="1" applyFill="1" applyBorder="1"/>
    <xf numFmtId="3" fontId="25" fillId="35" borderId="22" xfId="0" applyNumberFormat="1" applyFont="1" applyFill="1" applyBorder="1" applyAlignment="1">
      <alignment horizontal="right"/>
    </xf>
    <xf numFmtId="3" fontId="22" fillId="35" borderId="23" xfId="0" applyNumberFormat="1" applyFont="1" applyFill="1" applyBorder="1" applyAlignment="1">
      <alignment horizontal="right"/>
    </xf>
    <xf numFmtId="166" fontId="40" fillId="35" borderId="1" xfId="0" applyNumberFormat="1" applyFont="1" applyFill="1" applyBorder="1" applyAlignment="1">
      <alignment horizontal="center"/>
    </xf>
    <xf numFmtId="0" fontId="29" fillId="0" borderId="1" xfId="28" applyFont="1" applyFill="1" applyBorder="1" applyAlignment="1">
      <alignment horizontal="center" vertical="center" shrinkToFit="1"/>
    </xf>
    <xf numFmtId="0" fontId="29" fillId="0" borderId="22" xfId="28" applyFont="1" applyFill="1" applyBorder="1" applyAlignment="1">
      <alignment horizontal="center" vertical="center" shrinkToFit="1"/>
    </xf>
    <xf numFmtId="0" fontId="29" fillId="33" borderId="15" xfId="28" applyFont="1" applyFill="1" applyBorder="1" applyAlignment="1">
      <alignment horizontal="center" vertical="center" shrinkToFit="1"/>
    </xf>
    <xf numFmtId="0" fontId="36" fillId="0" borderId="0" xfId="0" applyFont="1"/>
    <xf numFmtId="3" fontId="34" fillId="34" borderId="1" xfId="0" applyNumberFormat="1" applyFont="1" applyFill="1" applyBorder="1"/>
    <xf numFmtId="3" fontId="26" fillId="34" borderId="1" xfId="0" applyNumberFormat="1" applyFont="1" applyFill="1" applyBorder="1" applyAlignment="1">
      <alignment horizontal="center" vertical="center" wrapText="1"/>
    </xf>
    <xf numFmtId="3" fontId="39" fillId="35" borderId="1" xfId="0" applyNumberFormat="1" applyFont="1" applyFill="1" applyBorder="1" applyAlignment="1">
      <alignment shrinkToFit="1"/>
    </xf>
    <xf numFmtId="0" fontId="39" fillId="35" borderId="1" xfId="0" applyFont="1" applyFill="1" applyBorder="1" applyAlignment="1">
      <alignment shrinkToFit="1"/>
    </xf>
    <xf numFmtId="165" fontId="1" fillId="35" borderId="1" xfId="0" applyNumberFormat="1" applyFont="1" applyFill="1" applyBorder="1"/>
    <xf numFmtId="3" fontId="38" fillId="37" borderId="1" xfId="0" applyNumberFormat="1" applyFont="1" applyFill="1" applyBorder="1" applyAlignment="1">
      <alignment shrinkToFit="1"/>
    </xf>
    <xf numFmtId="0" fontId="38" fillId="37" borderId="1" xfId="0" applyFont="1" applyFill="1" applyBorder="1" applyAlignment="1">
      <alignment shrinkToFit="1"/>
    </xf>
    <xf numFmtId="165" fontId="38" fillId="0" borderId="1" xfId="0" applyNumberFormat="1" applyFont="1" applyBorder="1"/>
    <xf numFmtId="3" fontId="37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shrinkToFit="1"/>
    </xf>
    <xf numFmtId="165" fontId="37" fillId="0" borderId="1" xfId="0" applyNumberFormat="1" applyFont="1" applyBorder="1"/>
    <xf numFmtId="0" fontId="38" fillId="37" borderId="1" xfId="0" applyFont="1" applyFill="1" applyBorder="1" applyAlignment="1">
      <alignment wrapText="1"/>
    </xf>
    <xf numFmtId="0" fontId="38" fillId="37" borderId="1" xfId="0" applyFont="1" applyFill="1" applyBorder="1" applyAlignment="1"/>
    <xf numFmtId="3" fontId="39" fillId="37" borderId="1" xfId="0" applyNumberFormat="1" applyFont="1" applyFill="1" applyBorder="1" applyAlignment="1">
      <alignment shrinkToFit="1"/>
    </xf>
    <xf numFmtId="0" fontId="39" fillId="37" borderId="1" xfId="28" applyFont="1" applyFill="1" applyBorder="1" applyAlignment="1">
      <alignment shrinkToFit="1"/>
    </xf>
    <xf numFmtId="3" fontId="1" fillId="0" borderId="1" xfId="0" applyNumberFormat="1" applyFont="1" applyBorder="1"/>
    <xf numFmtId="165" fontId="1" fillId="0" borderId="1" xfId="0" applyNumberFormat="1" applyFont="1" applyBorder="1" applyAlignment="1"/>
    <xf numFmtId="3" fontId="1" fillId="0" borderId="1" xfId="0" applyNumberFormat="1" applyFont="1" applyFill="1" applyBorder="1"/>
    <xf numFmtId="165" fontId="1" fillId="0" borderId="1" xfId="0" applyNumberFormat="1" applyFont="1" applyBorder="1"/>
    <xf numFmtId="0" fontId="39" fillId="35" borderId="1" xfId="28" applyFont="1" applyFill="1" applyBorder="1" applyAlignment="1">
      <alignment wrapText="1" shrinkToFit="1"/>
    </xf>
    <xf numFmtId="165" fontId="39" fillId="35" borderId="1" xfId="0" quotePrefix="1" applyNumberFormat="1" applyFont="1" applyFill="1" applyBorder="1" applyAlignment="1"/>
    <xf numFmtId="165" fontId="39" fillId="35" borderId="1" xfId="0" applyNumberFormat="1" applyFont="1" applyFill="1" applyBorder="1"/>
    <xf numFmtId="165" fontId="37" fillId="0" borderId="1" xfId="0" applyNumberFormat="1" applyFont="1" applyFill="1" applyBorder="1"/>
    <xf numFmtId="0" fontId="37" fillId="37" borderId="1" xfId="28" applyFont="1" applyFill="1" applyBorder="1" applyAlignment="1">
      <alignment wrapText="1" shrinkToFit="1"/>
    </xf>
    <xf numFmtId="165" fontId="37" fillId="0" borderId="1" xfId="0" quotePrefix="1" applyNumberFormat="1" applyFont="1" applyFill="1" applyBorder="1"/>
    <xf numFmtId="3" fontId="50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vertical="center" wrapText="1" shrinkToFit="1"/>
    </xf>
    <xf numFmtId="3" fontId="49" fillId="37" borderId="1" xfId="0" applyNumberFormat="1" applyFont="1" applyFill="1" applyBorder="1" applyAlignment="1">
      <alignment shrinkToFit="1"/>
    </xf>
    <xf numFmtId="49" fontId="52" fillId="37" borderId="1" xfId="0" applyNumberFormat="1" applyFont="1" applyFill="1" applyBorder="1" applyAlignment="1">
      <alignment horizontal="left" wrapText="1"/>
    </xf>
    <xf numFmtId="165" fontId="38" fillId="0" borderId="1" xfId="0" applyNumberFormat="1" applyFont="1" applyFill="1" applyBorder="1"/>
    <xf numFmtId="49" fontId="51" fillId="37" borderId="1" xfId="0" applyNumberFormat="1" applyFont="1" applyFill="1" applyBorder="1" applyAlignment="1">
      <alignment horizontal="left" wrapText="1"/>
    </xf>
    <xf numFmtId="0" fontId="38" fillId="37" borderId="1" xfId="28" applyFont="1" applyFill="1" applyBorder="1" applyAlignment="1">
      <alignment shrinkToFit="1"/>
    </xf>
    <xf numFmtId="0" fontId="3" fillId="35" borderId="1" xfId="28" applyFont="1" applyFill="1" applyBorder="1" applyAlignment="1">
      <alignment wrapText="1" shrinkToFit="1"/>
    </xf>
    <xf numFmtId="3" fontId="37" fillId="35" borderId="1" xfId="0" applyNumberFormat="1" applyFont="1" applyFill="1" applyBorder="1" applyAlignment="1">
      <alignment shrinkToFit="1"/>
    </xf>
    <xf numFmtId="0" fontId="49" fillId="37" borderId="1" xfId="28" applyFont="1" applyFill="1" applyBorder="1" applyAlignment="1">
      <alignment shrinkToFit="1"/>
    </xf>
    <xf numFmtId="165" fontId="38" fillId="0" borderId="1" xfId="0" quotePrefix="1" applyNumberFormat="1" applyFont="1" applyFill="1" applyBorder="1"/>
    <xf numFmtId="49" fontId="54" fillId="37" borderId="1" xfId="0" applyNumberFormat="1" applyFont="1" applyFill="1" applyBorder="1" applyAlignment="1">
      <alignment horizontal="left" wrapText="1"/>
    </xf>
    <xf numFmtId="0" fontId="55" fillId="37" borderId="1" xfId="28" applyFont="1" applyFill="1" applyBorder="1" applyAlignment="1">
      <alignment wrapText="1" shrinkToFit="1"/>
    </xf>
    <xf numFmtId="3" fontId="27" fillId="0" borderId="0" xfId="0" applyNumberFormat="1" applyFont="1" applyBorder="1"/>
    <xf numFmtId="3" fontId="27" fillId="0" borderId="0" xfId="0" applyNumberFormat="1" applyFont="1" applyFill="1" applyBorder="1"/>
    <xf numFmtId="3" fontId="26" fillId="39" borderId="1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3" fontId="47" fillId="34" borderId="14" xfId="0" applyNumberFormat="1" applyFont="1" applyFill="1" applyBorder="1" applyAlignment="1">
      <alignment horizontal="right" shrinkToFit="1"/>
    </xf>
    <xf numFmtId="3" fontId="47" fillId="34" borderId="12" xfId="0" applyNumberFormat="1" applyFont="1" applyFill="1" applyBorder="1" applyAlignment="1">
      <alignment horizontal="right"/>
    </xf>
    <xf numFmtId="3" fontId="47" fillId="34" borderId="1" xfId="0" applyNumberFormat="1" applyFont="1" applyFill="1" applyBorder="1" applyAlignment="1">
      <alignment horizontal="right"/>
    </xf>
    <xf numFmtId="3" fontId="47" fillId="34" borderId="1" xfId="0" applyNumberFormat="1" applyFont="1" applyFill="1" applyBorder="1"/>
    <xf numFmtId="3" fontId="25" fillId="0" borderId="34" xfId="0" applyNumberFormat="1" applyFont="1" applyBorder="1" applyAlignment="1">
      <alignment horizontal="center" wrapText="1"/>
    </xf>
    <xf numFmtId="3" fontId="25" fillId="0" borderId="21" xfId="0" applyNumberFormat="1" applyFont="1" applyBorder="1" applyAlignment="1">
      <alignment horizontal="center" wrapText="1"/>
    </xf>
    <xf numFmtId="3" fontId="28" fillId="0" borderId="12" xfId="0" applyNumberFormat="1" applyFont="1" applyBorder="1"/>
    <xf numFmtId="0" fontId="0" fillId="0" borderId="0" xfId="0"/>
    <xf numFmtId="3" fontId="0" fillId="0" borderId="0" xfId="0" applyNumberFormat="1"/>
    <xf numFmtId="3" fontId="28" fillId="0" borderId="1" xfId="0" applyNumberFormat="1" applyFont="1" applyBorder="1"/>
    <xf numFmtId="3" fontId="28" fillId="0" borderId="1" xfId="0" applyNumberFormat="1" applyFont="1" applyFill="1" applyBorder="1"/>
    <xf numFmtId="3" fontId="28" fillId="0" borderId="1" xfId="0" quotePrefix="1" applyNumberFormat="1" applyFont="1" applyFill="1" applyBorder="1"/>
    <xf numFmtId="165" fontId="28" fillId="0" borderId="1" xfId="0" applyNumberFormat="1" applyFont="1" applyFill="1" applyBorder="1" applyAlignment="1"/>
    <xf numFmtId="165" fontId="28" fillId="0" borderId="22" xfId="0" applyNumberFormat="1" applyFont="1" applyFill="1" applyBorder="1" applyAlignment="1"/>
    <xf numFmtId="3" fontId="28" fillId="0" borderId="1" xfId="0" applyNumberFormat="1" applyFont="1" applyFill="1" applyBorder="1" applyAlignment="1">
      <alignment horizontal="right"/>
    </xf>
    <xf numFmtId="3" fontId="47" fillId="0" borderId="15" xfId="0" applyNumberFormat="1" applyFont="1" applyFill="1" applyBorder="1" applyAlignment="1" applyProtection="1">
      <alignment horizontal="right"/>
    </xf>
    <xf numFmtId="0" fontId="28" fillId="0" borderId="22" xfId="0" applyFont="1" applyFill="1" applyBorder="1" applyAlignment="1" applyProtection="1">
      <alignment wrapText="1"/>
    </xf>
    <xf numFmtId="3" fontId="47" fillId="34" borderId="15" xfId="0" applyNumberFormat="1" applyFont="1" applyFill="1" applyBorder="1" applyAlignment="1">
      <alignment horizontal="right" shrinkToFit="1"/>
    </xf>
    <xf numFmtId="0" fontId="3" fillId="0" borderId="0" xfId="0" applyFont="1"/>
    <xf numFmtId="0" fontId="0" fillId="0" borderId="0" xfId="0" applyAlignment="1">
      <alignment horizontal="center"/>
    </xf>
    <xf numFmtId="3" fontId="47" fillId="35" borderId="1" xfId="0" applyNumberFormat="1" applyFont="1" applyFill="1" applyBorder="1"/>
    <xf numFmtId="3" fontId="47" fillId="35" borderId="12" xfId="0" applyNumberFormat="1" applyFont="1" applyFill="1" applyBorder="1"/>
    <xf numFmtId="3" fontId="47" fillId="35" borderId="11" xfId="0" applyNumberFormat="1" applyFont="1" applyFill="1" applyBorder="1"/>
    <xf numFmtId="0" fontId="26" fillId="0" borderId="0" xfId="0" applyNumberFormat="1" applyFont="1" applyAlignment="1">
      <alignment horizontal="right"/>
    </xf>
    <xf numFmtId="0" fontId="47" fillId="34" borderId="22" xfId="28" applyFont="1" applyFill="1" applyBorder="1" applyAlignment="1"/>
    <xf numFmtId="165" fontId="47" fillId="34" borderId="36" xfId="0" applyNumberFormat="1" applyFont="1" applyFill="1" applyBorder="1" applyAlignment="1"/>
    <xf numFmtId="165" fontId="47" fillId="34" borderId="1" xfId="0" applyNumberFormat="1" applyFont="1" applyFill="1" applyBorder="1" applyAlignment="1"/>
    <xf numFmtId="165" fontId="47" fillId="34" borderId="22" xfId="0" applyNumberFormat="1" applyFont="1" applyFill="1" applyBorder="1" applyAlignment="1">
      <alignment horizontal="right"/>
    </xf>
    <xf numFmtId="3" fontId="47" fillId="35" borderId="14" xfId="0" applyNumberFormat="1" applyFont="1" applyFill="1" applyBorder="1" applyAlignment="1">
      <alignment shrinkToFit="1"/>
    </xf>
    <xf numFmtId="0" fontId="47" fillId="35" borderId="29" xfId="28" applyFont="1" applyFill="1" applyBorder="1" applyAlignment="1">
      <alignment wrapText="1"/>
    </xf>
    <xf numFmtId="3" fontId="47" fillId="35" borderId="1" xfId="0" applyNumberFormat="1" applyFont="1" applyFill="1" applyBorder="1" applyAlignment="1">
      <alignment horizontal="right"/>
    </xf>
    <xf numFmtId="165" fontId="47" fillId="35" borderId="36" xfId="0" applyNumberFormat="1" applyFont="1" applyFill="1" applyBorder="1" applyAlignment="1"/>
    <xf numFmtId="165" fontId="47" fillId="35" borderId="1" xfId="0" applyNumberFormat="1" applyFont="1" applyFill="1" applyBorder="1" applyAlignment="1"/>
    <xf numFmtId="0" fontId="28" fillId="37" borderId="22" xfId="0" applyFont="1" applyFill="1" applyBorder="1" applyAlignment="1"/>
    <xf numFmtId="3" fontId="28" fillId="0" borderId="1" xfId="0" applyNumberFormat="1" applyFont="1" applyBorder="1" applyAlignment="1">
      <alignment horizontal="right"/>
    </xf>
    <xf numFmtId="165" fontId="28" fillId="0" borderId="36" xfId="0" applyNumberFormat="1" applyFont="1" applyBorder="1" applyAlignment="1"/>
    <xf numFmtId="165" fontId="28" fillId="0" borderId="1" xfId="0" applyNumberFormat="1" applyFont="1" applyBorder="1" applyAlignment="1"/>
    <xf numFmtId="3" fontId="39" fillId="37" borderId="14" xfId="0" applyNumberFormat="1" applyFont="1" applyFill="1" applyBorder="1" applyAlignment="1">
      <alignment shrinkToFit="1"/>
    </xf>
    <xf numFmtId="0" fontId="39" fillId="37" borderId="22" xfId="0" applyFont="1" applyFill="1" applyBorder="1" applyAlignment="1"/>
    <xf numFmtId="3" fontId="39" fillId="0" borderId="1" xfId="0" applyNumberFormat="1" applyFont="1" applyBorder="1" applyAlignment="1">
      <alignment horizontal="right"/>
    </xf>
    <xf numFmtId="165" fontId="39" fillId="0" borderId="36" xfId="0" applyNumberFormat="1" applyFont="1" applyBorder="1" applyAlignment="1"/>
    <xf numFmtId="3" fontId="39" fillId="0" borderId="1" xfId="0" applyNumberFormat="1" applyFont="1" applyBorder="1"/>
    <xf numFmtId="165" fontId="39" fillId="0" borderId="1" xfId="0" applyNumberFormat="1" applyFont="1" applyBorder="1" applyAlignment="1"/>
    <xf numFmtId="3" fontId="57" fillId="37" borderId="14" xfId="0" applyNumberFormat="1" applyFont="1" applyFill="1" applyBorder="1" applyAlignment="1">
      <alignment shrinkToFit="1"/>
    </xf>
    <xf numFmtId="0" fontId="57" fillId="37" borderId="22" xfId="28" applyFont="1" applyFill="1" applyBorder="1" applyAlignment="1"/>
    <xf numFmtId="3" fontId="57" fillId="0" borderId="1" xfId="0" applyNumberFormat="1" applyFont="1" applyBorder="1" applyAlignment="1">
      <alignment horizontal="right"/>
    </xf>
    <xf numFmtId="165" fontId="57" fillId="0" borderId="36" xfId="0" applyNumberFormat="1" applyFont="1" applyBorder="1" applyAlignment="1"/>
    <xf numFmtId="3" fontId="57" fillId="0" borderId="12" xfId="0" applyNumberFormat="1" applyFont="1" applyFill="1" applyBorder="1"/>
    <xf numFmtId="3" fontId="57" fillId="0" borderId="1" xfId="0" applyNumberFormat="1" applyFont="1" applyBorder="1"/>
    <xf numFmtId="165" fontId="57" fillId="0" borderId="1" xfId="0" applyNumberFormat="1" applyFont="1" applyBorder="1" applyAlignment="1"/>
    <xf numFmtId="0" fontId="47" fillId="35" borderId="29" xfId="28" applyFont="1" applyFill="1" applyBorder="1" applyAlignment="1"/>
    <xf numFmtId="3" fontId="1" fillId="37" borderId="14" xfId="0" applyNumberFormat="1" applyFont="1" applyFill="1" applyBorder="1" applyAlignment="1">
      <alignment shrinkToFit="1"/>
    </xf>
    <xf numFmtId="0" fontId="1" fillId="37" borderId="22" xfId="28" applyFont="1" applyFill="1" applyBorder="1" applyAlignment="1"/>
    <xf numFmtId="3" fontId="1" fillId="0" borderId="1" xfId="0" applyNumberFormat="1" applyFont="1" applyBorder="1" applyAlignment="1">
      <alignment horizontal="right"/>
    </xf>
    <xf numFmtId="165" fontId="1" fillId="0" borderId="36" xfId="0" applyNumberFormat="1" applyFont="1" applyBorder="1" applyAlignment="1"/>
    <xf numFmtId="0" fontId="28" fillId="37" borderId="22" xfId="28" applyFont="1" applyFill="1" applyBorder="1" applyAlignment="1"/>
    <xf numFmtId="0" fontId="1" fillId="37" borderId="22" xfId="28" applyFont="1" applyFill="1" applyBorder="1" applyAlignment="1">
      <alignment wrapText="1"/>
    </xf>
    <xf numFmtId="165" fontId="28" fillId="0" borderId="37" xfId="0" applyNumberFormat="1" applyFont="1" applyFill="1" applyBorder="1" applyAlignment="1"/>
    <xf numFmtId="165" fontId="28" fillId="0" borderId="11" xfId="0" applyNumberFormat="1" applyFont="1" applyFill="1" applyBorder="1" applyAlignment="1"/>
    <xf numFmtId="3" fontId="57" fillId="0" borderId="1" xfId="0" quotePrefix="1" applyNumberFormat="1" applyFont="1" applyFill="1" applyBorder="1" applyAlignment="1">
      <alignment horizontal="right"/>
    </xf>
    <xf numFmtId="165" fontId="57" fillId="0" borderId="36" xfId="0" quotePrefix="1" applyNumberFormat="1" applyFont="1" applyFill="1" applyBorder="1" applyAlignment="1"/>
    <xf numFmtId="3" fontId="57" fillId="0" borderId="1" xfId="0" quotePrefix="1" applyNumberFormat="1" applyFont="1" applyFill="1" applyBorder="1"/>
    <xf numFmtId="165" fontId="57" fillId="0" borderId="1" xfId="0" quotePrefix="1" applyNumberFormat="1" applyFont="1" applyFill="1" applyBorder="1" applyAlignment="1"/>
    <xf numFmtId="165" fontId="57" fillId="0" borderId="36" xfId="0" applyNumberFormat="1" applyFont="1" applyFill="1" applyBorder="1" applyAlignment="1"/>
    <xf numFmtId="165" fontId="57" fillId="0" borderId="1" xfId="0" applyNumberFormat="1" applyFont="1" applyFill="1" applyBorder="1" applyAlignment="1"/>
    <xf numFmtId="3" fontId="28" fillId="0" borderId="1" xfId="0" quotePrefix="1" applyNumberFormat="1" applyFont="1" applyFill="1" applyBorder="1" applyAlignment="1">
      <alignment horizontal="right"/>
    </xf>
    <xf numFmtId="165" fontId="28" fillId="0" borderId="36" xfId="0" applyNumberFormat="1" applyFont="1" applyFill="1" applyBorder="1" applyAlignment="1"/>
    <xf numFmtId="49" fontId="58" fillId="37" borderId="30" xfId="0" applyNumberFormat="1" applyFont="1" applyFill="1" applyBorder="1" applyAlignment="1">
      <alignment horizontal="left" wrapText="1"/>
    </xf>
    <xf numFmtId="3" fontId="57" fillId="0" borderId="1" xfId="0" applyNumberFormat="1" applyFont="1" applyFill="1" applyBorder="1" applyAlignment="1">
      <alignment horizontal="right"/>
    </xf>
    <xf numFmtId="3" fontId="57" fillId="0" borderId="1" xfId="0" applyNumberFormat="1" applyFont="1" applyFill="1" applyBorder="1"/>
    <xf numFmtId="3" fontId="57" fillId="0" borderId="12" xfId="0" applyNumberFormat="1" applyFont="1" applyBorder="1"/>
    <xf numFmtId="3" fontId="1" fillId="0" borderId="12" xfId="0" applyNumberFormat="1" applyFont="1" applyBorder="1"/>
    <xf numFmtId="0" fontId="47" fillId="35" borderId="22" xfId="28" applyFont="1" applyFill="1" applyBorder="1" applyAlignment="1"/>
    <xf numFmtId="165" fontId="47" fillId="34" borderId="37" xfId="0" applyNumberFormat="1" applyFont="1" applyFill="1" applyBorder="1" applyAlignment="1"/>
    <xf numFmtId="0" fontId="47" fillId="35" borderId="22" xfId="28" applyFont="1" applyFill="1" applyBorder="1" applyAlignment="1">
      <alignment wrapText="1"/>
    </xf>
    <xf numFmtId="165" fontId="47" fillId="35" borderId="37" xfId="0" applyNumberFormat="1" applyFont="1" applyFill="1" applyBorder="1" applyAlignment="1"/>
    <xf numFmtId="0" fontId="28" fillId="37" borderId="22" xfId="28" applyFont="1" applyFill="1" applyBorder="1" applyAlignment="1">
      <alignment wrapText="1"/>
    </xf>
    <xf numFmtId="0" fontId="25" fillId="37" borderId="22" xfId="28" applyFont="1" applyFill="1" applyBorder="1" applyAlignment="1">
      <alignment wrapText="1"/>
    </xf>
    <xf numFmtId="3" fontId="28" fillId="0" borderId="33" xfId="0" applyNumberFormat="1" applyFont="1" applyBorder="1" applyAlignment="1">
      <alignment horizontal="right"/>
    </xf>
    <xf numFmtId="3" fontId="28" fillId="0" borderId="33" xfId="0" applyNumberFormat="1" applyFont="1" applyBorder="1"/>
    <xf numFmtId="3" fontId="1" fillId="0" borderId="33" xfId="0" applyNumberFormat="1" applyFont="1" applyBorder="1" applyAlignment="1">
      <alignment horizontal="right"/>
    </xf>
    <xf numFmtId="165" fontId="1" fillId="0" borderId="36" xfId="0" applyNumberFormat="1" applyFont="1" applyFill="1" applyBorder="1" applyAlignment="1"/>
    <xf numFmtId="3" fontId="1" fillId="0" borderId="33" xfId="0" applyNumberFormat="1" applyFont="1" applyBorder="1"/>
    <xf numFmtId="3" fontId="28" fillId="0" borderId="33" xfId="0" applyNumberFormat="1" applyFont="1" applyFill="1" applyBorder="1" applyAlignment="1">
      <alignment horizontal="right"/>
    </xf>
    <xf numFmtId="3" fontId="28" fillId="0" borderId="33" xfId="0" applyNumberFormat="1" applyFont="1" applyFill="1" applyBorder="1"/>
    <xf numFmtId="165" fontId="28" fillId="0" borderId="33" xfId="0" applyNumberFormat="1" applyFont="1" applyFill="1" applyBorder="1" applyAlignment="1"/>
    <xf numFmtId="165" fontId="47" fillId="34" borderId="1" xfId="0" applyNumberFormat="1" applyFont="1" applyFill="1" applyBorder="1" applyAlignment="1">
      <alignment horizontal="right"/>
    </xf>
    <xf numFmtId="3" fontId="47" fillId="41" borderId="14" xfId="0" applyNumberFormat="1" applyFont="1" applyFill="1" applyBorder="1" applyAlignment="1">
      <alignment horizontal="right" shrinkToFit="1"/>
    </xf>
    <xf numFmtId="0" fontId="47" fillId="41" borderId="22" xfId="28" applyFont="1" applyFill="1" applyBorder="1" applyAlignment="1"/>
    <xf numFmtId="3" fontId="47" fillId="41" borderId="1" xfId="0" applyNumberFormat="1" applyFont="1" applyFill="1" applyBorder="1" applyAlignment="1">
      <alignment horizontal="right"/>
    </xf>
    <xf numFmtId="165" fontId="47" fillId="41" borderId="36" xfId="0" applyNumberFormat="1" applyFont="1" applyFill="1" applyBorder="1" applyAlignment="1"/>
    <xf numFmtId="3" fontId="47" fillId="41" borderId="12" xfId="0" applyNumberFormat="1" applyFont="1" applyFill="1" applyBorder="1" applyAlignment="1">
      <alignment horizontal="right"/>
    </xf>
    <xf numFmtId="3" fontId="47" fillId="41" borderId="1" xfId="0" applyNumberFormat="1" applyFont="1" applyFill="1" applyBorder="1"/>
    <xf numFmtId="165" fontId="47" fillId="41" borderId="1" xfId="0" applyNumberFormat="1" applyFont="1" applyFill="1" applyBorder="1" applyAlignment="1"/>
    <xf numFmtId="0" fontId="47" fillId="0" borderId="22" xfId="0" applyFont="1" applyFill="1" applyBorder="1" applyAlignment="1" applyProtection="1">
      <alignment wrapText="1"/>
    </xf>
    <xf numFmtId="3" fontId="47" fillId="0" borderId="1" xfId="0" applyNumberFormat="1" applyFont="1" applyFill="1" applyBorder="1" applyAlignment="1">
      <alignment horizontal="right"/>
    </xf>
    <xf numFmtId="165" fontId="47" fillId="0" borderId="36" xfId="0" applyNumberFormat="1" applyFont="1" applyFill="1" applyBorder="1" applyAlignment="1"/>
    <xf numFmtId="165" fontId="47" fillId="0" borderId="33" xfId="0" applyNumberFormat="1" applyFont="1" applyFill="1" applyBorder="1" applyAlignment="1"/>
    <xf numFmtId="0" fontId="47" fillId="0" borderId="15" xfId="45" applyFont="1" applyFill="1" applyBorder="1" applyAlignment="1" applyProtection="1">
      <alignment horizontal="right"/>
    </xf>
    <xf numFmtId="165" fontId="47" fillId="0" borderId="36" xfId="0" applyNumberFormat="1" applyFont="1" applyFill="1" applyBorder="1" applyAlignment="1">
      <alignment horizontal="right"/>
    </xf>
    <xf numFmtId="165" fontId="47" fillId="0" borderId="1" xfId="0" applyNumberFormat="1" applyFont="1" applyFill="1" applyBorder="1" applyAlignment="1">
      <alignment horizontal="right"/>
    </xf>
    <xf numFmtId="3" fontId="0" fillId="0" borderId="0" xfId="0" applyNumberFormat="1" applyAlignment="1">
      <alignment horizontal="right"/>
    </xf>
    <xf numFmtId="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5" fontId="47" fillId="34" borderId="22" xfId="0" applyNumberFormat="1" applyFont="1" applyFill="1" applyBorder="1" applyAlignment="1"/>
    <xf numFmtId="165" fontId="47" fillId="35" borderId="22" xfId="0" applyNumberFormat="1" applyFont="1" applyFill="1" applyBorder="1" applyAlignment="1"/>
    <xf numFmtId="165" fontId="28" fillId="0" borderId="22" xfId="0" applyNumberFormat="1" applyFont="1" applyBorder="1" applyAlignment="1"/>
    <xf numFmtId="3" fontId="47" fillId="0" borderId="1" xfId="0" applyNumberFormat="1" applyFont="1" applyFill="1" applyBorder="1"/>
    <xf numFmtId="3" fontId="47" fillId="34" borderId="11" xfId="0" applyNumberFormat="1" applyFont="1" applyFill="1" applyBorder="1"/>
    <xf numFmtId="3" fontId="3" fillId="0" borderId="11" xfId="0" applyNumberFormat="1" applyFont="1" applyBorder="1" applyAlignment="1">
      <alignment horizontal="center"/>
    </xf>
    <xf numFmtId="3" fontId="47" fillId="34" borderId="11" xfId="0" applyNumberFormat="1" applyFont="1" applyFill="1" applyBorder="1" applyAlignment="1">
      <alignment horizontal="right"/>
    </xf>
    <xf numFmtId="3" fontId="47" fillId="41" borderId="11" xfId="0" applyNumberFormat="1" applyFont="1" applyFill="1" applyBorder="1" applyAlignment="1">
      <alignment horizontal="right"/>
    </xf>
    <xf numFmtId="3" fontId="47" fillId="0" borderId="11" xfId="0" applyNumberFormat="1" applyFont="1" applyFill="1" applyBorder="1" applyAlignment="1">
      <alignment horizontal="right"/>
    </xf>
    <xf numFmtId="3" fontId="59" fillId="0" borderId="21" xfId="0" applyNumberFormat="1" applyFont="1" applyBorder="1" applyAlignment="1">
      <alignment horizontal="center" vertical="center" wrapText="1"/>
    </xf>
    <xf numFmtId="165" fontId="39" fillId="0" borderId="22" xfId="0" applyNumberFormat="1" applyFont="1" applyBorder="1" applyAlignment="1"/>
    <xf numFmtId="165" fontId="57" fillId="0" borderId="22" xfId="0" applyNumberFormat="1" applyFont="1" applyBorder="1" applyAlignment="1"/>
    <xf numFmtId="165" fontId="1" fillId="0" borderId="22" xfId="0" applyNumberFormat="1" applyFont="1" applyBorder="1" applyAlignment="1"/>
    <xf numFmtId="165" fontId="57" fillId="0" borderId="22" xfId="0" quotePrefix="1" applyNumberFormat="1" applyFont="1" applyFill="1" applyBorder="1" applyAlignment="1"/>
    <xf numFmtId="165" fontId="57" fillId="0" borderId="22" xfId="0" applyNumberFormat="1" applyFont="1" applyFill="1" applyBorder="1" applyAlignment="1"/>
    <xf numFmtId="165" fontId="28" fillId="0" borderId="31" xfId="0" applyNumberFormat="1" applyFont="1" applyFill="1" applyBorder="1" applyAlignment="1"/>
    <xf numFmtId="165" fontId="47" fillId="41" borderId="22" xfId="0" applyNumberFormat="1" applyFont="1" applyFill="1" applyBorder="1" applyAlignment="1"/>
    <xf numFmtId="165" fontId="47" fillId="0" borderId="31" xfId="0" applyNumberFormat="1" applyFont="1" applyFill="1" applyBorder="1" applyAlignment="1"/>
    <xf numFmtId="165" fontId="47" fillId="0" borderId="22" xfId="0" applyNumberFormat="1" applyFont="1" applyFill="1" applyBorder="1" applyAlignment="1">
      <alignment horizontal="right"/>
    </xf>
    <xf numFmtId="3" fontId="59" fillId="0" borderId="42" xfId="0" applyNumberFormat="1" applyFont="1" applyBorder="1" applyAlignment="1">
      <alignment horizontal="center" vertical="center" wrapText="1"/>
    </xf>
    <xf numFmtId="3" fontId="3" fillId="0" borderId="30" xfId="0" applyNumberFormat="1" applyFont="1" applyBorder="1" applyAlignment="1">
      <alignment horizontal="center"/>
    </xf>
    <xf numFmtId="3" fontId="59" fillId="0" borderId="35" xfId="0" applyNumberFormat="1" applyFont="1" applyBorder="1" applyAlignment="1">
      <alignment horizontal="center" vertical="center" wrapText="1"/>
    </xf>
    <xf numFmtId="3" fontId="47" fillId="42" borderId="43" xfId="0" applyNumberFormat="1" applyFont="1" applyFill="1" applyBorder="1" applyAlignment="1">
      <alignment horizontal="right" shrinkToFit="1"/>
    </xf>
    <xf numFmtId="0" fontId="47" fillId="42" borderId="44" xfId="28" applyFont="1" applyFill="1" applyBorder="1" applyAlignment="1"/>
    <xf numFmtId="3" fontId="47" fillId="42" borderId="40" xfId="0" applyNumberFormat="1" applyFont="1" applyFill="1" applyBorder="1" applyAlignment="1">
      <alignment horizontal="right"/>
    </xf>
    <xf numFmtId="3" fontId="47" fillId="42" borderId="32" xfId="0" applyNumberFormat="1" applyFont="1" applyFill="1" applyBorder="1" applyAlignment="1">
      <alignment horizontal="right"/>
    </xf>
    <xf numFmtId="165" fontId="47" fillId="42" borderId="40" xfId="0" applyNumberFormat="1" applyFont="1" applyFill="1" applyBorder="1" applyAlignment="1"/>
    <xf numFmtId="165" fontId="47" fillId="42" borderId="45" xfId="0" applyNumberFormat="1" applyFont="1" applyFill="1" applyBorder="1" applyAlignment="1"/>
    <xf numFmtId="3" fontId="47" fillId="42" borderId="46" xfId="0" applyNumberFormat="1" applyFont="1" applyFill="1" applyBorder="1" applyAlignment="1">
      <alignment horizontal="right"/>
    </xf>
    <xf numFmtId="3" fontId="47" fillId="42" borderId="47" xfId="0" applyNumberFormat="1" applyFont="1" applyFill="1" applyBorder="1"/>
    <xf numFmtId="3" fontId="47" fillId="42" borderId="40" xfId="0" applyNumberFormat="1" applyFont="1" applyFill="1" applyBorder="1"/>
    <xf numFmtId="165" fontId="47" fillId="42" borderId="44" xfId="0" applyNumberFormat="1" applyFont="1" applyFill="1" applyBorder="1" applyAlignment="1"/>
    <xf numFmtId="3" fontId="47" fillId="35" borderId="12" xfId="0" applyNumberFormat="1" applyFont="1" applyFill="1" applyBorder="1" applyAlignment="1">
      <alignment horizontal="right"/>
    </xf>
    <xf numFmtId="3" fontId="28" fillId="0" borderId="12" xfId="0" applyNumberFormat="1" applyFont="1" applyBorder="1" applyAlignment="1">
      <alignment horizontal="right"/>
    </xf>
    <xf numFmtId="3" fontId="39" fillId="0" borderId="12" xfId="0" applyNumberFormat="1" applyFont="1" applyBorder="1" applyAlignment="1">
      <alignment horizontal="right"/>
    </xf>
    <xf numFmtId="3" fontId="57" fillId="0" borderId="12" xfId="0" applyNumberFormat="1" applyFont="1" applyBorder="1" applyAlignment="1">
      <alignment horizontal="right"/>
    </xf>
    <xf numFmtId="3" fontId="1" fillId="0" borderId="12" xfId="0" applyNumberFormat="1" applyFont="1" applyBorder="1" applyAlignment="1">
      <alignment horizontal="right"/>
    </xf>
    <xf numFmtId="3" fontId="28" fillId="0" borderId="12" xfId="0" applyNumberFormat="1" applyFont="1" applyFill="1" applyBorder="1" applyAlignment="1">
      <alignment horizontal="right"/>
    </xf>
    <xf numFmtId="3" fontId="57" fillId="0" borderId="12" xfId="0" quotePrefix="1" applyNumberFormat="1" applyFont="1" applyFill="1" applyBorder="1" applyAlignment="1">
      <alignment horizontal="right"/>
    </xf>
    <xf numFmtId="3" fontId="28" fillId="0" borderId="12" xfId="0" quotePrefix="1" applyNumberFormat="1" applyFont="1" applyFill="1" applyBorder="1" applyAlignment="1">
      <alignment horizontal="right"/>
    </xf>
    <xf numFmtId="3" fontId="57" fillId="0" borderId="12" xfId="0" applyNumberFormat="1" applyFont="1" applyFill="1" applyBorder="1" applyAlignment="1">
      <alignment horizontal="right"/>
    </xf>
    <xf numFmtId="3" fontId="28" fillId="0" borderId="18" xfId="0" applyNumberFormat="1" applyFont="1" applyFill="1" applyBorder="1" applyAlignment="1">
      <alignment horizontal="right"/>
    </xf>
    <xf numFmtId="3" fontId="47" fillId="0" borderId="12" xfId="0" applyNumberFormat="1" applyFont="1" applyFill="1" applyBorder="1" applyAlignment="1">
      <alignment horizontal="right"/>
    </xf>
    <xf numFmtId="0" fontId="60" fillId="0" borderId="0" xfId="0" applyFont="1"/>
    <xf numFmtId="3" fontId="26" fillId="0" borderId="0" xfId="0" applyNumberFormat="1" applyFont="1" applyAlignment="1">
      <alignment horizontal="right"/>
    </xf>
    <xf numFmtId="165" fontId="1" fillId="0" borderId="1" xfId="0" applyNumberFormat="1" applyFont="1" applyBorder="1" applyAlignment="1">
      <alignment horizontal="right"/>
    </xf>
    <xf numFmtId="165" fontId="47" fillId="35" borderId="1" xfId="0" applyNumberFormat="1" applyFont="1" applyFill="1" applyBorder="1" applyAlignment="1">
      <alignment horizontal="right"/>
    </xf>
    <xf numFmtId="0" fontId="0" fillId="0" borderId="0" xfId="0" applyAlignment="1">
      <alignment horizontal="center"/>
    </xf>
    <xf numFmtId="3" fontId="32" fillId="0" borderId="32" xfId="0" applyNumberFormat="1" applyFont="1" applyBorder="1" applyAlignment="1">
      <alignment horizontal="right"/>
    </xf>
    <xf numFmtId="3" fontId="27" fillId="0" borderId="17" xfId="0" applyNumberFormat="1" applyFont="1" applyBorder="1" applyAlignment="1">
      <alignment horizontal="center"/>
    </xf>
    <xf numFmtId="3" fontId="1" fillId="0" borderId="0" xfId="51" applyNumberFormat="1" applyFont="1" applyBorder="1" applyAlignment="1">
      <alignment horizontal="right"/>
    </xf>
  </cellXfs>
  <cellStyles count="796">
    <cellStyle name="20 % – Poudarek1" xfId="1" builtinId="30" customBuiltin="1"/>
    <cellStyle name="20 % – Poudarek1 2" xfId="267" xr:uid="{00000000-0005-0000-0000-000001000000}"/>
    <cellStyle name="20 % – Poudarek1 2 2" xfId="543" xr:uid="{00000000-0005-0000-0000-000002000000}"/>
    <cellStyle name="20 % – Poudarek1 3" xfId="359" xr:uid="{00000000-0005-0000-0000-000003000000}"/>
    <cellStyle name="20 % – Poudarek1 3 2" xfId="635" xr:uid="{00000000-0005-0000-0000-000004000000}"/>
    <cellStyle name="20 % – Poudarek1 4" xfId="451" xr:uid="{00000000-0005-0000-0000-000005000000}"/>
    <cellStyle name="20 % – Poudarek2" xfId="2" builtinId="34" customBuiltin="1"/>
    <cellStyle name="20 % – Poudarek2 2" xfId="269" xr:uid="{00000000-0005-0000-0000-000007000000}"/>
    <cellStyle name="20 % – Poudarek2 2 2" xfId="545" xr:uid="{00000000-0005-0000-0000-000008000000}"/>
    <cellStyle name="20 % – Poudarek2 3" xfId="361" xr:uid="{00000000-0005-0000-0000-000009000000}"/>
    <cellStyle name="20 % – Poudarek2 3 2" xfId="637" xr:uid="{00000000-0005-0000-0000-00000A000000}"/>
    <cellStyle name="20 % – Poudarek2 4" xfId="453" xr:uid="{00000000-0005-0000-0000-00000B000000}"/>
    <cellStyle name="20 % – Poudarek3" xfId="3" builtinId="38" customBuiltin="1"/>
    <cellStyle name="20 % – Poudarek3 2" xfId="271" xr:uid="{00000000-0005-0000-0000-00000D000000}"/>
    <cellStyle name="20 % – Poudarek3 2 2" xfId="547" xr:uid="{00000000-0005-0000-0000-00000E000000}"/>
    <cellStyle name="20 % – Poudarek3 3" xfId="363" xr:uid="{00000000-0005-0000-0000-00000F000000}"/>
    <cellStyle name="20 % – Poudarek3 3 2" xfId="639" xr:uid="{00000000-0005-0000-0000-000010000000}"/>
    <cellStyle name="20 % – Poudarek3 4" xfId="455" xr:uid="{00000000-0005-0000-0000-000011000000}"/>
    <cellStyle name="20 % – Poudarek4" xfId="4" builtinId="42" customBuiltin="1"/>
    <cellStyle name="20 % – Poudarek4 2" xfId="273" xr:uid="{00000000-0005-0000-0000-000013000000}"/>
    <cellStyle name="20 % – Poudarek4 2 2" xfId="549" xr:uid="{00000000-0005-0000-0000-000014000000}"/>
    <cellStyle name="20 % – Poudarek4 3" xfId="365" xr:uid="{00000000-0005-0000-0000-000015000000}"/>
    <cellStyle name="20 % – Poudarek4 3 2" xfId="641" xr:uid="{00000000-0005-0000-0000-000016000000}"/>
    <cellStyle name="20 % – Poudarek4 4" xfId="457" xr:uid="{00000000-0005-0000-0000-000017000000}"/>
    <cellStyle name="20 % – Poudarek5" xfId="5" builtinId="46" customBuiltin="1"/>
    <cellStyle name="20 % – Poudarek5 2" xfId="275" xr:uid="{00000000-0005-0000-0000-000019000000}"/>
    <cellStyle name="20 % – Poudarek5 2 2" xfId="551" xr:uid="{00000000-0005-0000-0000-00001A000000}"/>
    <cellStyle name="20 % – Poudarek5 3" xfId="367" xr:uid="{00000000-0005-0000-0000-00001B000000}"/>
    <cellStyle name="20 % – Poudarek5 3 2" xfId="643" xr:uid="{00000000-0005-0000-0000-00001C000000}"/>
    <cellStyle name="20 % – Poudarek5 4" xfId="459" xr:uid="{00000000-0005-0000-0000-00001D000000}"/>
    <cellStyle name="20 % – Poudarek6" xfId="6" builtinId="50" customBuiltin="1"/>
    <cellStyle name="20 % – Poudarek6 2" xfId="277" xr:uid="{00000000-0005-0000-0000-00001F000000}"/>
    <cellStyle name="20 % – Poudarek6 2 2" xfId="553" xr:uid="{00000000-0005-0000-0000-000020000000}"/>
    <cellStyle name="20 % – Poudarek6 3" xfId="369" xr:uid="{00000000-0005-0000-0000-000021000000}"/>
    <cellStyle name="20 % – Poudarek6 3 2" xfId="645" xr:uid="{00000000-0005-0000-0000-000022000000}"/>
    <cellStyle name="20 % – Poudarek6 4" xfId="461" xr:uid="{00000000-0005-0000-0000-000023000000}"/>
    <cellStyle name="40 % – Poudarek1" xfId="7" builtinId="31" customBuiltin="1"/>
    <cellStyle name="40 % – Poudarek1 2" xfId="268" xr:uid="{00000000-0005-0000-0000-000025000000}"/>
    <cellStyle name="40 % – Poudarek1 2 2" xfId="544" xr:uid="{00000000-0005-0000-0000-000026000000}"/>
    <cellStyle name="40 % – Poudarek1 3" xfId="360" xr:uid="{00000000-0005-0000-0000-000027000000}"/>
    <cellStyle name="40 % – Poudarek1 3 2" xfId="636" xr:uid="{00000000-0005-0000-0000-000028000000}"/>
    <cellStyle name="40 % – Poudarek1 4" xfId="452" xr:uid="{00000000-0005-0000-0000-000029000000}"/>
    <cellStyle name="40 % – Poudarek2" xfId="8" builtinId="35" customBuiltin="1"/>
    <cellStyle name="40 % – Poudarek2 2" xfId="270" xr:uid="{00000000-0005-0000-0000-00002B000000}"/>
    <cellStyle name="40 % – Poudarek2 2 2" xfId="546" xr:uid="{00000000-0005-0000-0000-00002C000000}"/>
    <cellStyle name="40 % – Poudarek2 3" xfId="362" xr:uid="{00000000-0005-0000-0000-00002D000000}"/>
    <cellStyle name="40 % – Poudarek2 3 2" xfId="638" xr:uid="{00000000-0005-0000-0000-00002E000000}"/>
    <cellStyle name="40 % – Poudarek2 4" xfId="454" xr:uid="{00000000-0005-0000-0000-00002F000000}"/>
    <cellStyle name="40 % – Poudarek3" xfId="9" builtinId="39" customBuiltin="1"/>
    <cellStyle name="40 % – Poudarek3 2" xfId="272" xr:uid="{00000000-0005-0000-0000-000031000000}"/>
    <cellStyle name="40 % – Poudarek3 2 2" xfId="548" xr:uid="{00000000-0005-0000-0000-000032000000}"/>
    <cellStyle name="40 % – Poudarek3 3" xfId="364" xr:uid="{00000000-0005-0000-0000-000033000000}"/>
    <cellStyle name="40 % – Poudarek3 3 2" xfId="640" xr:uid="{00000000-0005-0000-0000-000034000000}"/>
    <cellStyle name="40 % – Poudarek3 4" xfId="456" xr:uid="{00000000-0005-0000-0000-000035000000}"/>
    <cellStyle name="40 % – Poudarek4" xfId="10" builtinId="43" customBuiltin="1"/>
    <cellStyle name="40 % – Poudarek4 2" xfId="274" xr:uid="{00000000-0005-0000-0000-000037000000}"/>
    <cellStyle name="40 % – Poudarek4 2 2" xfId="550" xr:uid="{00000000-0005-0000-0000-000038000000}"/>
    <cellStyle name="40 % – Poudarek4 3" xfId="366" xr:uid="{00000000-0005-0000-0000-000039000000}"/>
    <cellStyle name="40 % – Poudarek4 3 2" xfId="642" xr:uid="{00000000-0005-0000-0000-00003A000000}"/>
    <cellStyle name="40 % – Poudarek4 4" xfId="458" xr:uid="{00000000-0005-0000-0000-00003B000000}"/>
    <cellStyle name="40 % – Poudarek5" xfId="11" builtinId="47" customBuiltin="1"/>
    <cellStyle name="40 % – Poudarek5 2" xfId="276" xr:uid="{00000000-0005-0000-0000-00003D000000}"/>
    <cellStyle name="40 % – Poudarek5 2 2" xfId="552" xr:uid="{00000000-0005-0000-0000-00003E000000}"/>
    <cellStyle name="40 % – Poudarek5 3" xfId="368" xr:uid="{00000000-0005-0000-0000-00003F000000}"/>
    <cellStyle name="40 % – Poudarek5 3 2" xfId="644" xr:uid="{00000000-0005-0000-0000-000040000000}"/>
    <cellStyle name="40 % – Poudarek5 4" xfId="460" xr:uid="{00000000-0005-0000-0000-000041000000}"/>
    <cellStyle name="40 % – Poudarek6" xfId="12" builtinId="51" customBuiltin="1"/>
    <cellStyle name="40 % – Poudarek6 2" xfId="278" xr:uid="{00000000-0005-0000-0000-000043000000}"/>
    <cellStyle name="40 % – Poudarek6 2 2" xfId="554" xr:uid="{00000000-0005-0000-0000-000044000000}"/>
    <cellStyle name="40 % – Poudarek6 3" xfId="370" xr:uid="{00000000-0005-0000-0000-000045000000}"/>
    <cellStyle name="40 % – Poudarek6 3 2" xfId="646" xr:uid="{00000000-0005-0000-0000-000046000000}"/>
    <cellStyle name="40 % – Poudarek6 4" xfId="462" xr:uid="{00000000-0005-0000-0000-000047000000}"/>
    <cellStyle name="60 % – Poudarek1" xfId="13" builtinId="32" customBuiltin="1"/>
    <cellStyle name="60 % – Poudarek2" xfId="14" builtinId="36" customBuiltin="1"/>
    <cellStyle name="60 % – Poudarek3" xfId="15" builtinId="40" customBuiltin="1"/>
    <cellStyle name="60 % – Poudarek4" xfId="16" builtinId="44" customBuiltin="1"/>
    <cellStyle name="60 % – Poudarek5" xfId="17" builtinId="48" customBuiltin="1"/>
    <cellStyle name="60 % – Poudarek6" xfId="18" builtinId="52" customBuiltin="1"/>
    <cellStyle name="Accent1 - 20%" xfId="713" xr:uid="{00000000-0005-0000-0000-00004E000000}"/>
    <cellStyle name="Accent1 - 40%" xfId="714" xr:uid="{00000000-0005-0000-0000-00004F000000}"/>
    <cellStyle name="Accent1 - 60%" xfId="715" xr:uid="{00000000-0005-0000-0000-000050000000}"/>
    <cellStyle name="Accent2 - 20%" xfId="717" xr:uid="{00000000-0005-0000-0000-000051000000}"/>
    <cellStyle name="Accent2 - 40%" xfId="718" xr:uid="{00000000-0005-0000-0000-000052000000}"/>
    <cellStyle name="Accent2 - 60%" xfId="719" xr:uid="{00000000-0005-0000-0000-000053000000}"/>
    <cellStyle name="Accent3 - 20%" xfId="721" xr:uid="{00000000-0005-0000-0000-000054000000}"/>
    <cellStyle name="Accent3 - 40%" xfId="722" xr:uid="{00000000-0005-0000-0000-000055000000}"/>
    <cellStyle name="Accent3 - 60%" xfId="723" xr:uid="{00000000-0005-0000-0000-000056000000}"/>
    <cellStyle name="Accent4 - 20%" xfId="725" xr:uid="{00000000-0005-0000-0000-000057000000}"/>
    <cellStyle name="Accent4 - 40%" xfId="726" xr:uid="{00000000-0005-0000-0000-000058000000}"/>
    <cellStyle name="Accent4 - 60%" xfId="727" xr:uid="{00000000-0005-0000-0000-000059000000}"/>
    <cellStyle name="Accent5 - 20%" xfId="729" xr:uid="{00000000-0005-0000-0000-00005A000000}"/>
    <cellStyle name="Accent5 - 40%" xfId="730" xr:uid="{00000000-0005-0000-0000-00005B000000}"/>
    <cellStyle name="Accent5 - 60%" xfId="731" xr:uid="{00000000-0005-0000-0000-00005C000000}"/>
    <cellStyle name="Accent6 - 20%" xfId="733" xr:uid="{00000000-0005-0000-0000-00005D000000}"/>
    <cellStyle name="Accent6 - 40%" xfId="734" xr:uid="{00000000-0005-0000-0000-00005E000000}"/>
    <cellStyle name="Accent6 - 60%" xfId="735" xr:uid="{00000000-0005-0000-0000-00005F000000}"/>
    <cellStyle name="Comma" xfId="57" xr:uid="{00000000-0005-0000-0000-000060000000}"/>
    <cellStyle name="Comma 2" xfId="698" xr:uid="{00000000-0005-0000-0000-000061000000}"/>
    <cellStyle name="Comma0" xfId="53" xr:uid="{00000000-0005-0000-0000-000062000000}"/>
    <cellStyle name="Comma0 10" xfId="109" xr:uid="{00000000-0005-0000-0000-000063000000}"/>
    <cellStyle name="Comma0 11" xfId="154" xr:uid="{00000000-0005-0000-0000-000064000000}"/>
    <cellStyle name="Comma0 12" xfId="155" xr:uid="{00000000-0005-0000-0000-000065000000}"/>
    <cellStyle name="Comma0 13" xfId="156" xr:uid="{00000000-0005-0000-0000-000066000000}"/>
    <cellStyle name="Comma0 14" xfId="157" xr:uid="{00000000-0005-0000-0000-000067000000}"/>
    <cellStyle name="Comma0 15" xfId="158" xr:uid="{00000000-0005-0000-0000-000068000000}"/>
    <cellStyle name="Comma0 16" xfId="159" xr:uid="{00000000-0005-0000-0000-000069000000}"/>
    <cellStyle name="Comma0 2" xfId="58" xr:uid="{00000000-0005-0000-0000-00006A000000}"/>
    <cellStyle name="Comma0 3" xfId="59" xr:uid="{00000000-0005-0000-0000-00006B000000}"/>
    <cellStyle name="Comma0 4" xfId="60" xr:uid="{00000000-0005-0000-0000-00006C000000}"/>
    <cellStyle name="Comma0 5" xfId="61" xr:uid="{00000000-0005-0000-0000-00006D000000}"/>
    <cellStyle name="Comma0 6" xfId="62" xr:uid="{00000000-0005-0000-0000-00006E000000}"/>
    <cellStyle name="Comma0 7" xfId="63" xr:uid="{00000000-0005-0000-0000-00006F000000}"/>
    <cellStyle name="Comma0 8" xfId="64" xr:uid="{00000000-0005-0000-0000-000070000000}"/>
    <cellStyle name="Comma0 9" xfId="65" xr:uid="{00000000-0005-0000-0000-000071000000}"/>
    <cellStyle name="Currency" xfId="699" xr:uid="{00000000-0005-0000-0000-000072000000}"/>
    <cellStyle name="Currency0" xfId="700" xr:uid="{00000000-0005-0000-0000-000073000000}"/>
    <cellStyle name="Date" xfId="701" xr:uid="{00000000-0005-0000-0000-000074000000}"/>
    <cellStyle name="Dobro" xfId="19" builtinId="26" customBuiltin="1"/>
    <cellStyle name="Dobro 2" xfId="742" xr:uid="{00000000-0005-0000-0000-000076000000}"/>
    <cellStyle name="Emphasis 1" xfId="739" xr:uid="{00000000-0005-0000-0000-000077000000}"/>
    <cellStyle name="Emphasis 2" xfId="740" xr:uid="{00000000-0005-0000-0000-000078000000}"/>
    <cellStyle name="Emphasis 3" xfId="741" xr:uid="{00000000-0005-0000-0000-000079000000}"/>
    <cellStyle name="Fixed" xfId="702" xr:uid="{00000000-0005-0000-0000-00007A000000}"/>
    <cellStyle name="Heading 1" xfId="703" xr:uid="{00000000-0005-0000-0000-00007B000000}"/>
    <cellStyle name="Heading 2" xfId="704" xr:uid="{00000000-0005-0000-0000-00007C000000}"/>
    <cellStyle name="Izhod" xfId="20" builtinId="21" customBuiltin="1"/>
    <cellStyle name="Izhod 2" xfId="751" xr:uid="{00000000-0005-0000-0000-00007E000000}"/>
    <cellStyle name="Naslov" xfId="21" builtinId="15" customBuiltin="1"/>
    <cellStyle name="Naslov 1" xfId="22" builtinId="16" customBuiltin="1"/>
    <cellStyle name="Naslov 1 2" xfId="743" xr:uid="{00000000-0005-0000-0000-000081000000}"/>
    <cellStyle name="Naslov 2" xfId="23" builtinId="17" customBuiltin="1"/>
    <cellStyle name="Naslov 2 2" xfId="744" xr:uid="{00000000-0005-0000-0000-000083000000}"/>
    <cellStyle name="Naslov 3" xfId="24" builtinId="18" customBuiltin="1"/>
    <cellStyle name="Naslov 3 2" xfId="745" xr:uid="{00000000-0005-0000-0000-000085000000}"/>
    <cellStyle name="Naslov 4" xfId="25" builtinId="19" customBuiltin="1"/>
    <cellStyle name="Naslov 4 2" xfId="746" xr:uid="{00000000-0005-0000-0000-000087000000}"/>
    <cellStyle name="Navadno" xfId="0" builtinId="0"/>
    <cellStyle name="Navadno 10" xfId="48" xr:uid="{00000000-0005-0000-0000-000089000000}"/>
    <cellStyle name="Navadno 10 2" xfId="207" xr:uid="{00000000-0005-0000-0000-00008A000000}"/>
    <cellStyle name="Navadno 10 2 2" xfId="317" xr:uid="{00000000-0005-0000-0000-00008B000000}"/>
    <cellStyle name="Navadno 10 2 2 2" xfId="593" xr:uid="{00000000-0005-0000-0000-00008C000000}"/>
    <cellStyle name="Navadno 10 2 3" xfId="409" xr:uid="{00000000-0005-0000-0000-00008D000000}"/>
    <cellStyle name="Navadno 10 2 3 2" xfId="685" xr:uid="{00000000-0005-0000-0000-00008E000000}"/>
    <cellStyle name="Navadno 10 2 4" xfId="501" xr:uid="{00000000-0005-0000-0000-00008F000000}"/>
    <cellStyle name="Navadno 10 3" xfId="279" xr:uid="{00000000-0005-0000-0000-000090000000}"/>
    <cellStyle name="Navadno 10 3 2" xfId="555" xr:uid="{00000000-0005-0000-0000-000091000000}"/>
    <cellStyle name="Navadno 10 4" xfId="371" xr:uid="{00000000-0005-0000-0000-000092000000}"/>
    <cellStyle name="Navadno 10 4 2" xfId="647" xr:uid="{00000000-0005-0000-0000-000093000000}"/>
    <cellStyle name="Navadno 10 5" xfId="463" xr:uid="{00000000-0005-0000-0000-000094000000}"/>
    <cellStyle name="Navadno 11" xfId="225" xr:uid="{00000000-0005-0000-0000-000095000000}"/>
    <cellStyle name="Navadno 11 2" xfId="319" xr:uid="{00000000-0005-0000-0000-000096000000}"/>
    <cellStyle name="Navadno 11 2 2" xfId="595" xr:uid="{00000000-0005-0000-0000-000097000000}"/>
    <cellStyle name="Navadno 11 3" xfId="411" xr:uid="{00000000-0005-0000-0000-000098000000}"/>
    <cellStyle name="Navadno 11 3 2" xfId="687" xr:uid="{00000000-0005-0000-0000-000099000000}"/>
    <cellStyle name="Navadno 11 4" xfId="503" xr:uid="{00000000-0005-0000-0000-00009A000000}"/>
    <cellStyle name="Navadno 12" xfId="50" xr:uid="{00000000-0005-0000-0000-00009B000000}"/>
    <cellStyle name="Navadno 13" xfId="226" xr:uid="{00000000-0005-0000-0000-00009C000000}"/>
    <cellStyle name="Navadno 13 2" xfId="320" xr:uid="{00000000-0005-0000-0000-00009D000000}"/>
    <cellStyle name="Navadno 13 2 2" xfId="596" xr:uid="{00000000-0005-0000-0000-00009E000000}"/>
    <cellStyle name="Navadno 13 3" xfId="412" xr:uid="{00000000-0005-0000-0000-00009F000000}"/>
    <cellStyle name="Navadno 13 3 2" xfId="688" xr:uid="{00000000-0005-0000-0000-0000A0000000}"/>
    <cellStyle name="Navadno 13 4" xfId="504" xr:uid="{00000000-0005-0000-0000-0000A1000000}"/>
    <cellStyle name="Navadno 14" xfId="220" xr:uid="{00000000-0005-0000-0000-0000A2000000}"/>
    <cellStyle name="Navadno 15" xfId="228" xr:uid="{00000000-0005-0000-0000-0000A3000000}"/>
    <cellStyle name="Navadno 15 2" xfId="321" xr:uid="{00000000-0005-0000-0000-0000A4000000}"/>
    <cellStyle name="Navadno 15 2 2" xfId="597" xr:uid="{00000000-0005-0000-0000-0000A5000000}"/>
    <cellStyle name="Navadno 15 3" xfId="413" xr:uid="{00000000-0005-0000-0000-0000A6000000}"/>
    <cellStyle name="Navadno 15 3 2" xfId="689" xr:uid="{00000000-0005-0000-0000-0000A7000000}"/>
    <cellStyle name="Navadno 15 4" xfId="505" xr:uid="{00000000-0005-0000-0000-0000A8000000}"/>
    <cellStyle name="Navadno 16" xfId="231" xr:uid="{00000000-0005-0000-0000-0000A9000000}"/>
    <cellStyle name="Navadno 16 2" xfId="322" xr:uid="{00000000-0005-0000-0000-0000AA000000}"/>
    <cellStyle name="Navadno 16 2 2" xfId="598" xr:uid="{00000000-0005-0000-0000-0000AB000000}"/>
    <cellStyle name="Navadno 16 3" xfId="414" xr:uid="{00000000-0005-0000-0000-0000AC000000}"/>
    <cellStyle name="Navadno 16 3 2" xfId="690" xr:uid="{00000000-0005-0000-0000-0000AD000000}"/>
    <cellStyle name="Navadno 16 4" xfId="506" xr:uid="{00000000-0005-0000-0000-0000AE000000}"/>
    <cellStyle name="Navadno 17" xfId="49" xr:uid="{00000000-0005-0000-0000-0000AF000000}"/>
    <cellStyle name="Navadno 17 2" xfId="323" xr:uid="{00000000-0005-0000-0000-0000B0000000}"/>
    <cellStyle name="Navadno 17 2 2" xfId="599" xr:uid="{00000000-0005-0000-0000-0000B1000000}"/>
    <cellStyle name="Navadno 17 3" xfId="415" xr:uid="{00000000-0005-0000-0000-0000B2000000}"/>
    <cellStyle name="Navadno 17 3 2" xfId="691" xr:uid="{00000000-0005-0000-0000-0000B3000000}"/>
    <cellStyle name="Navadno 17 4" xfId="507" xr:uid="{00000000-0005-0000-0000-0000B4000000}"/>
    <cellStyle name="Navadno 18" xfId="692" xr:uid="{00000000-0005-0000-0000-0000B5000000}"/>
    <cellStyle name="Navadno 19" xfId="694" xr:uid="{00000000-0005-0000-0000-0000B6000000}"/>
    <cellStyle name="Navadno 2" xfId="45" xr:uid="{00000000-0005-0000-0000-0000B7000000}"/>
    <cellStyle name="Navadno 2 10" xfId="66" xr:uid="{00000000-0005-0000-0000-0000B8000000}"/>
    <cellStyle name="Navadno 2 11" xfId="204" xr:uid="{00000000-0005-0000-0000-0000B9000000}"/>
    <cellStyle name="Navadno 2 11 2" xfId="709" xr:uid="{00000000-0005-0000-0000-0000BA000000}"/>
    <cellStyle name="Navadno 2 12" xfId="219" xr:uid="{00000000-0005-0000-0000-0000BB000000}"/>
    <cellStyle name="Navadno 2 13" xfId="218" xr:uid="{00000000-0005-0000-0000-0000BC000000}"/>
    <cellStyle name="Navadno 2 14" xfId="221" xr:uid="{00000000-0005-0000-0000-0000BD000000}"/>
    <cellStyle name="Navadno 2 15" xfId="227" xr:uid="{00000000-0005-0000-0000-0000BE000000}"/>
    <cellStyle name="Navadno 2 16" xfId="229" xr:uid="{00000000-0005-0000-0000-0000BF000000}"/>
    <cellStyle name="Navadno 2 17" xfId="230" xr:uid="{00000000-0005-0000-0000-0000C0000000}"/>
    <cellStyle name="Navadno 2 2" xfId="26" xr:uid="{00000000-0005-0000-0000-0000C1000000}"/>
    <cellStyle name="Navadno 2 2 10" xfId="162" xr:uid="{00000000-0005-0000-0000-0000C2000000}"/>
    <cellStyle name="Navadno 2 2 10 2" xfId="205" xr:uid="{00000000-0005-0000-0000-0000C3000000}"/>
    <cellStyle name="Navadno 2 2 11" xfId="223" xr:uid="{00000000-0005-0000-0000-0000C4000000}"/>
    <cellStyle name="Navadno 2 2 12" xfId="222" xr:uid="{00000000-0005-0000-0000-0000C5000000}"/>
    <cellStyle name="Navadno 2 2 13" xfId="224" xr:uid="{00000000-0005-0000-0000-0000C6000000}"/>
    <cellStyle name="Navadno 2 2 2" xfId="67" xr:uid="{00000000-0005-0000-0000-0000C7000000}"/>
    <cellStyle name="Navadno 2 2 2 10" xfId="217" xr:uid="{00000000-0005-0000-0000-0000C8000000}"/>
    <cellStyle name="Navadno 2 2 2 2" xfId="68" xr:uid="{00000000-0005-0000-0000-0000C9000000}"/>
    <cellStyle name="Navadno 2 2 2 2 2" xfId="69" xr:uid="{00000000-0005-0000-0000-0000CA000000}"/>
    <cellStyle name="Navadno 2 2 2 2 2 2" xfId="167" xr:uid="{00000000-0005-0000-0000-0000CB000000}"/>
    <cellStyle name="Navadno 2 2 2 2 2 2 2" xfId="168" xr:uid="{00000000-0005-0000-0000-0000CC000000}"/>
    <cellStyle name="Navadno 2 2 2 2 2 3" xfId="206" xr:uid="{00000000-0005-0000-0000-0000CD000000}"/>
    <cellStyle name="Navadno 2 2 2 2 2 4" xfId="214" xr:uid="{00000000-0005-0000-0000-0000CE000000}"/>
    <cellStyle name="Navadno 2 2 2 2 2 5" xfId="211" xr:uid="{00000000-0005-0000-0000-0000CF000000}"/>
    <cellStyle name="Navadno 2 2 2 2 2 6" xfId="212" xr:uid="{00000000-0005-0000-0000-0000D0000000}"/>
    <cellStyle name="Navadno 2 2 2 2 3" xfId="70" xr:uid="{00000000-0005-0000-0000-0000D1000000}"/>
    <cellStyle name="Navadno 2 2 2 2 4" xfId="71" xr:uid="{00000000-0005-0000-0000-0000D2000000}"/>
    <cellStyle name="Navadno 2 2 2 2 5" xfId="72" xr:uid="{00000000-0005-0000-0000-0000D3000000}"/>
    <cellStyle name="Navadno 2 2 2 2 6" xfId="166" xr:uid="{00000000-0005-0000-0000-0000D4000000}"/>
    <cellStyle name="Navadno 2 2 2 2 6 2" xfId="202" xr:uid="{00000000-0005-0000-0000-0000D5000000}"/>
    <cellStyle name="Navadno 2 2 2 2 7" xfId="215" xr:uid="{00000000-0005-0000-0000-0000D6000000}"/>
    <cellStyle name="Navadno 2 2 2 2 8" xfId="210" xr:uid="{00000000-0005-0000-0000-0000D7000000}"/>
    <cellStyle name="Navadno 2 2 2 2 9" xfId="213" xr:uid="{00000000-0005-0000-0000-0000D8000000}"/>
    <cellStyle name="Navadno 2 2 2 3" xfId="73" xr:uid="{00000000-0005-0000-0000-0000D9000000}"/>
    <cellStyle name="Navadno 2 2 2 4" xfId="74" xr:uid="{00000000-0005-0000-0000-0000DA000000}"/>
    <cellStyle name="Navadno 2 2 2 5" xfId="75" xr:uid="{00000000-0005-0000-0000-0000DB000000}"/>
    <cellStyle name="Navadno 2 2 2 6" xfId="76" xr:uid="{00000000-0005-0000-0000-0000DC000000}"/>
    <cellStyle name="Navadno 2 2 2 7" xfId="165" xr:uid="{00000000-0005-0000-0000-0000DD000000}"/>
    <cellStyle name="Navadno 2 2 2 7 2" xfId="203" xr:uid="{00000000-0005-0000-0000-0000DE000000}"/>
    <cellStyle name="Navadno 2 2 2 8" xfId="216" xr:uid="{00000000-0005-0000-0000-0000DF000000}"/>
    <cellStyle name="Navadno 2 2 2 9" xfId="209" xr:uid="{00000000-0005-0000-0000-0000E0000000}"/>
    <cellStyle name="Navadno 2 2 3" xfId="77" xr:uid="{00000000-0005-0000-0000-0000E1000000}"/>
    <cellStyle name="Navadno 2 2 4" xfId="78" xr:uid="{00000000-0005-0000-0000-0000E2000000}"/>
    <cellStyle name="Navadno 2 2 5" xfId="79" xr:uid="{00000000-0005-0000-0000-0000E3000000}"/>
    <cellStyle name="Navadno 2 2 6" xfId="80" xr:uid="{00000000-0005-0000-0000-0000E4000000}"/>
    <cellStyle name="Navadno 2 2 6 2" xfId="81" xr:uid="{00000000-0005-0000-0000-0000E5000000}"/>
    <cellStyle name="Navadno 2 2 6 3" xfId="82" xr:uid="{00000000-0005-0000-0000-0000E6000000}"/>
    <cellStyle name="Navadno 2 2 6 4" xfId="83" xr:uid="{00000000-0005-0000-0000-0000E7000000}"/>
    <cellStyle name="Navadno 2 2 6 5" xfId="84" xr:uid="{00000000-0005-0000-0000-0000E8000000}"/>
    <cellStyle name="Navadno 2 2 7" xfId="85" xr:uid="{00000000-0005-0000-0000-0000E9000000}"/>
    <cellStyle name="Navadno 2 2 8" xfId="86" xr:uid="{00000000-0005-0000-0000-0000EA000000}"/>
    <cellStyle name="Navadno 2 2 9" xfId="87" xr:uid="{00000000-0005-0000-0000-0000EB000000}"/>
    <cellStyle name="Navadno 2 3" xfId="56" xr:uid="{00000000-0005-0000-0000-0000EC000000}"/>
    <cellStyle name="Navadno 2 3 2" xfId="88" xr:uid="{00000000-0005-0000-0000-0000ED000000}"/>
    <cellStyle name="Navadno 2 3 3" xfId="138" xr:uid="{00000000-0005-0000-0000-0000EE000000}"/>
    <cellStyle name="Navadno 2 3 4" xfId="139" xr:uid="{00000000-0005-0000-0000-0000EF000000}"/>
    <cellStyle name="Navadno 2 3 5" xfId="137" xr:uid="{00000000-0005-0000-0000-0000F0000000}"/>
    <cellStyle name="Navadno 2 3 6" xfId="140" xr:uid="{00000000-0005-0000-0000-0000F1000000}"/>
    <cellStyle name="Navadno 2 3 7" xfId="136" xr:uid="{00000000-0005-0000-0000-0000F2000000}"/>
    <cellStyle name="Navadno 2 3 8" xfId="141" xr:uid="{00000000-0005-0000-0000-0000F3000000}"/>
    <cellStyle name="Navadno 2 3 9" xfId="135" xr:uid="{00000000-0005-0000-0000-0000F4000000}"/>
    <cellStyle name="Navadno 2 4" xfId="89" xr:uid="{00000000-0005-0000-0000-0000F5000000}"/>
    <cellStyle name="Navadno 2 4 2" xfId="90" xr:uid="{00000000-0005-0000-0000-0000F6000000}"/>
    <cellStyle name="Navadno 2 4 2 2" xfId="91" xr:uid="{00000000-0005-0000-0000-0000F7000000}"/>
    <cellStyle name="Navadno 2 4 2 3" xfId="92" xr:uid="{00000000-0005-0000-0000-0000F8000000}"/>
    <cellStyle name="Navadno 2 4 2 4" xfId="93" xr:uid="{00000000-0005-0000-0000-0000F9000000}"/>
    <cellStyle name="Navadno 2 4 2 5" xfId="94" xr:uid="{00000000-0005-0000-0000-0000FA000000}"/>
    <cellStyle name="Navadno 2 4 2 6" xfId="169" xr:uid="{00000000-0005-0000-0000-0000FB000000}"/>
    <cellStyle name="Navadno 2 4 2 6 2" xfId="284" xr:uid="{00000000-0005-0000-0000-0000FC000000}"/>
    <cellStyle name="Navadno 2 4 2 6 2 2" xfId="560" xr:uid="{00000000-0005-0000-0000-0000FD000000}"/>
    <cellStyle name="Navadno 2 4 2 6 3" xfId="376" xr:uid="{00000000-0005-0000-0000-0000FE000000}"/>
    <cellStyle name="Navadno 2 4 2 6 3 2" xfId="652" xr:uid="{00000000-0005-0000-0000-0000FF000000}"/>
    <cellStyle name="Navadno 2 4 2 6 4" xfId="468" xr:uid="{00000000-0005-0000-0000-000000010000}"/>
    <cellStyle name="Navadno 2 4 2 7" xfId="234" xr:uid="{00000000-0005-0000-0000-000001010000}"/>
    <cellStyle name="Navadno 2 4 2 7 2" xfId="510" xr:uid="{00000000-0005-0000-0000-000002010000}"/>
    <cellStyle name="Navadno 2 4 2 8" xfId="326" xr:uid="{00000000-0005-0000-0000-000003010000}"/>
    <cellStyle name="Navadno 2 4 2 8 2" xfId="602" xr:uid="{00000000-0005-0000-0000-000004010000}"/>
    <cellStyle name="Navadno 2 4 2 9" xfId="418" xr:uid="{00000000-0005-0000-0000-000005010000}"/>
    <cellStyle name="Navadno 2 4 3" xfId="95" xr:uid="{00000000-0005-0000-0000-000006010000}"/>
    <cellStyle name="Navadno 2 4 4" xfId="96" xr:uid="{00000000-0005-0000-0000-000007010000}"/>
    <cellStyle name="Navadno 2 4 4 2" xfId="170" xr:uid="{00000000-0005-0000-0000-000008010000}"/>
    <cellStyle name="Navadno 2 4 4 2 2" xfId="285" xr:uid="{00000000-0005-0000-0000-000009010000}"/>
    <cellStyle name="Navadno 2 4 4 2 2 2" xfId="561" xr:uid="{00000000-0005-0000-0000-00000A010000}"/>
    <cellStyle name="Navadno 2 4 4 2 3" xfId="377" xr:uid="{00000000-0005-0000-0000-00000B010000}"/>
    <cellStyle name="Navadno 2 4 4 2 3 2" xfId="653" xr:uid="{00000000-0005-0000-0000-00000C010000}"/>
    <cellStyle name="Navadno 2 4 4 2 4" xfId="469" xr:uid="{00000000-0005-0000-0000-00000D010000}"/>
    <cellStyle name="Navadno 2 4 4 3" xfId="235" xr:uid="{00000000-0005-0000-0000-00000E010000}"/>
    <cellStyle name="Navadno 2 4 4 3 2" xfId="511" xr:uid="{00000000-0005-0000-0000-00000F010000}"/>
    <cellStyle name="Navadno 2 4 4 4" xfId="327" xr:uid="{00000000-0005-0000-0000-000010010000}"/>
    <cellStyle name="Navadno 2 4 4 4 2" xfId="603" xr:uid="{00000000-0005-0000-0000-000011010000}"/>
    <cellStyle name="Navadno 2 4 4 5" xfId="419" xr:uid="{00000000-0005-0000-0000-000012010000}"/>
    <cellStyle name="Navadno 2 4 5" xfId="97" xr:uid="{00000000-0005-0000-0000-000013010000}"/>
    <cellStyle name="Navadno 2 4 5 2" xfId="171" xr:uid="{00000000-0005-0000-0000-000014010000}"/>
    <cellStyle name="Navadno 2 4 5 2 2" xfId="286" xr:uid="{00000000-0005-0000-0000-000015010000}"/>
    <cellStyle name="Navadno 2 4 5 2 2 2" xfId="562" xr:uid="{00000000-0005-0000-0000-000016010000}"/>
    <cellStyle name="Navadno 2 4 5 2 3" xfId="378" xr:uid="{00000000-0005-0000-0000-000017010000}"/>
    <cellStyle name="Navadno 2 4 5 2 3 2" xfId="654" xr:uid="{00000000-0005-0000-0000-000018010000}"/>
    <cellStyle name="Navadno 2 4 5 2 4" xfId="470" xr:uid="{00000000-0005-0000-0000-000019010000}"/>
    <cellStyle name="Navadno 2 4 5 3" xfId="236" xr:uid="{00000000-0005-0000-0000-00001A010000}"/>
    <cellStyle name="Navadno 2 4 5 3 2" xfId="512" xr:uid="{00000000-0005-0000-0000-00001B010000}"/>
    <cellStyle name="Navadno 2 4 5 4" xfId="328" xr:uid="{00000000-0005-0000-0000-00001C010000}"/>
    <cellStyle name="Navadno 2 4 5 4 2" xfId="604" xr:uid="{00000000-0005-0000-0000-00001D010000}"/>
    <cellStyle name="Navadno 2 4 5 5" xfId="420" xr:uid="{00000000-0005-0000-0000-00001E010000}"/>
    <cellStyle name="Navadno 2 4 6" xfId="98" xr:uid="{00000000-0005-0000-0000-00001F010000}"/>
    <cellStyle name="Navadno 2 4 6 2" xfId="172" xr:uid="{00000000-0005-0000-0000-000020010000}"/>
    <cellStyle name="Navadno 2 4 6 2 2" xfId="287" xr:uid="{00000000-0005-0000-0000-000021010000}"/>
    <cellStyle name="Navadno 2 4 6 2 2 2" xfId="563" xr:uid="{00000000-0005-0000-0000-000022010000}"/>
    <cellStyle name="Navadno 2 4 6 2 3" xfId="379" xr:uid="{00000000-0005-0000-0000-000023010000}"/>
    <cellStyle name="Navadno 2 4 6 2 3 2" xfId="655" xr:uid="{00000000-0005-0000-0000-000024010000}"/>
    <cellStyle name="Navadno 2 4 6 2 4" xfId="471" xr:uid="{00000000-0005-0000-0000-000025010000}"/>
    <cellStyle name="Navadno 2 4 6 3" xfId="237" xr:uid="{00000000-0005-0000-0000-000026010000}"/>
    <cellStyle name="Navadno 2 4 6 3 2" xfId="513" xr:uid="{00000000-0005-0000-0000-000027010000}"/>
    <cellStyle name="Navadno 2 4 6 4" xfId="329" xr:uid="{00000000-0005-0000-0000-000028010000}"/>
    <cellStyle name="Navadno 2 4 6 4 2" xfId="605" xr:uid="{00000000-0005-0000-0000-000029010000}"/>
    <cellStyle name="Navadno 2 4 6 5" xfId="421" xr:uid="{00000000-0005-0000-0000-00002A010000}"/>
    <cellStyle name="Navadno 2 5" xfId="99" xr:uid="{00000000-0005-0000-0000-00002B010000}"/>
    <cellStyle name="Navadno 2 6" xfId="100" xr:uid="{00000000-0005-0000-0000-00002C010000}"/>
    <cellStyle name="Navadno 2 7" xfId="101" xr:uid="{00000000-0005-0000-0000-00002D010000}"/>
    <cellStyle name="Navadno 2 7 2" xfId="102" xr:uid="{00000000-0005-0000-0000-00002E010000}"/>
    <cellStyle name="Navadno 2 7 2 2" xfId="173" xr:uid="{00000000-0005-0000-0000-00002F010000}"/>
    <cellStyle name="Navadno 2 7 2 2 2" xfId="288" xr:uid="{00000000-0005-0000-0000-000030010000}"/>
    <cellStyle name="Navadno 2 7 2 2 2 2" xfId="564" xr:uid="{00000000-0005-0000-0000-000031010000}"/>
    <cellStyle name="Navadno 2 7 2 2 3" xfId="380" xr:uid="{00000000-0005-0000-0000-000032010000}"/>
    <cellStyle name="Navadno 2 7 2 2 3 2" xfId="656" xr:uid="{00000000-0005-0000-0000-000033010000}"/>
    <cellStyle name="Navadno 2 7 2 2 4" xfId="472" xr:uid="{00000000-0005-0000-0000-000034010000}"/>
    <cellStyle name="Navadno 2 7 2 3" xfId="238" xr:uid="{00000000-0005-0000-0000-000035010000}"/>
    <cellStyle name="Navadno 2 7 2 3 2" xfId="514" xr:uid="{00000000-0005-0000-0000-000036010000}"/>
    <cellStyle name="Navadno 2 7 2 4" xfId="330" xr:uid="{00000000-0005-0000-0000-000037010000}"/>
    <cellStyle name="Navadno 2 7 2 4 2" xfId="606" xr:uid="{00000000-0005-0000-0000-000038010000}"/>
    <cellStyle name="Navadno 2 7 2 5" xfId="422" xr:uid="{00000000-0005-0000-0000-000039010000}"/>
    <cellStyle name="Navadno 2 7 3" xfId="103" xr:uid="{00000000-0005-0000-0000-00003A010000}"/>
    <cellStyle name="Navadno 2 7 3 2" xfId="174" xr:uid="{00000000-0005-0000-0000-00003B010000}"/>
    <cellStyle name="Navadno 2 7 3 2 2" xfId="289" xr:uid="{00000000-0005-0000-0000-00003C010000}"/>
    <cellStyle name="Navadno 2 7 3 2 2 2" xfId="565" xr:uid="{00000000-0005-0000-0000-00003D010000}"/>
    <cellStyle name="Navadno 2 7 3 2 3" xfId="381" xr:uid="{00000000-0005-0000-0000-00003E010000}"/>
    <cellStyle name="Navadno 2 7 3 2 3 2" xfId="657" xr:uid="{00000000-0005-0000-0000-00003F010000}"/>
    <cellStyle name="Navadno 2 7 3 2 4" xfId="473" xr:uid="{00000000-0005-0000-0000-000040010000}"/>
    <cellStyle name="Navadno 2 7 3 3" xfId="239" xr:uid="{00000000-0005-0000-0000-000041010000}"/>
    <cellStyle name="Navadno 2 7 3 3 2" xfId="515" xr:uid="{00000000-0005-0000-0000-000042010000}"/>
    <cellStyle name="Navadno 2 7 3 4" xfId="331" xr:uid="{00000000-0005-0000-0000-000043010000}"/>
    <cellStyle name="Navadno 2 7 3 4 2" xfId="607" xr:uid="{00000000-0005-0000-0000-000044010000}"/>
    <cellStyle name="Navadno 2 7 3 5" xfId="423" xr:uid="{00000000-0005-0000-0000-000045010000}"/>
    <cellStyle name="Navadno 2 7 4" xfId="104" xr:uid="{00000000-0005-0000-0000-000046010000}"/>
    <cellStyle name="Navadno 2 7 4 2" xfId="175" xr:uid="{00000000-0005-0000-0000-000047010000}"/>
    <cellStyle name="Navadno 2 7 4 2 2" xfId="290" xr:uid="{00000000-0005-0000-0000-000048010000}"/>
    <cellStyle name="Navadno 2 7 4 2 2 2" xfId="566" xr:uid="{00000000-0005-0000-0000-000049010000}"/>
    <cellStyle name="Navadno 2 7 4 2 3" xfId="382" xr:uid="{00000000-0005-0000-0000-00004A010000}"/>
    <cellStyle name="Navadno 2 7 4 2 3 2" xfId="658" xr:uid="{00000000-0005-0000-0000-00004B010000}"/>
    <cellStyle name="Navadno 2 7 4 2 4" xfId="474" xr:uid="{00000000-0005-0000-0000-00004C010000}"/>
    <cellStyle name="Navadno 2 7 4 3" xfId="240" xr:uid="{00000000-0005-0000-0000-00004D010000}"/>
    <cellStyle name="Navadno 2 7 4 3 2" xfId="516" xr:uid="{00000000-0005-0000-0000-00004E010000}"/>
    <cellStyle name="Navadno 2 7 4 4" xfId="332" xr:uid="{00000000-0005-0000-0000-00004F010000}"/>
    <cellStyle name="Navadno 2 7 4 4 2" xfId="608" xr:uid="{00000000-0005-0000-0000-000050010000}"/>
    <cellStyle name="Navadno 2 7 4 5" xfId="424" xr:uid="{00000000-0005-0000-0000-000051010000}"/>
    <cellStyle name="Navadno 2 7 5" xfId="105" xr:uid="{00000000-0005-0000-0000-000052010000}"/>
    <cellStyle name="Navadno 2 7 5 2" xfId="176" xr:uid="{00000000-0005-0000-0000-000053010000}"/>
    <cellStyle name="Navadno 2 7 5 2 2" xfId="291" xr:uid="{00000000-0005-0000-0000-000054010000}"/>
    <cellStyle name="Navadno 2 7 5 2 2 2" xfId="567" xr:uid="{00000000-0005-0000-0000-000055010000}"/>
    <cellStyle name="Navadno 2 7 5 2 3" xfId="383" xr:uid="{00000000-0005-0000-0000-000056010000}"/>
    <cellStyle name="Navadno 2 7 5 2 3 2" xfId="659" xr:uid="{00000000-0005-0000-0000-000057010000}"/>
    <cellStyle name="Navadno 2 7 5 2 4" xfId="475" xr:uid="{00000000-0005-0000-0000-000058010000}"/>
    <cellStyle name="Navadno 2 7 5 3" xfId="241" xr:uid="{00000000-0005-0000-0000-000059010000}"/>
    <cellStyle name="Navadno 2 7 5 3 2" xfId="517" xr:uid="{00000000-0005-0000-0000-00005A010000}"/>
    <cellStyle name="Navadno 2 7 5 4" xfId="333" xr:uid="{00000000-0005-0000-0000-00005B010000}"/>
    <cellStyle name="Navadno 2 7 5 4 2" xfId="609" xr:uid="{00000000-0005-0000-0000-00005C010000}"/>
    <cellStyle name="Navadno 2 7 5 5" xfId="425" xr:uid="{00000000-0005-0000-0000-00005D010000}"/>
    <cellStyle name="Navadno 2 8" xfId="106" xr:uid="{00000000-0005-0000-0000-00005E010000}"/>
    <cellStyle name="Navadno 2 9" xfId="107" xr:uid="{00000000-0005-0000-0000-00005F010000}"/>
    <cellStyle name="Navadno 20" xfId="696" xr:uid="{00000000-0005-0000-0000-000060010000}"/>
    <cellStyle name="Navadno 3" xfId="55" xr:uid="{00000000-0005-0000-0000-000061010000}"/>
    <cellStyle name="Navadno 3 10" xfId="149" xr:uid="{00000000-0005-0000-0000-000062010000}"/>
    <cellStyle name="Navadno 3 10 2" xfId="199" xr:uid="{00000000-0005-0000-0000-000063010000}"/>
    <cellStyle name="Navadno 3 10 2 2" xfId="314" xr:uid="{00000000-0005-0000-0000-000064010000}"/>
    <cellStyle name="Navadno 3 10 2 2 2" xfId="590" xr:uid="{00000000-0005-0000-0000-000065010000}"/>
    <cellStyle name="Navadno 3 10 2 3" xfId="406" xr:uid="{00000000-0005-0000-0000-000066010000}"/>
    <cellStyle name="Navadno 3 10 2 3 2" xfId="682" xr:uid="{00000000-0005-0000-0000-000067010000}"/>
    <cellStyle name="Navadno 3 10 2 4" xfId="498" xr:uid="{00000000-0005-0000-0000-000068010000}"/>
    <cellStyle name="Navadno 3 10 3" xfId="264" xr:uid="{00000000-0005-0000-0000-000069010000}"/>
    <cellStyle name="Navadno 3 10 3 2" xfId="540" xr:uid="{00000000-0005-0000-0000-00006A010000}"/>
    <cellStyle name="Navadno 3 10 4" xfId="356" xr:uid="{00000000-0005-0000-0000-00006B010000}"/>
    <cellStyle name="Navadno 3 10 4 2" xfId="632" xr:uid="{00000000-0005-0000-0000-00006C010000}"/>
    <cellStyle name="Navadno 3 10 5" xfId="448" xr:uid="{00000000-0005-0000-0000-00006D010000}"/>
    <cellStyle name="Navadno 3 11" xfId="163" xr:uid="{00000000-0005-0000-0000-00006E010000}"/>
    <cellStyle name="Navadno 3 11 2" xfId="282" xr:uid="{00000000-0005-0000-0000-00006F010000}"/>
    <cellStyle name="Navadno 3 11 2 2" xfId="558" xr:uid="{00000000-0005-0000-0000-000070010000}"/>
    <cellStyle name="Navadno 3 11 3" xfId="374" xr:uid="{00000000-0005-0000-0000-000071010000}"/>
    <cellStyle name="Navadno 3 11 3 2" xfId="650" xr:uid="{00000000-0005-0000-0000-000072010000}"/>
    <cellStyle name="Navadno 3 11 4" xfId="466" xr:uid="{00000000-0005-0000-0000-000073010000}"/>
    <cellStyle name="Navadno 3 12" xfId="232" xr:uid="{00000000-0005-0000-0000-000074010000}"/>
    <cellStyle name="Navadno 3 12 2" xfId="508" xr:uid="{00000000-0005-0000-0000-000075010000}"/>
    <cellStyle name="Navadno 3 13" xfId="324" xr:uid="{00000000-0005-0000-0000-000076010000}"/>
    <cellStyle name="Navadno 3 13 2" xfId="600" xr:uid="{00000000-0005-0000-0000-000077010000}"/>
    <cellStyle name="Navadno 3 14" xfId="416" xr:uid="{00000000-0005-0000-0000-000078010000}"/>
    <cellStyle name="Navadno 3 15" xfId="695" xr:uid="{00000000-0005-0000-0000-000079010000}"/>
    <cellStyle name="Navadno 3 2" xfId="108" xr:uid="{00000000-0005-0000-0000-00007A010000}"/>
    <cellStyle name="Navadno 3 2 2" xfId="177" xr:uid="{00000000-0005-0000-0000-00007B010000}"/>
    <cellStyle name="Navadno 3 2 2 2" xfId="292" xr:uid="{00000000-0005-0000-0000-00007C010000}"/>
    <cellStyle name="Navadno 3 2 2 2 2" xfId="568" xr:uid="{00000000-0005-0000-0000-00007D010000}"/>
    <cellStyle name="Navadno 3 2 2 3" xfId="384" xr:uid="{00000000-0005-0000-0000-00007E010000}"/>
    <cellStyle name="Navadno 3 2 2 3 2" xfId="660" xr:uid="{00000000-0005-0000-0000-00007F010000}"/>
    <cellStyle name="Navadno 3 2 2 4" xfId="476" xr:uid="{00000000-0005-0000-0000-000080010000}"/>
    <cellStyle name="Navadno 3 2 3" xfId="242" xr:uid="{00000000-0005-0000-0000-000081010000}"/>
    <cellStyle name="Navadno 3 2 3 2" xfId="518" xr:uid="{00000000-0005-0000-0000-000082010000}"/>
    <cellStyle name="Navadno 3 2 4" xfId="334" xr:uid="{00000000-0005-0000-0000-000083010000}"/>
    <cellStyle name="Navadno 3 2 4 2" xfId="610" xr:uid="{00000000-0005-0000-0000-000084010000}"/>
    <cellStyle name="Navadno 3 2 5" xfId="426" xr:uid="{00000000-0005-0000-0000-000085010000}"/>
    <cellStyle name="Navadno 3 3" xfId="110" xr:uid="{00000000-0005-0000-0000-000086010000}"/>
    <cellStyle name="Navadno 3 3 2" xfId="178" xr:uid="{00000000-0005-0000-0000-000087010000}"/>
    <cellStyle name="Navadno 3 3 2 2" xfId="293" xr:uid="{00000000-0005-0000-0000-000088010000}"/>
    <cellStyle name="Navadno 3 3 2 2 2" xfId="569" xr:uid="{00000000-0005-0000-0000-000089010000}"/>
    <cellStyle name="Navadno 3 3 2 3" xfId="385" xr:uid="{00000000-0005-0000-0000-00008A010000}"/>
    <cellStyle name="Navadno 3 3 2 3 2" xfId="661" xr:uid="{00000000-0005-0000-0000-00008B010000}"/>
    <cellStyle name="Navadno 3 3 2 4" xfId="477" xr:uid="{00000000-0005-0000-0000-00008C010000}"/>
    <cellStyle name="Navadno 3 3 3" xfId="243" xr:uid="{00000000-0005-0000-0000-00008D010000}"/>
    <cellStyle name="Navadno 3 3 3 2" xfId="519" xr:uid="{00000000-0005-0000-0000-00008E010000}"/>
    <cellStyle name="Navadno 3 3 4" xfId="335" xr:uid="{00000000-0005-0000-0000-00008F010000}"/>
    <cellStyle name="Navadno 3 3 4 2" xfId="611" xr:uid="{00000000-0005-0000-0000-000090010000}"/>
    <cellStyle name="Navadno 3 3 5" xfId="427" xr:uid="{00000000-0005-0000-0000-000091010000}"/>
    <cellStyle name="Navadno 3 4" xfId="142" xr:uid="{00000000-0005-0000-0000-000092010000}"/>
    <cellStyle name="Navadno 3 4 2" xfId="194" xr:uid="{00000000-0005-0000-0000-000093010000}"/>
    <cellStyle name="Navadno 3 4 2 2" xfId="309" xr:uid="{00000000-0005-0000-0000-000094010000}"/>
    <cellStyle name="Navadno 3 4 2 2 2" xfId="585" xr:uid="{00000000-0005-0000-0000-000095010000}"/>
    <cellStyle name="Navadno 3 4 2 3" xfId="401" xr:uid="{00000000-0005-0000-0000-000096010000}"/>
    <cellStyle name="Navadno 3 4 2 3 2" xfId="677" xr:uid="{00000000-0005-0000-0000-000097010000}"/>
    <cellStyle name="Navadno 3 4 2 4" xfId="493" xr:uid="{00000000-0005-0000-0000-000098010000}"/>
    <cellStyle name="Navadno 3 4 3" xfId="259" xr:uid="{00000000-0005-0000-0000-000099010000}"/>
    <cellStyle name="Navadno 3 4 3 2" xfId="535" xr:uid="{00000000-0005-0000-0000-00009A010000}"/>
    <cellStyle name="Navadno 3 4 4" xfId="351" xr:uid="{00000000-0005-0000-0000-00009B010000}"/>
    <cellStyle name="Navadno 3 4 4 2" xfId="627" xr:uid="{00000000-0005-0000-0000-00009C010000}"/>
    <cellStyle name="Navadno 3 4 5" xfId="443" xr:uid="{00000000-0005-0000-0000-00009D010000}"/>
    <cellStyle name="Navadno 3 5" xfId="134" xr:uid="{00000000-0005-0000-0000-00009E010000}"/>
    <cellStyle name="Navadno 3 5 2" xfId="193" xr:uid="{00000000-0005-0000-0000-00009F010000}"/>
    <cellStyle name="Navadno 3 5 2 2" xfId="308" xr:uid="{00000000-0005-0000-0000-0000A0010000}"/>
    <cellStyle name="Navadno 3 5 2 2 2" xfId="584" xr:uid="{00000000-0005-0000-0000-0000A1010000}"/>
    <cellStyle name="Navadno 3 5 2 3" xfId="400" xr:uid="{00000000-0005-0000-0000-0000A2010000}"/>
    <cellStyle name="Navadno 3 5 2 3 2" xfId="676" xr:uid="{00000000-0005-0000-0000-0000A3010000}"/>
    <cellStyle name="Navadno 3 5 2 4" xfId="492" xr:uid="{00000000-0005-0000-0000-0000A4010000}"/>
    <cellStyle name="Navadno 3 5 3" xfId="258" xr:uid="{00000000-0005-0000-0000-0000A5010000}"/>
    <cellStyle name="Navadno 3 5 3 2" xfId="534" xr:uid="{00000000-0005-0000-0000-0000A6010000}"/>
    <cellStyle name="Navadno 3 5 4" xfId="350" xr:uid="{00000000-0005-0000-0000-0000A7010000}"/>
    <cellStyle name="Navadno 3 5 4 2" xfId="626" xr:uid="{00000000-0005-0000-0000-0000A8010000}"/>
    <cellStyle name="Navadno 3 5 5" xfId="442" xr:uid="{00000000-0005-0000-0000-0000A9010000}"/>
    <cellStyle name="Navadno 3 6" xfId="143" xr:uid="{00000000-0005-0000-0000-0000AA010000}"/>
    <cellStyle name="Navadno 3 6 2" xfId="195" xr:uid="{00000000-0005-0000-0000-0000AB010000}"/>
    <cellStyle name="Navadno 3 6 2 2" xfId="310" xr:uid="{00000000-0005-0000-0000-0000AC010000}"/>
    <cellStyle name="Navadno 3 6 2 2 2" xfId="586" xr:uid="{00000000-0005-0000-0000-0000AD010000}"/>
    <cellStyle name="Navadno 3 6 2 3" xfId="402" xr:uid="{00000000-0005-0000-0000-0000AE010000}"/>
    <cellStyle name="Navadno 3 6 2 3 2" xfId="678" xr:uid="{00000000-0005-0000-0000-0000AF010000}"/>
    <cellStyle name="Navadno 3 6 2 4" xfId="494" xr:uid="{00000000-0005-0000-0000-0000B0010000}"/>
    <cellStyle name="Navadno 3 6 3" xfId="260" xr:uid="{00000000-0005-0000-0000-0000B1010000}"/>
    <cellStyle name="Navadno 3 6 3 2" xfId="536" xr:uid="{00000000-0005-0000-0000-0000B2010000}"/>
    <cellStyle name="Navadno 3 6 4" xfId="352" xr:uid="{00000000-0005-0000-0000-0000B3010000}"/>
    <cellStyle name="Navadno 3 6 4 2" xfId="628" xr:uid="{00000000-0005-0000-0000-0000B4010000}"/>
    <cellStyle name="Navadno 3 6 5" xfId="444" xr:uid="{00000000-0005-0000-0000-0000B5010000}"/>
    <cellStyle name="Navadno 3 7" xfId="133" xr:uid="{00000000-0005-0000-0000-0000B6010000}"/>
    <cellStyle name="Navadno 3 7 2" xfId="192" xr:uid="{00000000-0005-0000-0000-0000B7010000}"/>
    <cellStyle name="Navadno 3 7 2 2" xfId="307" xr:uid="{00000000-0005-0000-0000-0000B8010000}"/>
    <cellStyle name="Navadno 3 7 2 2 2" xfId="583" xr:uid="{00000000-0005-0000-0000-0000B9010000}"/>
    <cellStyle name="Navadno 3 7 2 3" xfId="399" xr:uid="{00000000-0005-0000-0000-0000BA010000}"/>
    <cellStyle name="Navadno 3 7 2 3 2" xfId="675" xr:uid="{00000000-0005-0000-0000-0000BB010000}"/>
    <cellStyle name="Navadno 3 7 2 4" xfId="491" xr:uid="{00000000-0005-0000-0000-0000BC010000}"/>
    <cellStyle name="Navadno 3 7 3" xfId="257" xr:uid="{00000000-0005-0000-0000-0000BD010000}"/>
    <cellStyle name="Navadno 3 7 3 2" xfId="533" xr:uid="{00000000-0005-0000-0000-0000BE010000}"/>
    <cellStyle name="Navadno 3 7 4" xfId="349" xr:uid="{00000000-0005-0000-0000-0000BF010000}"/>
    <cellStyle name="Navadno 3 7 4 2" xfId="625" xr:uid="{00000000-0005-0000-0000-0000C0010000}"/>
    <cellStyle name="Navadno 3 7 5" xfId="441" xr:uid="{00000000-0005-0000-0000-0000C1010000}"/>
    <cellStyle name="Navadno 3 8" xfId="146" xr:uid="{00000000-0005-0000-0000-0000C2010000}"/>
    <cellStyle name="Navadno 3 8 2" xfId="197" xr:uid="{00000000-0005-0000-0000-0000C3010000}"/>
    <cellStyle name="Navadno 3 8 2 2" xfId="312" xr:uid="{00000000-0005-0000-0000-0000C4010000}"/>
    <cellStyle name="Navadno 3 8 2 2 2" xfId="588" xr:uid="{00000000-0005-0000-0000-0000C5010000}"/>
    <cellStyle name="Navadno 3 8 2 3" xfId="404" xr:uid="{00000000-0005-0000-0000-0000C6010000}"/>
    <cellStyle name="Navadno 3 8 2 3 2" xfId="680" xr:uid="{00000000-0005-0000-0000-0000C7010000}"/>
    <cellStyle name="Navadno 3 8 2 4" xfId="496" xr:uid="{00000000-0005-0000-0000-0000C8010000}"/>
    <cellStyle name="Navadno 3 8 3" xfId="262" xr:uid="{00000000-0005-0000-0000-0000C9010000}"/>
    <cellStyle name="Navadno 3 8 3 2" xfId="538" xr:uid="{00000000-0005-0000-0000-0000CA010000}"/>
    <cellStyle name="Navadno 3 8 4" xfId="354" xr:uid="{00000000-0005-0000-0000-0000CB010000}"/>
    <cellStyle name="Navadno 3 8 4 2" xfId="630" xr:uid="{00000000-0005-0000-0000-0000CC010000}"/>
    <cellStyle name="Navadno 3 8 5" xfId="446" xr:uid="{00000000-0005-0000-0000-0000CD010000}"/>
    <cellStyle name="Navadno 3 9" xfId="130" xr:uid="{00000000-0005-0000-0000-0000CE010000}"/>
    <cellStyle name="Navadno 3 9 2" xfId="190" xr:uid="{00000000-0005-0000-0000-0000CF010000}"/>
    <cellStyle name="Navadno 3 9 2 2" xfId="305" xr:uid="{00000000-0005-0000-0000-0000D0010000}"/>
    <cellStyle name="Navadno 3 9 2 2 2" xfId="581" xr:uid="{00000000-0005-0000-0000-0000D1010000}"/>
    <cellStyle name="Navadno 3 9 2 3" xfId="397" xr:uid="{00000000-0005-0000-0000-0000D2010000}"/>
    <cellStyle name="Navadno 3 9 2 3 2" xfId="673" xr:uid="{00000000-0005-0000-0000-0000D3010000}"/>
    <cellStyle name="Navadno 3 9 2 4" xfId="489" xr:uid="{00000000-0005-0000-0000-0000D4010000}"/>
    <cellStyle name="Navadno 3 9 3" xfId="255" xr:uid="{00000000-0005-0000-0000-0000D5010000}"/>
    <cellStyle name="Navadno 3 9 3 2" xfId="531" xr:uid="{00000000-0005-0000-0000-0000D6010000}"/>
    <cellStyle name="Navadno 3 9 4" xfId="347" xr:uid="{00000000-0005-0000-0000-0000D7010000}"/>
    <cellStyle name="Navadno 3 9 4 2" xfId="623" xr:uid="{00000000-0005-0000-0000-0000D8010000}"/>
    <cellStyle name="Navadno 3 9 5" xfId="439" xr:uid="{00000000-0005-0000-0000-0000D9010000}"/>
    <cellStyle name="Navadno 4" xfId="46" xr:uid="{00000000-0005-0000-0000-0000DA010000}"/>
    <cellStyle name="Navadno 4 10" xfId="152" xr:uid="{00000000-0005-0000-0000-0000DB010000}"/>
    <cellStyle name="Navadno 4 11" xfId="164" xr:uid="{00000000-0005-0000-0000-0000DC010000}"/>
    <cellStyle name="Navadno 4 11 2" xfId="283" xr:uid="{00000000-0005-0000-0000-0000DD010000}"/>
    <cellStyle name="Navadno 4 11 2 2" xfId="559" xr:uid="{00000000-0005-0000-0000-0000DE010000}"/>
    <cellStyle name="Navadno 4 11 3" xfId="375" xr:uid="{00000000-0005-0000-0000-0000DF010000}"/>
    <cellStyle name="Navadno 4 11 3 2" xfId="651" xr:uid="{00000000-0005-0000-0000-0000E0010000}"/>
    <cellStyle name="Navadno 4 11 4" xfId="467" xr:uid="{00000000-0005-0000-0000-0000E1010000}"/>
    <cellStyle name="Navadno 4 12" xfId="233" xr:uid="{00000000-0005-0000-0000-0000E2010000}"/>
    <cellStyle name="Navadno 4 12 2" xfId="509" xr:uid="{00000000-0005-0000-0000-0000E3010000}"/>
    <cellStyle name="Navadno 4 13" xfId="325" xr:uid="{00000000-0005-0000-0000-0000E4010000}"/>
    <cellStyle name="Navadno 4 13 2" xfId="601" xr:uid="{00000000-0005-0000-0000-0000E5010000}"/>
    <cellStyle name="Navadno 4 14" xfId="417" xr:uid="{00000000-0005-0000-0000-0000E6010000}"/>
    <cellStyle name="Navadno 4 2" xfId="111" xr:uid="{00000000-0005-0000-0000-0000E7010000}"/>
    <cellStyle name="Navadno 4 2 2" xfId="112" xr:uid="{00000000-0005-0000-0000-0000E8010000}"/>
    <cellStyle name="Navadno 4 2 2 2" xfId="179" xr:uid="{00000000-0005-0000-0000-0000E9010000}"/>
    <cellStyle name="Navadno 4 2 2 2 2" xfId="294" xr:uid="{00000000-0005-0000-0000-0000EA010000}"/>
    <cellStyle name="Navadno 4 2 2 2 2 2" xfId="570" xr:uid="{00000000-0005-0000-0000-0000EB010000}"/>
    <cellStyle name="Navadno 4 2 2 2 3" xfId="386" xr:uid="{00000000-0005-0000-0000-0000EC010000}"/>
    <cellStyle name="Navadno 4 2 2 2 3 2" xfId="662" xr:uid="{00000000-0005-0000-0000-0000ED010000}"/>
    <cellStyle name="Navadno 4 2 2 2 4" xfId="478" xr:uid="{00000000-0005-0000-0000-0000EE010000}"/>
    <cellStyle name="Navadno 4 2 2 3" xfId="244" xr:uid="{00000000-0005-0000-0000-0000EF010000}"/>
    <cellStyle name="Navadno 4 2 2 3 2" xfId="520" xr:uid="{00000000-0005-0000-0000-0000F0010000}"/>
    <cellStyle name="Navadno 4 2 2 4" xfId="336" xr:uid="{00000000-0005-0000-0000-0000F1010000}"/>
    <cellStyle name="Navadno 4 2 2 4 2" xfId="612" xr:uid="{00000000-0005-0000-0000-0000F2010000}"/>
    <cellStyle name="Navadno 4 2 2 5" xfId="428" xr:uid="{00000000-0005-0000-0000-0000F3010000}"/>
    <cellStyle name="Navadno 4 2 3" xfId="145" xr:uid="{00000000-0005-0000-0000-0000F4010000}"/>
    <cellStyle name="Navadno 4 2 3 2" xfId="196" xr:uid="{00000000-0005-0000-0000-0000F5010000}"/>
    <cellStyle name="Navadno 4 2 3 2 2" xfId="311" xr:uid="{00000000-0005-0000-0000-0000F6010000}"/>
    <cellStyle name="Navadno 4 2 3 2 2 2" xfId="587" xr:uid="{00000000-0005-0000-0000-0000F7010000}"/>
    <cellStyle name="Navadno 4 2 3 2 3" xfId="403" xr:uid="{00000000-0005-0000-0000-0000F8010000}"/>
    <cellStyle name="Navadno 4 2 3 2 3 2" xfId="679" xr:uid="{00000000-0005-0000-0000-0000F9010000}"/>
    <cellStyle name="Navadno 4 2 3 2 4" xfId="495" xr:uid="{00000000-0005-0000-0000-0000FA010000}"/>
    <cellStyle name="Navadno 4 2 3 3" xfId="261" xr:uid="{00000000-0005-0000-0000-0000FB010000}"/>
    <cellStyle name="Navadno 4 2 3 3 2" xfId="537" xr:uid="{00000000-0005-0000-0000-0000FC010000}"/>
    <cellStyle name="Navadno 4 2 3 4" xfId="353" xr:uid="{00000000-0005-0000-0000-0000FD010000}"/>
    <cellStyle name="Navadno 4 2 3 4 2" xfId="629" xr:uid="{00000000-0005-0000-0000-0000FE010000}"/>
    <cellStyle name="Navadno 4 2 3 5" xfId="445" xr:uid="{00000000-0005-0000-0000-0000FF010000}"/>
    <cellStyle name="Navadno 4 2 4" xfId="131" xr:uid="{00000000-0005-0000-0000-000000020000}"/>
    <cellStyle name="Navadno 4 2 4 2" xfId="191" xr:uid="{00000000-0005-0000-0000-000001020000}"/>
    <cellStyle name="Navadno 4 2 4 2 2" xfId="306" xr:uid="{00000000-0005-0000-0000-000002020000}"/>
    <cellStyle name="Navadno 4 2 4 2 2 2" xfId="582" xr:uid="{00000000-0005-0000-0000-000003020000}"/>
    <cellStyle name="Navadno 4 2 4 2 3" xfId="398" xr:uid="{00000000-0005-0000-0000-000004020000}"/>
    <cellStyle name="Navadno 4 2 4 2 3 2" xfId="674" xr:uid="{00000000-0005-0000-0000-000005020000}"/>
    <cellStyle name="Navadno 4 2 4 2 4" xfId="490" xr:uid="{00000000-0005-0000-0000-000006020000}"/>
    <cellStyle name="Navadno 4 2 4 3" xfId="256" xr:uid="{00000000-0005-0000-0000-000007020000}"/>
    <cellStyle name="Navadno 4 2 4 3 2" xfId="532" xr:uid="{00000000-0005-0000-0000-000008020000}"/>
    <cellStyle name="Navadno 4 2 4 4" xfId="348" xr:uid="{00000000-0005-0000-0000-000009020000}"/>
    <cellStyle name="Navadno 4 2 4 4 2" xfId="624" xr:uid="{00000000-0005-0000-0000-00000A020000}"/>
    <cellStyle name="Navadno 4 2 4 5" xfId="440" xr:uid="{00000000-0005-0000-0000-00000B020000}"/>
    <cellStyle name="Navadno 4 2 5" xfId="148" xr:uid="{00000000-0005-0000-0000-00000C020000}"/>
    <cellStyle name="Navadno 4 2 5 2" xfId="198" xr:uid="{00000000-0005-0000-0000-00000D020000}"/>
    <cellStyle name="Navadno 4 2 5 2 2" xfId="313" xr:uid="{00000000-0005-0000-0000-00000E020000}"/>
    <cellStyle name="Navadno 4 2 5 2 2 2" xfId="589" xr:uid="{00000000-0005-0000-0000-00000F020000}"/>
    <cellStyle name="Navadno 4 2 5 2 3" xfId="405" xr:uid="{00000000-0005-0000-0000-000010020000}"/>
    <cellStyle name="Navadno 4 2 5 2 3 2" xfId="681" xr:uid="{00000000-0005-0000-0000-000011020000}"/>
    <cellStyle name="Navadno 4 2 5 2 4" xfId="497" xr:uid="{00000000-0005-0000-0000-000012020000}"/>
    <cellStyle name="Navadno 4 2 5 3" xfId="263" xr:uid="{00000000-0005-0000-0000-000013020000}"/>
    <cellStyle name="Navadno 4 2 5 3 2" xfId="539" xr:uid="{00000000-0005-0000-0000-000014020000}"/>
    <cellStyle name="Navadno 4 2 5 4" xfId="355" xr:uid="{00000000-0005-0000-0000-000015020000}"/>
    <cellStyle name="Navadno 4 2 5 4 2" xfId="631" xr:uid="{00000000-0005-0000-0000-000016020000}"/>
    <cellStyle name="Navadno 4 2 5 5" xfId="447" xr:uid="{00000000-0005-0000-0000-000017020000}"/>
    <cellStyle name="Navadno 4 2 6" xfId="128" xr:uid="{00000000-0005-0000-0000-000018020000}"/>
    <cellStyle name="Navadno 4 2 6 2" xfId="189" xr:uid="{00000000-0005-0000-0000-000019020000}"/>
    <cellStyle name="Navadno 4 2 6 2 2" xfId="304" xr:uid="{00000000-0005-0000-0000-00001A020000}"/>
    <cellStyle name="Navadno 4 2 6 2 2 2" xfId="580" xr:uid="{00000000-0005-0000-0000-00001B020000}"/>
    <cellStyle name="Navadno 4 2 6 2 3" xfId="396" xr:uid="{00000000-0005-0000-0000-00001C020000}"/>
    <cellStyle name="Navadno 4 2 6 2 3 2" xfId="672" xr:uid="{00000000-0005-0000-0000-00001D020000}"/>
    <cellStyle name="Navadno 4 2 6 2 4" xfId="488" xr:uid="{00000000-0005-0000-0000-00001E020000}"/>
    <cellStyle name="Navadno 4 2 6 3" xfId="254" xr:uid="{00000000-0005-0000-0000-00001F020000}"/>
    <cellStyle name="Navadno 4 2 6 3 2" xfId="530" xr:uid="{00000000-0005-0000-0000-000020020000}"/>
    <cellStyle name="Navadno 4 2 6 4" xfId="346" xr:uid="{00000000-0005-0000-0000-000021020000}"/>
    <cellStyle name="Navadno 4 2 6 4 2" xfId="622" xr:uid="{00000000-0005-0000-0000-000022020000}"/>
    <cellStyle name="Navadno 4 2 6 5" xfId="438" xr:uid="{00000000-0005-0000-0000-000023020000}"/>
    <cellStyle name="Navadno 4 2 7" xfId="151" xr:uid="{00000000-0005-0000-0000-000024020000}"/>
    <cellStyle name="Navadno 4 2 7 2" xfId="200" xr:uid="{00000000-0005-0000-0000-000025020000}"/>
    <cellStyle name="Navadno 4 2 7 2 2" xfId="315" xr:uid="{00000000-0005-0000-0000-000026020000}"/>
    <cellStyle name="Navadno 4 2 7 2 2 2" xfId="591" xr:uid="{00000000-0005-0000-0000-000027020000}"/>
    <cellStyle name="Navadno 4 2 7 2 3" xfId="407" xr:uid="{00000000-0005-0000-0000-000028020000}"/>
    <cellStyle name="Navadno 4 2 7 2 3 2" xfId="683" xr:uid="{00000000-0005-0000-0000-000029020000}"/>
    <cellStyle name="Navadno 4 2 7 2 4" xfId="499" xr:uid="{00000000-0005-0000-0000-00002A020000}"/>
    <cellStyle name="Navadno 4 2 7 3" xfId="265" xr:uid="{00000000-0005-0000-0000-00002B020000}"/>
    <cellStyle name="Navadno 4 2 7 3 2" xfId="541" xr:uid="{00000000-0005-0000-0000-00002C020000}"/>
    <cellStyle name="Navadno 4 2 7 4" xfId="357" xr:uid="{00000000-0005-0000-0000-00002D020000}"/>
    <cellStyle name="Navadno 4 2 7 4 2" xfId="633" xr:uid="{00000000-0005-0000-0000-00002E020000}"/>
    <cellStyle name="Navadno 4 2 7 5" xfId="449" xr:uid="{00000000-0005-0000-0000-00002F020000}"/>
    <cellStyle name="Navadno 4 2 8" xfId="126" xr:uid="{00000000-0005-0000-0000-000030020000}"/>
    <cellStyle name="Navadno 4 2 8 2" xfId="188" xr:uid="{00000000-0005-0000-0000-000031020000}"/>
    <cellStyle name="Navadno 4 2 8 2 2" xfId="303" xr:uid="{00000000-0005-0000-0000-000032020000}"/>
    <cellStyle name="Navadno 4 2 8 2 2 2" xfId="579" xr:uid="{00000000-0005-0000-0000-000033020000}"/>
    <cellStyle name="Navadno 4 2 8 2 3" xfId="395" xr:uid="{00000000-0005-0000-0000-000034020000}"/>
    <cellStyle name="Navadno 4 2 8 2 3 2" xfId="671" xr:uid="{00000000-0005-0000-0000-000035020000}"/>
    <cellStyle name="Navadno 4 2 8 2 4" xfId="487" xr:uid="{00000000-0005-0000-0000-000036020000}"/>
    <cellStyle name="Navadno 4 2 8 3" xfId="253" xr:uid="{00000000-0005-0000-0000-000037020000}"/>
    <cellStyle name="Navadno 4 2 8 3 2" xfId="529" xr:uid="{00000000-0005-0000-0000-000038020000}"/>
    <cellStyle name="Navadno 4 2 8 4" xfId="345" xr:uid="{00000000-0005-0000-0000-000039020000}"/>
    <cellStyle name="Navadno 4 2 8 4 2" xfId="621" xr:uid="{00000000-0005-0000-0000-00003A020000}"/>
    <cellStyle name="Navadno 4 2 8 5" xfId="437" xr:uid="{00000000-0005-0000-0000-00003B020000}"/>
    <cellStyle name="Navadno 4 2 9" xfId="153" xr:uid="{00000000-0005-0000-0000-00003C020000}"/>
    <cellStyle name="Navadno 4 2 9 2" xfId="201" xr:uid="{00000000-0005-0000-0000-00003D020000}"/>
    <cellStyle name="Navadno 4 2 9 2 2" xfId="316" xr:uid="{00000000-0005-0000-0000-00003E020000}"/>
    <cellStyle name="Navadno 4 2 9 2 2 2" xfId="592" xr:uid="{00000000-0005-0000-0000-00003F020000}"/>
    <cellStyle name="Navadno 4 2 9 2 3" xfId="408" xr:uid="{00000000-0005-0000-0000-000040020000}"/>
    <cellStyle name="Navadno 4 2 9 2 3 2" xfId="684" xr:uid="{00000000-0005-0000-0000-000041020000}"/>
    <cellStyle name="Navadno 4 2 9 2 4" xfId="500" xr:uid="{00000000-0005-0000-0000-000042020000}"/>
    <cellStyle name="Navadno 4 2 9 3" xfId="266" xr:uid="{00000000-0005-0000-0000-000043020000}"/>
    <cellStyle name="Navadno 4 2 9 3 2" xfId="542" xr:uid="{00000000-0005-0000-0000-000044020000}"/>
    <cellStyle name="Navadno 4 2 9 4" xfId="358" xr:uid="{00000000-0005-0000-0000-000045020000}"/>
    <cellStyle name="Navadno 4 2 9 4 2" xfId="634" xr:uid="{00000000-0005-0000-0000-000046020000}"/>
    <cellStyle name="Navadno 4 2 9 5" xfId="450" xr:uid="{00000000-0005-0000-0000-000047020000}"/>
    <cellStyle name="Navadno 4 3" xfId="113" xr:uid="{00000000-0005-0000-0000-000048020000}"/>
    <cellStyle name="Navadno 4 3 2" xfId="180" xr:uid="{00000000-0005-0000-0000-000049020000}"/>
    <cellStyle name="Navadno 4 3 2 2" xfId="295" xr:uid="{00000000-0005-0000-0000-00004A020000}"/>
    <cellStyle name="Navadno 4 3 2 2 2" xfId="571" xr:uid="{00000000-0005-0000-0000-00004B020000}"/>
    <cellStyle name="Navadno 4 3 2 3" xfId="387" xr:uid="{00000000-0005-0000-0000-00004C020000}"/>
    <cellStyle name="Navadno 4 3 2 3 2" xfId="663" xr:uid="{00000000-0005-0000-0000-00004D020000}"/>
    <cellStyle name="Navadno 4 3 2 4" xfId="479" xr:uid="{00000000-0005-0000-0000-00004E020000}"/>
    <cellStyle name="Navadno 4 3 3" xfId="245" xr:uid="{00000000-0005-0000-0000-00004F020000}"/>
    <cellStyle name="Navadno 4 3 3 2" xfId="521" xr:uid="{00000000-0005-0000-0000-000050020000}"/>
    <cellStyle name="Navadno 4 3 4" xfId="337" xr:uid="{00000000-0005-0000-0000-000051020000}"/>
    <cellStyle name="Navadno 4 3 4 2" xfId="613" xr:uid="{00000000-0005-0000-0000-000052020000}"/>
    <cellStyle name="Navadno 4 3 5" xfId="429" xr:uid="{00000000-0005-0000-0000-000053020000}"/>
    <cellStyle name="Navadno 4 4" xfId="144" xr:uid="{00000000-0005-0000-0000-000054020000}"/>
    <cellStyle name="Navadno 4 4 2" xfId="710" xr:uid="{00000000-0005-0000-0000-000055020000}"/>
    <cellStyle name="Navadno 4 5" xfId="132" xr:uid="{00000000-0005-0000-0000-000056020000}"/>
    <cellStyle name="Navadno 4 6" xfId="147" xr:uid="{00000000-0005-0000-0000-000057020000}"/>
    <cellStyle name="Navadno 4 7" xfId="129" xr:uid="{00000000-0005-0000-0000-000058020000}"/>
    <cellStyle name="Navadno 4 8" xfId="150" xr:uid="{00000000-0005-0000-0000-000059020000}"/>
    <cellStyle name="Navadno 4 9" xfId="127" xr:uid="{00000000-0005-0000-0000-00005A020000}"/>
    <cellStyle name="Navadno 5" xfId="114" xr:uid="{00000000-0005-0000-0000-00005B020000}"/>
    <cellStyle name="Navadno 5 2" xfId="115" xr:uid="{00000000-0005-0000-0000-00005C020000}"/>
    <cellStyle name="Navadno 5 2 2" xfId="182" xr:uid="{00000000-0005-0000-0000-00005D020000}"/>
    <cellStyle name="Navadno 5 2 2 2" xfId="297" xr:uid="{00000000-0005-0000-0000-00005E020000}"/>
    <cellStyle name="Navadno 5 2 2 2 2" xfId="573" xr:uid="{00000000-0005-0000-0000-00005F020000}"/>
    <cellStyle name="Navadno 5 2 2 3" xfId="389" xr:uid="{00000000-0005-0000-0000-000060020000}"/>
    <cellStyle name="Navadno 5 2 2 3 2" xfId="665" xr:uid="{00000000-0005-0000-0000-000061020000}"/>
    <cellStyle name="Navadno 5 2 2 4" xfId="481" xr:uid="{00000000-0005-0000-0000-000062020000}"/>
    <cellStyle name="Navadno 5 2 3" xfId="247" xr:uid="{00000000-0005-0000-0000-000063020000}"/>
    <cellStyle name="Navadno 5 2 3 2" xfId="523" xr:uid="{00000000-0005-0000-0000-000064020000}"/>
    <cellStyle name="Navadno 5 2 4" xfId="339" xr:uid="{00000000-0005-0000-0000-000065020000}"/>
    <cellStyle name="Navadno 5 2 4 2" xfId="615" xr:uid="{00000000-0005-0000-0000-000066020000}"/>
    <cellStyle name="Navadno 5 2 5" xfId="431" xr:uid="{00000000-0005-0000-0000-000067020000}"/>
    <cellStyle name="Navadno 5 3" xfId="116" xr:uid="{00000000-0005-0000-0000-000068020000}"/>
    <cellStyle name="Navadno 5 3 2" xfId="183" xr:uid="{00000000-0005-0000-0000-000069020000}"/>
    <cellStyle name="Navadno 5 3 2 2" xfId="298" xr:uid="{00000000-0005-0000-0000-00006A020000}"/>
    <cellStyle name="Navadno 5 3 2 2 2" xfId="574" xr:uid="{00000000-0005-0000-0000-00006B020000}"/>
    <cellStyle name="Navadno 5 3 2 3" xfId="390" xr:uid="{00000000-0005-0000-0000-00006C020000}"/>
    <cellStyle name="Navadno 5 3 2 3 2" xfId="666" xr:uid="{00000000-0005-0000-0000-00006D020000}"/>
    <cellStyle name="Navadno 5 3 2 4" xfId="482" xr:uid="{00000000-0005-0000-0000-00006E020000}"/>
    <cellStyle name="Navadno 5 3 3" xfId="248" xr:uid="{00000000-0005-0000-0000-00006F020000}"/>
    <cellStyle name="Navadno 5 3 3 2" xfId="524" xr:uid="{00000000-0005-0000-0000-000070020000}"/>
    <cellStyle name="Navadno 5 3 4" xfId="340" xr:uid="{00000000-0005-0000-0000-000071020000}"/>
    <cellStyle name="Navadno 5 3 4 2" xfId="616" xr:uid="{00000000-0005-0000-0000-000072020000}"/>
    <cellStyle name="Navadno 5 3 5" xfId="432" xr:uid="{00000000-0005-0000-0000-000073020000}"/>
    <cellStyle name="Navadno 5 4" xfId="181" xr:uid="{00000000-0005-0000-0000-000074020000}"/>
    <cellStyle name="Navadno 5 4 2" xfId="296" xr:uid="{00000000-0005-0000-0000-000075020000}"/>
    <cellStyle name="Navadno 5 4 2 2" xfId="572" xr:uid="{00000000-0005-0000-0000-000076020000}"/>
    <cellStyle name="Navadno 5 4 3" xfId="388" xr:uid="{00000000-0005-0000-0000-000077020000}"/>
    <cellStyle name="Navadno 5 4 3 2" xfId="664" xr:uid="{00000000-0005-0000-0000-000078020000}"/>
    <cellStyle name="Navadno 5 4 4" xfId="480" xr:uid="{00000000-0005-0000-0000-000079020000}"/>
    <cellStyle name="Navadno 5 5" xfId="246" xr:uid="{00000000-0005-0000-0000-00007A020000}"/>
    <cellStyle name="Navadno 5 5 2" xfId="522" xr:uid="{00000000-0005-0000-0000-00007B020000}"/>
    <cellStyle name="Navadno 5 6" xfId="338" xr:uid="{00000000-0005-0000-0000-00007C020000}"/>
    <cellStyle name="Navadno 5 6 2" xfId="614" xr:uid="{00000000-0005-0000-0000-00007D020000}"/>
    <cellStyle name="Navadno 5 7" xfId="430" xr:uid="{00000000-0005-0000-0000-00007E020000}"/>
    <cellStyle name="Navadno 6" xfId="117" xr:uid="{00000000-0005-0000-0000-00007F020000}"/>
    <cellStyle name="Navadno 6 10" xfId="697" xr:uid="{00000000-0005-0000-0000-000080020000}"/>
    <cellStyle name="Navadno 6 2" xfId="118" xr:uid="{00000000-0005-0000-0000-000081020000}"/>
    <cellStyle name="Navadno 6 3" xfId="119" xr:uid="{00000000-0005-0000-0000-000082020000}"/>
    <cellStyle name="Navadno 6 4" xfId="120" xr:uid="{00000000-0005-0000-0000-000083020000}"/>
    <cellStyle name="Navadno 6 5" xfId="121" xr:uid="{00000000-0005-0000-0000-000084020000}"/>
    <cellStyle name="Navadno 6 6" xfId="184" xr:uid="{00000000-0005-0000-0000-000085020000}"/>
    <cellStyle name="Navadno 6 6 2" xfId="299" xr:uid="{00000000-0005-0000-0000-000086020000}"/>
    <cellStyle name="Navadno 6 6 2 2" xfId="575" xr:uid="{00000000-0005-0000-0000-000087020000}"/>
    <cellStyle name="Navadno 6 6 3" xfId="391" xr:uid="{00000000-0005-0000-0000-000088020000}"/>
    <cellStyle name="Navadno 6 6 3 2" xfId="667" xr:uid="{00000000-0005-0000-0000-000089020000}"/>
    <cellStyle name="Navadno 6 6 4" xfId="483" xr:uid="{00000000-0005-0000-0000-00008A020000}"/>
    <cellStyle name="Navadno 6 7" xfId="249" xr:uid="{00000000-0005-0000-0000-00008B020000}"/>
    <cellStyle name="Navadno 6 7 2" xfId="525" xr:uid="{00000000-0005-0000-0000-00008C020000}"/>
    <cellStyle name="Navadno 6 8" xfId="341" xr:uid="{00000000-0005-0000-0000-00008D020000}"/>
    <cellStyle name="Navadno 6 8 2" xfId="617" xr:uid="{00000000-0005-0000-0000-00008E020000}"/>
    <cellStyle name="Navadno 6 9" xfId="433" xr:uid="{00000000-0005-0000-0000-00008F020000}"/>
    <cellStyle name="Navadno 7" xfId="122" xr:uid="{00000000-0005-0000-0000-000090020000}"/>
    <cellStyle name="Navadno 7 2" xfId="185" xr:uid="{00000000-0005-0000-0000-000091020000}"/>
    <cellStyle name="Navadno 7 2 2" xfId="300" xr:uid="{00000000-0005-0000-0000-000092020000}"/>
    <cellStyle name="Navadno 7 2 2 2" xfId="576" xr:uid="{00000000-0005-0000-0000-000093020000}"/>
    <cellStyle name="Navadno 7 2 3" xfId="392" xr:uid="{00000000-0005-0000-0000-000094020000}"/>
    <cellStyle name="Navadno 7 2 3 2" xfId="668" xr:uid="{00000000-0005-0000-0000-000095020000}"/>
    <cellStyle name="Navadno 7 2 4" xfId="484" xr:uid="{00000000-0005-0000-0000-000096020000}"/>
    <cellStyle name="Navadno 7 3" xfId="250" xr:uid="{00000000-0005-0000-0000-000097020000}"/>
    <cellStyle name="Navadno 7 3 2" xfId="526" xr:uid="{00000000-0005-0000-0000-000098020000}"/>
    <cellStyle name="Navadno 7 4" xfId="342" xr:uid="{00000000-0005-0000-0000-000099020000}"/>
    <cellStyle name="Navadno 7 4 2" xfId="618" xr:uid="{00000000-0005-0000-0000-00009A020000}"/>
    <cellStyle name="Navadno 7 5" xfId="434" xr:uid="{00000000-0005-0000-0000-00009B020000}"/>
    <cellStyle name="Navadno 7 6" xfId="711" xr:uid="{00000000-0005-0000-0000-00009C020000}"/>
    <cellStyle name="Navadno 8" xfId="123" xr:uid="{00000000-0005-0000-0000-00009D020000}"/>
    <cellStyle name="Navadno 8 2" xfId="186" xr:uid="{00000000-0005-0000-0000-00009E020000}"/>
    <cellStyle name="Navadno 8 2 2" xfId="301" xr:uid="{00000000-0005-0000-0000-00009F020000}"/>
    <cellStyle name="Navadno 8 2 2 2" xfId="577" xr:uid="{00000000-0005-0000-0000-0000A0020000}"/>
    <cellStyle name="Navadno 8 2 3" xfId="393" xr:uid="{00000000-0005-0000-0000-0000A1020000}"/>
    <cellStyle name="Navadno 8 2 3 2" xfId="669" xr:uid="{00000000-0005-0000-0000-0000A2020000}"/>
    <cellStyle name="Navadno 8 2 4" xfId="485" xr:uid="{00000000-0005-0000-0000-0000A3020000}"/>
    <cellStyle name="Navadno 8 3" xfId="251" xr:uid="{00000000-0005-0000-0000-0000A4020000}"/>
    <cellStyle name="Navadno 8 3 2" xfId="527" xr:uid="{00000000-0005-0000-0000-0000A5020000}"/>
    <cellStyle name="Navadno 8 4" xfId="343" xr:uid="{00000000-0005-0000-0000-0000A6020000}"/>
    <cellStyle name="Navadno 8 4 2" xfId="619" xr:uid="{00000000-0005-0000-0000-0000A7020000}"/>
    <cellStyle name="Navadno 8 5" xfId="435" xr:uid="{00000000-0005-0000-0000-0000A8020000}"/>
    <cellStyle name="Navadno 9" xfId="124" xr:uid="{00000000-0005-0000-0000-0000A9020000}"/>
    <cellStyle name="Navadno 9 2" xfId="187" xr:uid="{00000000-0005-0000-0000-0000AA020000}"/>
    <cellStyle name="Navadno 9 2 2" xfId="302" xr:uid="{00000000-0005-0000-0000-0000AB020000}"/>
    <cellStyle name="Navadno 9 2 2 2" xfId="578" xr:uid="{00000000-0005-0000-0000-0000AC020000}"/>
    <cellStyle name="Navadno 9 2 3" xfId="394" xr:uid="{00000000-0005-0000-0000-0000AD020000}"/>
    <cellStyle name="Navadno 9 2 3 2" xfId="670" xr:uid="{00000000-0005-0000-0000-0000AE020000}"/>
    <cellStyle name="Navadno 9 2 4" xfId="486" xr:uid="{00000000-0005-0000-0000-0000AF020000}"/>
    <cellStyle name="Navadno 9 3" xfId="252" xr:uid="{00000000-0005-0000-0000-0000B0020000}"/>
    <cellStyle name="Navadno 9 3 2" xfId="528" xr:uid="{00000000-0005-0000-0000-0000B1020000}"/>
    <cellStyle name="Navadno 9 4" xfId="344" xr:uid="{00000000-0005-0000-0000-0000B2020000}"/>
    <cellStyle name="Navadno 9 4 2" xfId="620" xr:uid="{00000000-0005-0000-0000-0000B3020000}"/>
    <cellStyle name="Navadno 9 5" xfId="436" xr:uid="{00000000-0005-0000-0000-0000B4020000}"/>
    <cellStyle name="Navadno_LNJFP 09joži" xfId="44" xr:uid="{00000000-0005-0000-0000-0000B5020000}"/>
    <cellStyle name="Nevtralno" xfId="27" builtinId="28" customBuiltin="1"/>
    <cellStyle name="Nevtralno 2" xfId="749" xr:uid="{00000000-0005-0000-0000-0000B7020000}"/>
    <cellStyle name="normal" xfId="52" xr:uid="{00000000-0005-0000-0000-0000B8020000}"/>
    <cellStyle name="Normal 2" xfId="47" xr:uid="{00000000-0005-0000-0000-0000B9020000}"/>
    <cellStyle name="normal 2 2" xfId="54" xr:uid="{00000000-0005-0000-0000-0000BA020000}"/>
    <cellStyle name="normal 2 3" xfId="708" xr:uid="{00000000-0005-0000-0000-0000BB020000}"/>
    <cellStyle name="Normal_Prisilna izterj. - vrste davkov" xfId="125" xr:uid="{00000000-0005-0000-0000-0000BC020000}"/>
    <cellStyle name="Normal_Sheet2 (2)" xfId="28" xr:uid="{00000000-0005-0000-0000-0000BD020000}"/>
    <cellStyle name="Odstotek 2" xfId="693" xr:uid="{00000000-0005-0000-0000-0000BE020000}"/>
    <cellStyle name="Opomba" xfId="29" builtinId="10" customBuiltin="1"/>
    <cellStyle name="Opomba 2" xfId="161" xr:uid="{00000000-0005-0000-0000-0000C0020000}"/>
    <cellStyle name="Opomba 2 2" xfId="208" xr:uid="{00000000-0005-0000-0000-0000C1020000}"/>
    <cellStyle name="Opomba 2 2 2" xfId="318" xr:uid="{00000000-0005-0000-0000-0000C2020000}"/>
    <cellStyle name="Opomba 2 2 2 2" xfId="594" xr:uid="{00000000-0005-0000-0000-0000C3020000}"/>
    <cellStyle name="Opomba 2 2 3" xfId="410" xr:uid="{00000000-0005-0000-0000-0000C4020000}"/>
    <cellStyle name="Opomba 2 2 3 2" xfId="686" xr:uid="{00000000-0005-0000-0000-0000C5020000}"/>
    <cellStyle name="Opomba 2 2 4" xfId="502" xr:uid="{00000000-0005-0000-0000-0000C6020000}"/>
    <cellStyle name="Opomba 2 3" xfId="281" xr:uid="{00000000-0005-0000-0000-0000C7020000}"/>
    <cellStyle name="Opomba 2 3 2" xfId="557" xr:uid="{00000000-0005-0000-0000-0000C8020000}"/>
    <cellStyle name="Opomba 2 4" xfId="373" xr:uid="{00000000-0005-0000-0000-0000C9020000}"/>
    <cellStyle name="Opomba 2 4 2" xfId="649" xr:uid="{00000000-0005-0000-0000-0000CA020000}"/>
    <cellStyle name="Opomba 2 5" xfId="465" xr:uid="{00000000-0005-0000-0000-0000CB020000}"/>
    <cellStyle name="Opomba 2 6" xfId="750" xr:uid="{00000000-0005-0000-0000-0000CC020000}"/>
    <cellStyle name="Opomba 3" xfId="160" xr:uid="{00000000-0005-0000-0000-0000CD020000}"/>
    <cellStyle name="Opomba 3 2" xfId="280" xr:uid="{00000000-0005-0000-0000-0000CE020000}"/>
    <cellStyle name="Opomba 3 2 2" xfId="556" xr:uid="{00000000-0005-0000-0000-0000CF020000}"/>
    <cellStyle name="Opomba 3 3" xfId="372" xr:uid="{00000000-0005-0000-0000-0000D0020000}"/>
    <cellStyle name="Opomba 3 3 2" xfId="648" xr:uid="{00000000-0005-0000-0000-0000D1020000}"/>
    <cellStyle name="Opomba 3 4" xfId="464" xr:uid="{00000000-0005-0000-0000-0000D2020000}"/>
    <cellStyle name="Opozorilo" xfId="30" builtinId="11" customBuiltin="1"/>
    <cellStyle name="Opozorilo 2" xfId="795" xr:uid="{00000000-0005-0000-0000-0000D4020000}"/>
    <cellStyle name="Percent" xfId="705" xr:uid="{00000000-0005-0000-0000-0000D5020000}"/>
    <cellStyle name="Pojasnjevalno besedilo" xfId="31" builtinId="53" customBuiltin="1"/>
    <cellStyle name="Poudarek1" xfId="32" builtinId="29" customBuiltin="1"/>
    <cellStyle name="Poudarek1 2" xfId="712" xr:uid="{00000000-0005-0000-0000-0000D8020000}"/>
    <cellStyle name="Poudarek2" xfId="33" builtinId="33" customBuiltin="1"/>
    <cellStyle name="Poudarek2 2" xfId="716" xr:uid="{00000000-0005-0000-0000-0000DA020000}"/>
    <cellStyle name="Poudarek3" xfId="34" builtinId="37" customBuiltin="1"/>
    <cellStyle name="Poudarek3 2" xfId="720" xr:uid="{00000000-0005-0000-0000-0000DC020000}"/>
    <cellStyle name="Poudarek4" xfId="35" builtinId="41" customBuiltin="1"/>
    <cellStyle name="Poudarek4 2" xfId="724" xr:uid="{00000000-0005-0000-0000-0000DE020000}"/>
    <cellStyle name="Poudarek5" xfId="36" builtinId="45" customBuiltin="1"/>
    <cellStyle name="Poudarek5 2" xfId="728" xr:uid="{00000000-0005-0000-0000-0000E0020000}"/>
    <cellStyle name="Poudarek6" xfId="37" builtinId="49" customBuiltin="1"/>
    <cellStyle name="Poudarek6 2" xfId="732" xr:uid="{00000000-0005-0000-0000-0000E2020000}"/>
    <cellStyle name="Povezana celica" xfId="38" builtinId="24" customBuiltin="1"/>
    <cellStyle name="Povezana celica 2" xfId="748" xr:uid="{00000000-0005-0000-0000-0000E4020000}"/>
    <cellStyle name="Preveri celico" xfId="39" builtinId="23" customBuiltin="1"/>
    <cellStyle name="Preveri celico 2" xfId="738" xr:uid="{00000000-0005-0000-0000-0000E6020000}"/>
    <cellStyle name="Računanje" xfId="40" builtinId="22" customBuiltin="1"/>
    <cellStyle name="Računanje 2" xfId="737" xr:uid="{00000000-0005-0000-0000-0000E8020000}"/>
    <cellStyle name="SAPBEXaggData" xfId="752" xr:uid="{00000000-0005-0000-0000-0000E9020000}"/>
    <cellStyle name="SAPBEXaggDataEmph" xfId="753" xr:uid="{00000000-0005-0000-0000-0000EA020000}"/>
    <cellStyle name="SAPBEXaggItem" xfId="754" xr:uid="{00000000-0005-0000-0000-0000EB020000}"/>
    <cellStyle name="SAPBEXaggItemX" xfId="755" xr:uid="{00000000-0005-0000-0000-0000EC020000}"/>
    <cellStyle name="SAPBEXchaText" xfId="756" xr:uid="{00000000-0005-0000-0000-0000ED020000}"/>
    <cellStyle name="SAPBEXexcBad7" xfId="757" xr:uid="{00000000-0005-0000-0000-0000EE020000}"/>
    <cellStyle name="SAPBEXexcBad8" xfId="758" xr:uid="{00000000-0005-0000-0000-0000EF020000}"/>
    <cellStyle name="SAPBEXexcBad9" xfId="759" xr:uid="{00000000-0005-0000-0000-0000F0020000}"/>
    <cellStyle name="SAPBEXexcCritical4" xfId="760" xr:uid="{00000000-0005-0000-0000-0000F1020000}"/>
    <cellStyle name="SAPBEXexcCritical5" xfId="761" xr:uid="{00000000-0005-0000-0000-0000F2020000}"/>
    <cellStyle name="SAPBEXexcCritical6" xfId="762" xr:uid="{00000000-0005-0000-0000-0000F3020000}"/>
    <cellStyle name="SAPBEXexcGood1" xfId="763" xr:uid="{00000000-0005-0000-0000-0000F4020000}"/>
    <cellStyle name="SAPBEXexcGood2" xfId="764" xr:uid="{00000000-0005-0000-0000-0000F5020000}"/>
    <cellStyle name="SAPBEXexcGood3" xfId="765" xr:uid="{00000000-0005-0000-0000-0000F6020000}"/>
    <cellStyle name="SAPBEXfilterDrill" xfId="766" xr:uid="{00000000-0005-0000-0000-0000F7020000}"/>
    <cellStyle name="SAPBEXfilterItem" xfId="767" xr:uid="{00000000-0005-0000-0000-0000F8020000}"/>
    <cellStyle name="SAPBEXfilterText" xfId="768" xr:uid="{00000000-0005-0000-0000-0000F9020000}"/>
    <cellStyle name="SAPBEXformats" xfId="769" xr:uid="{00000000-0005-0000-0000-0000FA020000}"/>
    <cellStyle name="SAPBEXheaderItem" xfId="770" xr:uid="{00000000-0005-0000-0000-0000FB020000}"/>
    <cellStyle name="SAPBEXheaderText" xfId="771" xr:uid="{00000000-0005-0000-0000-0000FC020000}"/>
    <cellStyle name="SAPBEXHLevel0" xfId="772" xr:uid="{00000000-0005-0000-0000-0000FD020000}"/>
    <cellStyle name="SAPBEXHLevel0X" xfId="773" xr:uid="{00000000-0005-0000-0000-0000FE020000}"/>
    <cellStyle name="SAPBEXHLevel1" xfId="774" xr:uid="{00000000-0005-0000-0000-0000FF020000}"/>
    <cellStyle name="SAPBEXHLevel1X" xfId="775" xr:uid="{00000000-0005-0000-0000-000000030000}"/>
    <cellStyle name="SAPBEXHLevel2" xfId="776" xr:uid="{00000000-0005-0000-0000-000001030000}"/>
    <cellStyle name="SAPBEXHLevel2X" xfId="777" xr:uid="{00000000-0005-0000-0000-000002030000}"/>
    <cellStyle name="SAPBEXHLevel3" xfId="778" xr:uid="{00000000-0005-0000-0000-000003030000}"/>
    <cellStyle name="SAPBEXHLevel3X" xfId="779" xr:uid="{00000000-0005-0000-0000-000004030000}"/>
    <cellStyle name="SAPBEXinputData" xfId="780" xr:uid="{00000000-0005-0000-0000-000005030000}"/>
    <cellStyle name="SAPBEXItemHeader" xfId="781" xr:uid="{00000000-0005-0000-0000-000006030000}"/>
    <cellStyle name="SAPBEXresData" xfId="782" xr:uid="{00000000-0005-0000-0000-000007030000}"/>
    <cellStyle name="SAPBEXresDataEmph" xfId="783" xr:uid="{00000000-0005-0000-0000-000008030000}"/>
    <cellStyle name="SAPBEXresItem" xfId="784" xr:uid="{00000000-0005-0000-0000-000009030000}"/>
    <cellStyle name="SAPBEXresItemX" xfId="785" xr:uid="{00000000-0005-0000-0000-00000A030000}"/>
    <cellStyle name="SAPBEXstdData" xfId="786" xr:uid="{00000000-0005-0000-0000-00000B030000}"/>
    <cellStyle name="SAPBEXstdDataEmph" xfId="787" xr:uid="{00000000-0005-0000-0000-00000C030000}"/>
    <cellStyle name="SAPBEXstdItem" xfId="788" xr:uid="{00000000-0005-0000-0000-00000D030000}"/>
    <cellStyle name="SAPBEXstdItemX" xfId="789" xr:uid="{00000000-0005-0000-0000-00000E030000}"/>
    <cellStyle name="SAPBEXtitle" xfId="790" xr:uid="{00000000-0005-0000-0000-00000F030000}"/>
    <cellStyle name="SAPBEXunassignedItem" xfId="791" xr:uid="{00000000-0005-0000-0000-000010030000}"/>
    <cellStyle name="SAPBEXundefined" xfId="792" xr:uid="{00000000-0005-0000-0000-000011030000}"/>
    <cellStyle name="Sheet Title" xfId="793" xr:uid="{00000000-0005-0000-0000-000012030000}"/>
    <cellStyle name="Slabo" xfId="41" builtinId="27" customBuiltin="1"/>
    <cellStyle name="Slabo 2" xfId="736" xr:uid="{00000000-0005-0000-0000-000014030000}"/>
    <cellStyle name="Total" xfId="706" xr:uid="{00000000-0005-0000-0000-000015030000}"/>
    <cellStyle name="Vejica" xfId="51" builtinId="3"/>
    <cellStyle name="Vejica 2" xfId="707" xr:uid="{00000000-0005-0000-0000-000017030000}"/>
    <cellStyle name="Vnos" xfId="42" builtinId="20" customBuiltin="1"/>
    <cellStyle name="Vnos 2" xfId="747" xr:uid="{00000000-0005-0000-0000-000019030000}"/>
    <cellStyle name="Vsota" xfId="43" builtinId="25" customBuiltin="1"/>
    <cellStyle name="Vsota 2" xfId="794" xr:uid="{00000000-0005-0000-0000-00001B030000}"/>
  </cellStyles>
  <dxfs count="0"/>
  <tableStyles count="0" defaultTableStyle="TableStyleMedium2" defaultPivotStyle="PivotStyleLight16"/>
  <colors>
    <mruColors>
      <color rgb="FFFFFFCC"/>
      <color rgb="FFCCFFFF"/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GRAF_1!$D$2:$D$3</c:f>
              <c:strCache>
                <c:ptCount val="2"/>
                <c:pt idx="0">
                  <c:v>2018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GRAF_1!$D$4:$D$7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7D-49CA-8BF5-177DD22FA97B}"/>
            </c:ext>
          </c:extLst>
        </c:ser>
        <c:ser>
          <c:idx val="1"/>
          <c:order val="1"/>
          <c:tx>
            <c:strRef>
              <c:f>GRAF_1!$E$2:$E$3</c:f>
              <c:strCache>
                <c:ptCount val="2"/>
                <c:pt idx="0">
                  <c:v>2017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GRAF_1!$E$4:$E$7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7D-49CA-8BF5-177DD22FA9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2324936"/>
        <c:axId val="282327680"/>
      </c:barChart>
      <c:catAx>
        <c:axId val="2823249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82327680"/>
        <c:crosses val="autoZero"/>
        <c:auto val="1"/>
        <c:lblAlgn val="ctr"/>
        <c:lblOffset val="100"/>
        <c:noMultiLvlLbl val="0"/>
      </c:catAx>
      <c:valAx>
        <c:axId val="282327680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2823249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4447360746573349E-2"/>
          <c:y val="7.4788679743090308E-2"/>
          <c:w val="0.82243144338140528"/>
          <c:h val="0.78488247765038521"/>
        </c:manualLayout>
      </c:layout>
      <c:pie3DChart>
        <c:varyColors val="1"/>
        <c:ser>
          <c:idx val="0"/>
          <c:order val="0"/>
          <c:explosion val="8"/>
          <c:dLbls>
            <c:dLbl>
              <c:idx val="0"/>
              <c:layout>
                <c:manualLayout>
                  <c:x val="-2.899484961148171E-3"/>
                  <c:y val="1.010653080129688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5E5-412E-B163-4306F8B8E7AF}"/>
                </c:ext>
              </c:extLst>
            </c:dLbl>
            <c:dLbl>
              <c:idx val="1"/>
              <c:layout>
                <c:manualLayout>
                  <c:x val="-8.7675900977494017E-2"/>
                  <c:y val="0.1071483355646826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5E5-412E-B163-4306F8B8E7AF}"/>
                </c:ext>
              </c:extLst>
            </c:dLbl>
            <c:dLbl>
              <c:idx val="2"/>
              <c:layout>
                <c:manualLayout>
                  <c:x val="2.4730023193629876E-3"/>
                  <c:y val="0.325642742932995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5E5-412E-B163-4306F8B8E7AF}"/>
                </c:ext>
              </c:extLst>
            </c:dLbl>
            <c:dLbl>
              <c:idx val="3"/>
              <c:layout>
                <c:manualLayout>
                  <c:x val="-4.5720389602462483E-2"/>
                  <c:y val="1.71715567254381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5E5-412E-B163-4306F8B8E7AF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GRAF_2_3!$C$7:$C$10</c:f>
              <c:strCache>
                <c:ptCount val="4"/>
                <c:pt idx="0">
                  <c:v>davki na dohodek  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GRAF_2_3!$D$7:$D$10</c:f>
              <c:numCache>
                <c:formatCode>#,##0.0000</c:formatCode>
                <c:ptCount val="4"/>
                <c:pt idx="0">
                  <c:v>10.641600783484643</c:v>
                </c:pt>
                <c:pt idx="1">
                  <c:v>19.95128284848721</c:v>
                </c:pt>
                <c:pt idx="2">
                  <c:v>16.487378342591999</c:v>
                </c:pt>
                <c:pt idx="3">
                  <c:v>52.919738025436139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5E5-412E-B163-4306F8B8E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explosion val="10"/>
            <c:extLst>
              <c:ext xmlns:c16="http://schemas.microsoft.com/office/drawing/2014/chart" uri="{C3380CC4-5D6E-409C-BE32-E72D297353CC}">
                <c16:uniqueId val="{00000000-00D4-4D0B-8984-F209DBF680DB}"/>
              </c:ext>
            </c:extLst>
          </c:dPt>
          <c:dPt>
            <c:idx val="1"/>
            <c:bubble3D val="0"/>
            <c:explosion val="7"/>
            <c:extLst>
              <c:ext xmlns:c16="http://schemas.microsoft.com/office/drawing/2014/chart" uri="{C3380CC4-5D6E-409C-BE32-E72D297353CC}">
                <c16:uniqueId val="{00000001-00D4-4D0B-8984-F209DBF680DB}"/>
              </c:ext>
            </c:extLst>
          </c:dPt>
          <c:dPt>
            <c:idx val="2"/>
            <c:bubble3D val="0"/>
            <c:explosion val="5"/>
            <c:extLst>
              <c:ext xmlns:c16="http://schemas.microsoft.com/office/drawing/2014/chart" uri="{C3380CC4-5D6E-409C-BE32-E72D297353CC}">
                <c16:uniqueId val="{00000002-00D4-4D0B-8984-F209DBF680DB}"/>
              </c:ext>
            </c:extLst>
          </c:dPt>
          <c:dPt>
            <c:idx val="3"/>
            <c:bubble3D val="0"/>
            <c:explosion val="3"/>
            <c:extLst>
              <c:ext xmlns:c16="http://schemas.microsoft.com/office/drawing/2014/chart" uri="{C3380CC4-5D6E-409C-BE32-E72D297353CC}">
                <c16:uniqueId val="{00000003-00D4-4D0B-8984-F209DBF680DB}"/>
              </c:ext>
            </c:extLst>
          </c:dPt>
          <c:dLbls>
            <c:dLbl>
              <c:idx val="0"/>
              <c:layout>
                <c:manualLayout>
                  <c:x val="9.9079376441581161E-3"/>
                  <c:y val="1.128205128205128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0D4-4D0B-8984-F209DBF680DB}"/>
                </c:ext>
              </c:extLst>
            </c:dLbl>
            <c:dLbl>
              <c:idx val="1"/>
              <c:layout>
                <c:manualLayout>
                  <c:x val="3.673466952994512E-2"/>
                  <c:y val="6.02827848470233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0D4-4D0B-8984-F209DBF680DB}"/>
                </c:ext>
              </c:extLst>
            </c:dLbl>
            <c:dLbl>
              <c:idx val="2"/>
              <c:layout>
                <c:manualLayout>
                  <c:x val="5.6187862880776257E-3"/>
                  <c:y val="-0.3579416111447607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0D4-4D0B-8984-F209DBF680DB}"/>
                </c:ext>
              </c:extLst>
            </c:dLbl>
            <c:dLbl>
              <c:idx val="3"/>
              <c:layout>
                <c:manualLayout>
                  <c:x val="-2.8114511254275033E-2"/>
                  <c:y val="3.180940843932970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0D4-4D0B-8984-F209DBF680DB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GRAF_2_3!$C$38:$C$41</c:f>
              <c:strCache>
                <c:ptCount val="4"/>
                <c:pt idx="0">
                  <c:v>davki na dohodek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GRAF_2_3!$D$38:$D$41</c:f>
              <c:numCache>
                <c:formatCode>#,##0.0</c:formatCode>
                <c:ptCount val="4"/>
                <c:pt idx="0">
                  <c:v>10.976789955165865</c:v>
                </c:pt>
                <c:pt idx="1">
                  <c:v>19.896992302485732</c:v>
                </c:pt>
                <c:pt idx="2">
                  <c:v>15.975093287433539</c:v>
                </c:pt>
                <c:pt idx="3">
                  <c:v>53.151124454914864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0D4-4D0B-8984-F209DBF680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" name="Text Box 4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3" name="Text Box 5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" name="Text Box 14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" name="Text Box 15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" name="Text Box 4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" name="Text Box 5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" name="Text Box 14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" name="Text Box 15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" name="Text Box 4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" name="Text Box 5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" name="Text Box 14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" name="Text Box 15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" name="Text Box 4">
          <a:extLst>
            <a:ext uri="{FF2B5EF4-FFF2-40B4-BE49-F238E27FC236}">
              <a16:creationId xmlns:a16="http://schemas.microsoft.com/office/drawing/2014/main" id="{00000000-0008-0000-0600-00000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" name="Text Box 5">
          <a:extLst>
            <a:ext uri="{FF2B5EF4-FFF2-40B4-BE49-F238E27FC236}">
              <a16:creationId xmlns:a16="http://schemas.microsoft.com/office/drawing/2014/main" id="{00000000-0008-0000-0600-00000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" name="Text Box 14"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" name="Text Box 15">
          <a:extLst>
            <a:ext uri="{FF2B5EF4-FFF2-40B4-BE49-F238E27FC236}">
              <a16:creationId xmlns:a16="http://schemas.microsoft.com/office/drawing/2014/main" id="{00000000-0008-0000-0600-00001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8" name="Text Box 4">
          <a:extLst>
            <a:ext uri="{FF2B5EF4-FFF2-40B4-BE49-F238E27FC236}">
              <a16:creationId xmlns:a16="http://schemas.microsoft.com/office/drawing/2014/main" id="{00000000-0008-0000-0600-00001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" name="Text Box 5">
          <a:extLst>
            <a:ext uri="{FF2B5EF4-FFF2-40B4-BE49-F238E27FC236}">
              <a16:creationId xmlns:a16="http://schemas.microsoft.com/office/drawing/2014/main" id="{00000000-0008-0000-0600-00001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" name="Text Box 14">
          <a:extLst>
            <a:ext uri="{FF2B5EF4-FFF2-40B4-BE49-F238E27FC236}">
              <a16:creationId xmlns:a16="http://schemas.microsoft.com/office/drawing/2014/main" id="{00000000-0008-0000-0600-00001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" name="Text Box 15">
          <a:extLst>
            <a:ext uri="{FF2B5EF4-FFF2-40B4-BE49-F238E27FC236}">
              <a16:creationId xmlns:a16="http://schemas.microsoft.com/office/drawing/2014/main" id="{00000000-0008-0000-0600-00001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2" name="Text Box 4">
          <a:extLst>
            <a:ext uri="{FF2B5EF4-FFF2-40B4-BE49-F238E27FC236}">
              <a16:creationId xmlns:a16="http://schemas.microsoft.com/office/drawing/2014/main" id="{00000000-0008-0000-0600-00001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3" name="Text Box 5">
          <a:extLst>
            <a:ext uri="{FF2B5EF4-FFF2-40B4-BE49-F238E27FC236}">
              <a16:creationId xmlns:a16="http://schemas.microsoft.com/office/drawing/2014/main" id="{00000000-0008-0000-0600-00001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4" name="Text Box 14">
          <a:extLst>
            <a:ext uri="{FF2B5EF4-FFF2-40B4-BE49-F238E27FC236}">
              <a16:creationId xmlns:a16="http://schemas.microsoft.com/office/drawing/2014/main" id="{00000000-0008-0000-0600-00001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5" name="Text Box 15">
          <a:extLst>
            <a:ext uri="{FF2B5EF4-FFF2-40B4-BE49-F238E27FC236}">
              <a16:creationId xmlns:a16="http://schemas.microsoft.com/office/drawing/2014/main" id="{00000000-0008-0000-0600-00001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6" name="Text Box 4">
          <a:extLst>
            <a:ext uri="{FF2B5EF4-FFF2-40B4-BE49-F238E27FC236}">
              <a16:creationId xmlns:a16="http://schemas.microsoft.com/office/drawing/2014/main" id="{00000000-0008-0000-0600-00001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7" name="Text Box 5">
          <a:extLst>
            <a:ext uri="{FF2B5EF4-FFF2-40B4-BE49-F238E27FC236}">
              <a16:creationId xmlns:a16="http://schemas.microsoft.com/office/drawing/2014/main" id="{00000000-0008-0000-0600-00001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8" name="Text Box 14">
          <a:extLst>
            <a:ext uri="{FF2B5EF4-FFF2-40B4-BE49-F238E27FC236}">
              <a16:creationId xmlns:a16="http://schemas.microsoft.com/office/drawing/2014/main" id="{00000000-0008-0000-0600-00001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9" name="Text Box 15">
          <a:extLst>
            <a:ext uri="{FF2B5EF4-FFF2-40B4-BE49-F238E27FC236}">
              <a16:creationId xmlns:a16="http://schemas.microsoft.com/office/drawing/2014/main" id="{00000000-0008-0000-0600-00001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0" name="Text Box 4">
          <a:extLst>
            <a:ext uri="{FF2B5EF4-FFF2-40B4-BE49-F238E27FC236}">
              <a16:creationId xmlns:a16="http://schemas.microsoft.com/office/drawing/2014/main" id="{00000000-0008-0000-0600-00001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1" name="Text Box 5">
          <a:extLst>
            <a:ext uri="{FF2B5EF4-FFF2-40B4-BE49-F238E27FC236}">
              <a16:creationId xmlns:a16="http://schemas.microsoft.com/office/drawing/2014/main" id="{00000000-0008-0000-0600-00001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2" name="Text Box 14">
          <a:extLst>
            <a:ext uri="{FF2B5EF4-FFF2-40B4-BE49-F238E27FC236}">
              <a16:creationId xmlns:a16="http://schemas.microsoft.com/office/drawing/2014/main" id="{00000000-0008-0000-0600-00002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3" name="Text Box 15">
          <a:extLst>
            <a:ext uri="{FF2B5EF4-FFF2-40B4-BE49-F238E27FC236}">
              <a16:creationId xmlns:a16="http://schemas.microsoft.com/office/drawing/2014/main" id="{00000000-0008-0000-0600-00002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4" name="Text Box 4">
          <a:extLst>
            <a:ext uri="{FF2B5EF4-FFF2-40B4-BE49-F238E27FC236}">
              <a16:creationId xmlns:a16="http://schemas.microsoft.com/office/drawing/2014/main" id="{00000000-0008-0000-0600-00002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5" name="Text Box 5">
          <a:extLst>
            <a:ext uri="{FF2B5EF4-FFF2-40B4-BE49-F238E27FC236}">
              <a16:creationId xmlns:a16="http://schemas.microsoft.com/office/drawing/2014/main" id="{00000000-0008-0000-0600-00002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6" name="Text Box 14">
          <a:extLst>
            <a:ext uri="{FF2B5EF4-FFF2-40B4-BE49-F238E27FC236}">
              <a16:creationId xmlns:a16="http://schemas.microsoft.com/office/drawing/2014/main" id="{00000000-0008-0000-0600-00002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7" name="Text Box 15">
          <a:extLst>
            <a:ext uri="{FF2B5EF4-FFF2-40B4-BE49-F238E27FC236}">
              <a16:creationId xmlns:a16="http://schemas.microsoft.com/office/drawing/2014/main" id="{00000000-0008-0000-0600-00002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8" name="Text Box 4">
          <a:extLst>
            <a:ext uri="{FF2B5EF4-FFF2-40B4-BE49-F238E27FC236}">
              <a16:creationId xmlns:a16="http://schemas.microsoft.com/office/drawing/2014/main" id="{00000000-0008-0000-0600-00002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9" name="Text Box 5">
          <a:extLst>
            <a:ext uri="{FF2B5EF4-FFF2-40B4-BE49-F238E27FC236}">
              <a16:creationId xmlns:a16="http://schemas.microsoft.com/office/drawing/2014/main" id="{00000000-0008-0000-0600-00002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0" name="Text Box 14">
          <a:extLst>
            <a:ext uri="{FF2B5EF4-FFF2-40B4-BE49-F238E27FC236}">
              <a16:creationId xmlns:a16="http://schemas.microsoft.com/office/drawing/2014/main" id="{00000000-0008-0000-0600-00002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1" name="Text Box 15">
          <a:extLst>
            <a:ext uri="{FF2B5EF4-FFF2-40B4-BE49-F238E27FC236}">
              <a16:creationId xmlns:a16="http://schemas.microsoft.com/office/drawing/2014/main" id="{00000000-0008-0000-0600-00002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2" name="Text Box 4">
          <a:extLst>
            <a:ext uri="{FF2B5EF4-FFF2-40B4-BE49-F238E27FC236}">
              <a16:creationId xmlns:a16="http://schemas.microsoft.com/office/drawing/2014/main" id="{00000000-0008-0000-0600-00002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3" name="Text Box 5">
          <a:extLst>
            <a:ext uri="{FF2B5EF4-FFF2-40B4-BE49-F238E27FC236}">
              <a16:creationId xmlns:a16="http://schemas.microsoft.com/office/drawing/2014/main" id="{00000000-0008-0000-0600-00002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4" name="Text Box 14">
          <a:extLst>
            <a:ext uri="{FF2B5EF4-FFF2-40B4-BE49-F238E27FC236}">
              <a16:creationId xmlns:a16="http://schemas.microsoft.com/office/drawing/2014/main" id="{00000000-0008-0000-0600-00002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5" name="Text Box 15">
          <a:extLst>
            <a:ext uri="{FF2B5EF4-FFF2-40B4-BE49-F238E27FC236}">
              <a16:creationId xmlns:a16="http://schemas.microsoft.com/office/drawing/2014/main" id="{00000000-0008-0000-0600-00002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6" name="Text Box 4">
          <a:extLst>
            <a:ext uri="{FF2B5EF4-FFF2-40B4-BE49-F238E27FC236}">
              <a16:creationId xmlns:a16="http://schemas.microsoft.com/office/drawing/2014/main" id="{00000000-0008-0000-0600-00002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7" name="Text Box 5">
          <a:extLst>
            <a:ext uri="{FF2B5EF4-FFF2-40B4-BE49-F238E27FC236}">
              <a16:creationId xmlns:a16="http://schemas.microsoft.com/office/drawing/2014/main" id="{00000000-0008-0000-0600-00002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8" name="Text Box 14">
          <a:extLst>
            <a:ext uri="{FF2B5EF4-FFF2-40B4-BE49-F238E27FC236}">
              <a16:creationId xmlns:a16="http://schemas.microsoft.com/office/drawing/2014/main" id="{00000000-0008-0000-0600-00003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9" name="Text Box 15">
          <a:extLst>
            <a:ext uri="{FF2B5EF4-FFF2-40B4-BE49-F238E27FC236}">
              <a16:creationId xmlns:a16="http://schemas.microsoft.com/office/drawing/2014/main" id="{00000000-0008-0000-0600-00003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0" name="Text Box 4">
          <a:extLst>
            <a:ext uri="{FF2B5EF4-FFF2-40B4-BE49-F238E27FC236}">
              <a16:creationId xmlns:a16="http://schemas.microsoft.com/office/drawing/2014/main" id="{00000000-0008-0000-0600-00003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1" name="Text Box 5">
          <a:extLst>
            <a:ext uri="{FF2B5EF4-FFF2-40B4-BE49-F238E27FC236}">
              <a16:creationId xmlns:a16="http://schemas.microsoft.com/office/drawing/2014/main" id="{00000000-0008-0000-0600-00003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2" name="Text Box 14">
          <a:extLst>
            <a:ext uri="{FF2B5EF4-FFF2-40B4-BE49-F238E27FC236}">
              <a16:creationId xmlns:a16="http://schemas.microsoft.com/office/drawing/2014/main" id="{00000000-0008-0000-0600-00003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3" name="Text Box 15">
          <a:extLst>
            <a:ext uri="{FF2B5EF4-FFF2-40B4-BE49-F238E27FC236}">
              <a16:creationId xmlns:a16="http://schemas.microsoft.com/office/drawing/2014/main" id="{00000000-0008-0000-0600-00003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4" name="Text Box 4">
          <a:extLst>
            <a:ext uri="{FF2B5EF4-FFF2-40B4-BE49-F238E27FC236}">
              <a16:creationId xmlns:a16="http://schemas.microsoft.com/office/drawing/2014/main" id="{00000000-0008-0000-0600-00003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5" name="Text Box 5">
          <a:extLst>
            <a:ext uri="{FF2B5EF4-FFF2-40B4-BE49-F238E27FC236}">
              <a16:creationId xmlns:a16="http://schemas.microsoft.com/office/drawing/2014/main" id="{00000000-0008-0000-0600-00003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6" name="Text Box 14">
          <a:extLst>
            <a:ext uri="{FF2B5EF4-FFF2-40B4-BE49-F238E27FC236}">
              <a16:creationId xmlns:a16="http://schemas.microsoft.com/office/drawing/2014/main" id="{00000000-0008-0000-0600-00003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7" name="Text Box 15">
          <a:extLst>
            <a:ext uri="{FF2B5EF4-FFF2-40B4-BE49-F238E27FC236}">
              <a16:creationId xmlns:a16="http://schemas.microsoft.com/office/drawing/2014/main" id="{00000000-0008-0000-0600-00003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8" name="Text Box 4">
          <a:extLst>
            <a:ext uri="{FF2B5EF4-FFF2-40B4-BE49-F238E27FC236}">
              <a16:creationId xmlns:a16="http://schemas.microsoft.com/office/drawing/2014/main" id="{00000000-0008-0000-0600-00003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9" name="Text Box 5">
          <a:extLst>
            <a:ext uri="{FF2B5EF4-FFF2-40B4-BE49-F238E27FC236}">
              <a16:creationId xmlns:a16="http://schemas.microsoft.com/office/drawing/2014/main" id="{00000000-0008-0000-0600-00003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0" name="Text Box 14">
          <a:extLst>
            <a:ext uri="{FF2B5EF4-FFF2-40B4-BE49-F238E27FC236}">
              <a16:creationId xmlns:a16="http://schemas.microsoft.com/office/drawing/2014/main" id="{00000000-0008-0000-0600-00003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1" name="Text Box 15">
          <a:extLst>
            <a:ext uri="{FF2B5EF4-FFF2-40B4-BE49-F238E27FC236}">
              <a16:creationId xmlns:a16="http://schemas.microsoft.com/office/drawing/2014/main" id="{00000000-0008-0000-0600-00003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2" name="Text Box 4">
          <a:extLst>
            <a:ext uri="{FF2B5EF4-FFF2-40B4-BE49-F238E27FC236}">
              <a16:creationId xmlns:a16="http://schemas.microsoft.com/office/drawing/2014/main" id="{00000000-0008-0000-0600-00003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3" name="Text Box 5">
          <a:extLst>
            <a:ext uri="{FF2B5EF4-FFF2-40B4-BE49-F238E27FC236}">
              <a16:creationId xmlns:a16="http://schemas.microsoft.com/office/drawing/2014/main" id="{00000000-0008-0000-0600-00003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4" name="Text Box 14">
          <a:extLst>
            <a:ext uri="{FF2B5EF4-FFF2-40B4-BE49-F238E27FC236}">
              <a16:creationId xmlns:a16="http://schemas.microsoft.com/office/drawing/2014/main" id="{00000000-0008-0000-0600-00004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5" name="Text Box 15">
          <a:extLst>
            <a:ext uri="{FF2B5EF4-FFF2-40B4-BE49-F238E27FC236}">
              <a16:creationId xmlns:a16="http://schemas.microsoft.com/office/drawing/2014/main" id="{00000000-0008-0000-0600-00004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6" name="Text Box 4">
          <a:extLst>
            <a:ext uri="{FF2B5EF4-FFF2-40B4-BE49-F238E27FC236}">
              <a16:creationId xmlns:a16="http://schemas.microsoft.com/office/drawing/2014/main" id="{00000000-0008-0000-0600-00004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7" name="Text Box 5">
          <a:extLst>
            <a:ext uri="{FF2B5EF4-FFF2-40B4-BE49-F238E27FC236}">
              <a16:creationId xmlns:a16="http://schemas.microsoft.com/office/drawing/2014/main" id="{00000000-0008-0000-0600-00004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8" name="Text Box 14">
          <a:extLst>
            <a:ext uri="{FF2B5EF4-FFF2-40B4-BE49-F238E27FC236}">
              <a16:creationId xmlns:a16="http://schemas.microsoft.com/office/drawing/2014/main" id="{00000000-0008-0000-0600-00004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9" name="Text Box 15">
          <a:extLst>
            <a:ext uri="{FF2B5EF4-FFF2-40B4-BE49-F238E27FC236}">
              <a16:creationId xmlns:a16="http://schemas.microsoft.com/office/drawing/2014/main" id="{00000000-0008-0000-0600-00004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0" name="Text Box 4">
          <a:extLst>
            <a:ext uri="{FF2B5EF4-FFF2-40B4-BE49-F238E27FC236}">
              <a16:creationId xmlns:a16="http://schemas.microsoft.com/office/drawing/2014/main" id="{00000000-0008-0000-0600-00004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1" name="Text Box 5">
          <a:extLst>
            <a:ext uri="{FF2B5EF4-FFF2-40B4-BE49-F238E27FC236}">
              <a16:creationId xmlns:a16="http://schemas.microsoft.com/office/drawing/2014/main" id="{00000000-0008-0000-0600-00004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2" name="Text Box 14">
          <a:extLst>
            <a:ext uri="{FF2B5EF4-FFF2-40B4-BE49-F238E27FC236}">
              <a16:creationId xmlns:a16="http://schemas.microsoft.com/office/drawing/2014/main" id="{00000000-0008-0000-0600-00004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3" name="Text Box 15">
          <a:extLst>
            <a:ext uri="{FF2B5EF4-FFF2-40B4-BE49-F238E27FC236}">
              <a16:creationId xmlns:a16="http://schemas.microsoft.com/office/drawing/2014/main" id="{00000000-0008-0000-0600-00004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4" name="Text Box 4">
          <a:extLst>
            <a:ext uri="{FF2B5EF4-FFF2-40B4-BE49-F238E27FC236}">
              <a16:creationId xmlns:a16="http://schemas.microsoft.com/office/drawing/2014/main" id="{00000000-0008-0000-0600-00004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5" name="Text Box 5">
          <a:extLst>
            <a:ext uri="{FF2B5EF4-FFF2-40B4-BE49-F238E27FC236}">
              <a16:creationId xmlns:a16="http://schemas.microsoft.com/office/drawing/2014/main" id="{00000000-0008-0000-0600-00004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6" name="Text Box 14">
          <a:extLst>
            <a:ext uri="{FF2B5EF4-FFF2-40B4-BE49-F238E27FC236}">
              <a16:creationId xmlns:a16="http://schemas.microsoft.com/office/drawing/2014/main" id="{00000000-0008-0000-0600-00004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7" name="Text Box 15">
          <a:extLst>
            <a:ext uri="{FF2B5EF4-FFF2-40B4-BE49-F238E27FC236}">
              <a16:creationId xmlns:a16="http://schemas.microsoft.com/office/drawing/2014/main" id="{00000000-0008-0000-0600-00004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8" name="Text Box 4">
          <a:extLst>
            <a:ext uri="{FF2B5EF4-FFF2-40B4-BE49-F238E27FC236}">
              <a16:creationId xmlns:a16="http://schemas.microsoft.com/office/drawing/2014/main" id="{00000000-0008-0000-0600-00004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9" name="Text Box 5">
          <a:extLst>
            <a:ext uri="{FF2B5EF4-FFF2-40B4-BE49-F238E27FC236}">
              <a16:creationId xmlns:a16="http://schemas.microsoft.com/office/drawing/2014/main" id="{00000000-0008-0000-0600-00004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0" name="Text Box 14">
          <a:extLst>
            <a:ext uri="{FF2B5EF4-FFF2-40B4-BE49-F238E27FC236}">
              <a16:creationId xmlns:a16="http://schemas.microsoft.com/office/drawing/2014/main" id="{00000000-0008-0000-0600-00005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1" name="Text Box 15">
          <a:extLst>
            <a:ext uri="{FF2B5EF4-FFF2-40B4-BE49-F238E27FC236}">
              <a16:creationId xmlns:a16="http://schemas.microsoft.com/office/drawing/2014/main" id="{00000000-0008-0000-0600-00005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2" name="Text Box 4">
          <a:extLst>
            <a:ext uri="{FF2B5EF4-FFF2-40B4-BE49-F238E27FC236}">
              <a16:creationId xmlns:a16="http://schemas.microsoft.com/office/drawing/2014/main" id="{00000000-0008-0000-0600-00005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3" name="Text Box 5">
          <a:extLst>
            <a:ext uri="{FF2B5EF4-FFF2-40B4-BE49-F238E27FC236}">
              <a16:creationId xmlns:a16="http://schemas.microsoft.com/office/drawing/2014/main" id="{00000000-0008-0000-0600-00005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4" name="Text Box 14">
          <a:extLst>
            <a:ext uri="{FF2B5EF4-FFF2-40B4-BE49-F238E27FC236}">
              <a16:creationId xmlns:a16="http://schemas.microsoft.com/office/drawing/2014/main" id="{00000000-0008-0000-0600-00005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5" name="Text Box 15">
          <a:extLst>
            <a:ext uri="{FF2B5EF4-FFF2-40B4-BE49-F238E27FC236}">
              <a16:creationId xmlns:a16="http://schemas.microsoft.com/office/drawing/2014/main" id="{00000000-0008-0000-0600-00005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6" name="Text Box 4">
          <a:extLst>
            <a:ext uri="{FF2B5EF4-FFF2-40B4-BE49-F238E27FC236}">
              <a16:creationId xmlns:a16="http://schemas.microsoft.com/office/drawing/2014/main" id="{00000000-0008-0000-0600-00005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7" name="Text Box 5">
          <a:extLst>
            <a:ext uri="{FF2B5EF4-FFF2-40B4-BE49-F238E27FC236}">
              <a16:creationId xmlns:a16="http://schemas.microsoft.com/office/drawing/2014/main" id="{00000000-0008-0000-0600-00005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8" name="Text Box 14">
          <a:extLst>
            <a:ext uri="{FF2B5EF4-FFF2-40B4-BE49-F238E27FC236}">
              <a16:creationId xmlns:a16="http://schemas.microsoft.com/office/drawing/2014/main" id="{00000000-0008-0000-0600-00005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9" name="Text Box 15">
          <a:extLst>
            <a:ext uri="{FF2B5EF4-FFF2-40B4-BE49-F238E27FC236}">
              <a16:creationId xmlns:a16="http://schemas.microsoft.com/office/drawing/2014/main" id="{00000000-0008-0000-0600-00005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0" name="Text Box 4">
          <a:extLst>
            <a:ext uri="{FF2B5EF4-FFF2-40B4-BE49-F238E27FC236}">
              <a16:creationId xmlns:a16="http://schemas.microsoft.com/office/drawing/2014/main" id="{00000000-0008-0000-0600-00005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1" name="Text Box 5">
          <a:extLst>
            <a:ext uri="{FF2B5EF4-FFF2-40B4-BE49-F238E27FC236}">
              <a16:creationId xmlns:a16="http://schemas.microsoft.com/office/drawing/2014/main" id="{00000000-0008-0000-0600-00005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2" name="Text Box 14">
          <a:extLst>
            <a:ext uri="{FF2B5EF4-FFF2-40B4-BE49-F238E27FC236}">
              <a16:creationId xmlns:a16="http://schemas.microsoft.com/office/drawing/2014/main" id="{00000000-0008-0000-0600-00005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3" name="Text Box 15">
          <a:extLst>
            <a:ext uri="{FF2B5EF4-FFF2-40B4-BE49-F238E27FC236}">
              <a16:creationId xmlns:a16="http://schemas.microsoft.com/office/drawing/2014/main" id="{00000000-0008-0000-0600-00005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4" name="Text Box 4">
          <a:extLst>
            <a:ext uri="{FF2B5EF4-FFF2-40B4-BE49-F238E27FC236}">
              <a16:creationId xmlns:a16="http://schemas.microsoft.com/office/drawing/2014/main" id="{00000000-0008-0000-0600-00005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5" name="Text Box 5">
          <a:extLst>
            <a:ext uri="{FF2B5EF4-FFF2-40B4-BE49-F238E27FC236}">
              <a16:creationId xmlns:a16="http://schemas.microsoft.com/office/drawing/2014/main" id="{00000000-0008-0000-0600-00005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6" name="Text Box 14">
          <a:extLst>
            <a:ext uri="{FF2B5EF4-FFF2-40B4-BE49-F238E27FC236}">
              <a16:creationId xmlns:a16="http://schemas.microsoft.com/office/drawing/2014/main" id="{00000000-0008-0000-0600-00006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7" name="Text Box 15">
          <a:extLst>
            <a:ext uri="{FF2B5EF4-FFF2-40B4-BE49-F238E27FC236}">
              <a16:creationId xmlns:a16="http://schemas.microsoft.com/office/drawing/2014/main" id="{00000000-0008-0000-0600-00006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8" name="Text Box 4">
          <a:extLst>
            <a:ext uri="{FF2B5EF4-FFF2-40B4-BE49-F238E27FC236}">
              <a16:creationId xmlns:a16="http://schemas.microsoft.com/office/drawing/2014/main" id="{00000000-0008-0000-0600-00006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9" name="Text Box 5">
          <a:extLst>
            <a:ext uri="{FF2B5EF4-FFF2-40B4-BE49-F238E27FC236}">
              <a16:creationId xmlns:a16="http://schemas.microsoft.com/office/drawing/2014/main" id="{00000000-0008-0000-0600-00006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0" name="Text Box 14">
          <a:extLst>
            <a:ext uri="{FF2B5EF4-FFF2-40B4-BE49-F238E27FC236}">
              <a16:creationId xmlns:a16="http://schemas.microsoft.com/office/drawing/2014/main" id="{00000000-0008-0000-0600-00006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1" name="Text Box 15">
          <a:extLst>
            <a:ext uri="{FF2B5EF4-FFF2-40B4-BE49-F238E27FC236}">
              <a16:creationId xmlns:a16="http://schemas.microsoft.com/office/drawing/2014/main" id="{00000000-0008-0000-0600-00006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2" name="Text Box 4">
          <a:extLst>
            <a:ext uri="{FF2B5EF4-FFF2-40B4-BE49-F238E27FC236}">
              <a16:creationId xmlns:a16="http://schemas.microsoft.com/office/drawing/2014/main" id="{00000000-0008-0000-0600-00006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3" name="Text Box 5">
          <a:extLst>
            <a:ext uri="{FF2B5EF4-FFF2-40B4-BE49-F238E27FC236}">
              <a16:creationId xmlns:a16="http://schemas.microsoft.com/office/drawing/2014/main" id="{00000000-0008-0000-0600-00006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4" name="Text Box 14">
          <a:extLst>
            <a:ext uri="{FF2B5EF4-FFF2-40B4-BE49-F238E27FC236}">
              <a16:creationId xmlns:a16="http://schemas.microsoft.com/office/drawing/2014/main" id="{00000000-0008-0000-0600-00006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5" name="Text Box 15">
          <a:extLst>
            <a:ext uri="{FF2B5EF4-FFF2-40B4-BE49-F238E27FC236}">
              <a16:creationId xmlns:a16="http://schemas.microsoft.com/office/drawing/2014/main" id="{00000000-0008-0000-0600-00006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6" name="Text Box 4">
          <a:extLst>
            <a:ext uri="{FF2B5EF4-FFF2-40B4-BE49-F238E27FC236}">
              <a16:creationId xmlns:a16="http://schemas.microsoft.com/office/drawing/2014/main" id="{00000000-0008-0000-0600-00006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7" name="Text Box 5">
          <a:extLst>
            <a:ext uri="{FF2B5EF4-FFF2-40B4-BE49-F238E27FC236}">
              <a16:creationId xmlns:a16="http://schemas.microsoft.com/office/drawing/2014/main" id="{00000000-0008-0000-0600-00006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8" name="Text Box 14">
          <a:extLst>
            <a:ext uri="{FF2B5EF4-FFF2-40B4-BE49-F238E27FC236}">
              <a16:creationId xmlns:a16="http://schemas.microsoft.com/office/drawing/2014/main" id="{00000000-0008-0000-0600-00006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9" name="Text Box 15">
          <a:extLst>
            <a:ext uri="{FF2B5EF4-FFF2-40B4-BE49-F238E27FC236}">
              <a16:creationId xmlns:a16="http://schemas.microsoft.com/office/drawing/2014/main" id="{00000000-0008-0000-0600-00006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0" name="Text Box 4">
          <a:extLst>
            <a:ext uri="{FF2B5EF4-FFF2-40B4-BE49-F238E27FC236}">
              <a16:creationId xmlns:a16="http://schemas.microsoft.com/office/drawing/2014/main" id="{00000000-0008-0000-0600-00006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1" name="Text Box 5">
          <a:extLst>
            <a:ext uri="{FF2B5EF4-FFF2-40B4-BE49-F238E27FC236}">
              <a16:creationId xmlns:a16="http://schemas.microsoft.com/office/drawing/2014/main" id="{00000000-0008-0000-0600-00006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2" name="Text Box 14">
          <a:extLst>
            <a:ext uri="{FF2B5EF4-FFF2-40B4-BE49-F238E27FC236}">
              <a16:creationId xmlns:a16="http://schemas.microsoft.com/office/drawing/2014/main" id="{00000000-0008-0000-0600-00007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3" name="Text Box 15">
          <a:extLst>
            <a:ext uri="{FF2B5EF4-FFF2-40B4-BE49-F238E27FC236}">
              <a16:creationId xmlns:a16="http://schemas.microsoft.com/office/drawing/2014/main" id="{00000000-0008-0000-0600-00007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4" name="Text Box 4">
          <a:extLst>
            <a:ext uri="{FF2B5EF4-FFF2-40B4-BE49-F238E27FC236}">
              <a16:creationId xmlns:a16="http://schemas.microsoft.com/office/drawing/2014/main" id="{00000000-0008-0000-0600-00007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5" name="Text Box 5">
          <a:extLst>
            <a:ext uri="{FF2B5EF4-FFF2-40B4-BE49-F238E27FC236}">
              <a16:creationId xmlns:a16="http://schemas.microsoft.com/office/drawing/2014/main" id="{00000000-0008-0000-0600-00007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6" name="Text Box 14">
          <a:extLst>
            <a:ext uri="{FF2B5EF4-FFF2-40B4-BE49-F238E27FC236}">
              <a16:creationId xmlns:a16="http://schemas.microsoft.com/office/drawing/2014/main" id="{00000000-0008-0000-0600-00007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7" name="Text Box 15">
          <a:extLst>
            <a:ext uri="{FF2B5EF4-FFF2-40B4-BE49-F238E27FC236}">
              <a16:creationId xmlns:a16="http://schemas.microsoft.com/office/drawing/2014/main" id="{00000000-0008-0000-0600-00007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" name="Text Box 4">
          <a:extLst>
            <a:ext uri="{FF2B5EF4-FFF2-40B4-BE49-F238E27FC236}">
              <a16:creationId xmlns:a16="http://schemas.microsoft.com/office/drawing/2014/main" id="{00000000-0008-0000-0600-00007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" name="Text Box 5">
          <a:extLst>
            <a:ext uri="{FF2B5EF4-FFF2-40B4-BE49-F238E27FC236}">
              <a16:creationId xmlns:a16="http://schemas.microsoft.com/office/drawing/2014/main" id="{00000000-0008-0000-0600-00007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" name="Text Box 14">
          <a:extLst>
            <a:ext uri="{FF2B5EF4-FFF2-40B4-BE49-F238E27FC236}">
              <a16:creationId xmlns:a16="http://schemas.microsoft.com/office/drawing/2014/main" id="{00000000-0008-0000-0600-00007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" name="Text Box 15">
          <a:extLst>
            <a:ext uri="{FF2B5EF4-FFF2-40B4-BE49-F238E27FC236}">
              <a16:creationId xmlns:a16="http://schemas.microsoft.com/office/drawing/2014/main" id="{00000000-0008-0000-0600-00007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" name="Text Box 4">
          <a:extLst>
            <a:ext uri="{FF2B5EF4-FFF2-40B4-BE49-F238E27FC236}">
              <a16:creationId xmlns:a16="http://schemas.microsoft.com/office/drawing/2014/main" id="{00000000-0008-0000-0600-00007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" name="Text Box 5">
          <a:extLst>
            <a:ext uri="{FF2B5EF4-FFF2-40B4-BE49-F238E27FC236}">
              <a16:creationId xmlns:a16="http://schemas.microsoft.com/office/drawing/2014/main" id="{00000000-0008-0000-0600-00007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" name="Text Box 14">
          <a:extLst>
            <a:ext uri="{FF2B5EF4-FFF2-40B4-BE49-F238E27FC236}">
              <a16:creationId xmlns:a16="http://schemas.microsoft.com/office/drawing/2014/main" id="{00000000-0008-0000-0600-00007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" name="Text Box 15">
          <a:extLst>
            <a:ext uri="{FF2B5EF4-FFF2-40B4-BE49-F238E27FC236}">
              <a16:creationId xmlns:a16="http://schemas.microsoft.com/office/drawing/2014/main" id="{00000000-0008-0000-0600-00007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" name="Text Box 4">
          <a:extLst>
            <a:ext uri="{FF2B5EF4-FFF2-40B4-BE49-F238E27FC236}">
              <a16:creationId xmlns:a16="http://schemas.microsoft.com/office/drawing/2014/main" id="{00000000-0008-0000-0600-00007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" name="Text Box 5">
          <a:extLst>
            <a:ext uri="{FF2B5EF4-FFF2-40B4-BE49-F238E27FC236}">
              <a16:creationId xmlns:a16="http://schemas.microsoft.com/office/drawing/2014/main" id="{00000000-0008-0000-0600-00007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" name="Text Box 14">
          <a:extLst>
            <a:ext uri="{FF2B5EF4-FFF2-40B4-BE49-F238E27FC236}">
              <a16:creationId xmlns:a16="http://schemas.microsoft.com/office/drawing/2014/main" id="{00000000-0008-0000-0600-00008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" name="Text Box 15">
          <a:extLst>
            <a:ext uri="{FF2B5EF4-FFF2-40B4-BE49-F238E27FC236}">
              <a16:creationId xmlns:a16="http://schemas.microsoft.com/office/drawing/2014/main" id="{00000000-0008-0000-0600-00008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0" name="Text Box 4">
          <a:extLst>
            <a:ext uri="{FF2B5EF4-FFF2-40B4-BE49-F238E27FC236}">
              <a16:creationId xmlns:a16="http://schemas.microsoft.com/office/drawing/2014/main" id="{00000000-0008-0000-0600-00008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1" name="Text Box 5">
          <a:extLst>
            <a:ext uri="{FF2B5EF4-FFF2-40B4-BE49-F238E27FC236}">
              <a16:creationId xmlns:a16="http://schemas.microsoft.com/office/drawing/2014/main" id="{00000000-0008-0000-0600-00008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2" name="Text Box 14">
          <a:extLst>
            <a:ext uri="{FF2B5EF4-FFF2-40B4-BE49-F238E27FC236}">
              <a16:creationId xmlns:a16="http://schemas.microsoft.com/office/drawing/2014/main" id="{00000000-0008-0000-0600-00008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3" name="Text Box 15">
          <a:extLst>
            <a:ext uri="{FF2B5EF4-FFF2-40B4-BE49-F238E27FC236}">
              <a16:creationId xmlns:a16="http://schemas.microsoft.com/office/drawing/2014/main" id="{00000000-0008-0000-0600-00008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4" name="Text Box 4">
          <a:extLst>
            <a:ext uri="{FF2B5EF4-FFF2-40B4-BE49-F238E27FC236}">
              <a16:creationId xmlns:a16="http://schemas.microsoft.com/office/drawing/2014/main" id="{00000000-0008-0000-0600-00008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5" name="Text Box 5">
          <a:extLst>
            <a:ext uri="{FF2B5EF4-FFF2-40B4-BE49-F238E27FC236}">
              <a16:creationId xmlns:a16="http://schemas.microsoft.com/office/drawing/2014/main" id="{00000000-0008-0000-0600-00008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6" name="Text Box 14">
          <a:extLst>
            <a:ext uri="{FF2B5EF4-FFF2-40B4-BE49-F238E27FC236}">
              <a16:creationId xmlns:a16="http://schemas.microsoft.com/office/drawing/2014/main" id="{00000000-0008-0000-0600-00008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7" name="Text Box 15">
          <a:extLst>
            <a:ext uri="{FF2B5EF4-FFF2-40B4-BE49-F238E27FC236}">
              <a16:creationId xmlns:a16="http://schemas.microsoft.com/office/drawing/2014/main" id="{00000000-0008-0000-0600-00008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8" name="Text Box 4">
          <a:extLst>
            <a:ext uri="{FF2B5EF4-FFF2-40B4-BE49-F238E27FC236}">
              <a16:creationId xmlns:a16="http://schemas.microsoft.com/office/drawing/2014/main" id="{00000000-0008-0000-0600-00008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9" name="Text Box 5">
          <a:extLst>
            <a:ext uri="{FF2B5EF4-FFF2-40B4-BE49-F238E27FC236}">
              <a16:creationId xmlns:a16="http://schemas.microsoft.com/office/drawing/2014/main" id="{00000000-0008-0000-0600-00008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0" name="Text Box 14">
          <a:extLst>
            <a:ext uri="{FF2B5EF4-FFF2-40B4-BE49-F238E27FC236}">
              <a16:creationId xmlns:a16="http://schemas.microsoft.com/office/drawing/2014/main" id="{00000000-0008-0000-0600-00008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1" name="Text Box 15">
          <a:extLst>
            <a:ext uri="{FF2B5EF4-FFF2-40B4-BE49-F238E27FC236}">
              <a16:creationId xmlns:a16="http://schemas.microsoft.com/office/drawing/2014/main" id="{00000000-0008-0000-0600-00008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" name="Text Box 4">
          <a:extLst>
            <a:ext uri="{FF2B5EF4-FFF2-40B4-BE49-F238E27FC236}">
              <a16:creationId xmlns:a16="http://schemas.microsoft.com/office/drawing/2014/main" id="{00000000-0008-0000-0600-00008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" name="Text Box 5">
          <a:extLst>
            <a:ext uri="{FF2B5EF4-FFF2-40B4-BE49-F238E27FC236}">
              <a16:creationId xmlns:a16="http://schemas.microsoft.com/office/drawing/2014/main" id="{00000000-0008-0000-0600-00008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" name="Text Box 14">
          <a:extLst>
            <a:ext uri="{FF2B5EF4-FFF2-40B4-BE49-F238E27FC236}">
              <a16:creationId xmlns:a16="http://schemas.microsoft.com/office/drawing/2014/main" id="{00000000-0008-0000-0600-00009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" name="Text Box 15">
          <a:extLst>
            <a:ext uri="{FF2B5EF4-FFF2-40B4-BE49-F238E27FC236}">
              <a16:creationId xmlns:a16="http://schemas.microsoft.com/office/drawing/2014/main" id="{00000000-0008-0000-0600-00009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" name="Text Box 4">
          <a:extLst>
            <a:ext uri="{FF2B5EF4-FFF2-40B4-BE49-F238E27FC236}">
              <a16:creationId xmlns:a16="http://schemas.microsoft.com/office/drawing/2014/main" id="{00000000-0008-0000-0600-00009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" name="Text Box 5">
          <a:extLst>
            <a:ext uri="{FF2B5EF4-FFF2-40B4-BE49-F238E27FC236}">
              <a16:creationId xmlns:a16="http://schemas.microsoft.com/office/drawing/2014/main" id="{00000000-0008-0000-0600-00009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" name="Text Box 14">
          <a:extLst>
            <a:ext uri="{FF2B5EF4-FFF2-40B4-BE49-F238E27FC236}">
              <a16:creationId xmlns:a16="http://schemas.microsoft.com/office/drawing/2014/main" id="{00000000-0008-0000-0600-00009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" name="Text Box 15">
          <a:extLst>
            <a:ext uri="{FF2B5EF4-FFF2-40B4-BE49-F238E27FC236}">
              <a16:creationId xmlns:a16="http://schemas.microsoft.com/office/drawing/2014/main" id="{00000000-0008-0000-0600-00009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" name="Text Box 4">
          <a:extLst>
            <a:ext uri="{FF2B5EF4-FFF2-40B4-BE49-F238E27FC236}">
              <a16:creationId xmlns:a16="http://schemas.microsoft.com/office/drawing/2014/main" id="{00000000-0008-0000-0600-00009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" name="Text Box 5">
          <a:extLst>
            <a:ext uri="{FF2B5EF4-FFF2-40B4-BE49-F238E27FC236}">
              <a16:creationId xmlns:a16="http://schemas.microsoft.com/office/drawing/2014/main" id="{00000000-0008-0000-0600-00009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" name="Text Box 14">
          <a:extLst>
            <a:ext uri="{FF2B5EF4-FFF2-40B4-BE49-F238E27FC236}">
              <a16:creationId xmlns:a16="http://schemas.microsoft.com/office/drawing/2014/main" id="{00000000-0008-0000-0600-00009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" name="Text Box 15">
          <a:extLst>
            <a:ext uri="{FF2B5EF4-FFF2-40B4-BE49-F238E27FC236}">
              <a16:creationId xmlns:a16="http://schemas.microsoft.com/office/drawing/2014/main" id="{00000000-0008-0000-0600-00009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" name="Text Box 4">
          <a:extLst>
            <a:ext uri="{FF2B5EF4-FFF2-40B4-BE49-F238E27FC236}">
              <a16:creationId xmlns:a16="http://schemas.microsoft.com/office/drawing/2014/main" id="{00000000-0008-0000-0600-00009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" name="Text Box 5">
          <a:extLst>
            <a:ext uri="{FF2B5EF4-FFF2-40B4-BE49-F238E27FC236}">
              <a16:creationId xmlns:a16="http://schemas.microsoft.com/office/drawing/2014/main" id="{00000000-0008-0000-0600-00009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" name="Text Box 14">
          <a:extLst>
            <a:ext uri="{FF2B5EF4-FFF2-40B4-BE49-F238E27FC236}">
              <a16:creationId xmlns:a16="http://schemas.microsoft.com/office/drawing/2014/main" id="{00000000-0008-0000-0600-00009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" name="Text Box 15">
          <a:extLst>
            <a:ext uri="{FF2B5EF4-FFF2-40B4-BE49-F238E27FC236}">
              <a16:creationId xmlns:a16="http://schemas.microsoft.com/office/drawing/2014/main" id="{00000000-0008-0000-0600-00009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" name="Text Box 4">
          <a:extLst>
            <a:ext uri="{FF2B5EF4-FFF2-40B4-BE49-F238E27FC236}">
              <a16:creationId xmlns:a16="http://schemas.microsoft.com/office/drawing/2014/main" id="{00000000-0008-0000-0600-00009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" name="Text Box 5">
          <a:extLst>
            <a:ext uri="{FF2B5EF4-FFF2-40B4-BE49-F238E27FC236}">
              <a16:creationId xmlns:a16="http://schemas.microsoft.com/office/drawing/2014/main" id="{00000000-0008-0000-0600-00009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" name="Text Box 14">
          <a:extLst>
            <a:ext uri="{FF2B5EF4-FFF2-40B4-BE49-F238E27FC236}">
              <a16:creationId xmlns:a16="http://schemas.microsoft.com/office/drawing/2014/main" id="{00000000-0008-0000-0600-0000A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" name="Text Box 15">
          <a:extLst>
            <a:ext uri="{FF2B5EF4-FFF2-40B4-BE49-F238E27FC236}">
              <a16:creationId xmlns:a16="http://schemas.microsoft.com/office/drawing/2014/main" id="{00000000-0008-0000-0600-0000A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" name="Text Box 4">
          <a:extLst>
            <a:ext uri="{FF2B5EF4-FFF2-40B4-BE49-F238E27FC236}">
              <a16:creationId xmlns:a16="http://schemas.microsoft.com/office/drawing/2014/main" id="{00000000-0008-0000-0600-0000A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" name="Text Box 5">
          <a:extLst>
            <a:ext uri="{FF2B5EF4-FFF2-40B4-BE49-F238E27FC236}">
              <a16:creationId xmlns:a16="http://schemas.microsoft.com/office/drawing/2014/main" id="{00000000-0008-0000-0600-0000A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" name="Text Box 14">
          <a:extLst>
            <a:ext uri="{FF2B5EF4-FFF2-40B4-BE49-F238E27FC236}">
              <a16:creationId xmlns:a16="http://schemas.microsoft.com/office/drawing/2014/main" id="{00000000-0008-0000-0600-0000A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" name="Text Box 15">
          <a:extLst>
            <a:ext uri="{FF2B5EF4-FFF2-40B4-BE49-F238E27FC236}">
              <a16:creationId xmlns:a16="http://schemas.microsoft.com/office/drawing/2014/main" id="{00000000-0008-0000-0600-0000A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" name="Text Box 4">
          <a:extLst>
            <a:ext uri="{FF2B5EF4-FFF2-40B4-BE49-F238E27FC236}">
              <a16:creationId xmlns:a16="http://schemas.microsoft.com/office/drawing/2014/main" id="{00000000-0008-0000-0600-0000A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" name="Text Box 5">
          <a:extLst>
            <a:ext uri="{FF2B5EF4-FFF2-40B4-BE49-F238E27FC236}">
              <a16:creationId xmlns:a16="http://schemas.microsoft.com/office/drawing/2014/main" id="{00000000-0008-0000-0600-0000A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" name="Text Box 14">
          <a:extLst>
            <a:ext uri="{FF2B5EF4-FFF2-40B4-BE49-F238E27FC236}">
              <a16:creationId xmlns:a16="http://schemas.microsoft.com/office/drawing/2014/main" id="{00000000-0008-0000-0600-0000A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" name="Text Box 15">
          <a:extLst>
            <a:ext uri="{FF2B5EF4-FFF2-40B4-BE49-F238E27FC236}">
              <a16:creationId xmlns:a16="http://schemas.microsoft.com/office/drawing/2014/main" id="{00000000-0008-0000-0600-0000A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" name="Text Box 4">
          <a:extLst>
            <a:ext uri="{FF2B5EF4-FFF2-40B4-BE49-F238E27FC236}">
              <a16:creationId xmlns:a16="http://schemas.microsoft.com/office/drawing/2014/main" id="{00000000-0008-0000-0600-0000A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" name="Text Box 5">
          <a:extLst>
            <a:ext uri="{FF2B5EF4-FFF2-40B4-BE49-F238E27FC236}">
              <a16:creationId xmlns:a16="http://schemas.microsoft.com/office/drawing/2014/main" id="{00000000-0008-0000-0600-0000A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" name="Text Box 14">
          <a:extLst>
            <a:ext uri="{FF2B5EF4-FFF2-40B4-BE49-F238E27FC236}">
              <a16:creationId xmlns:a16="http://schemas.microsoft.com/office/drawing/2014/main" id="{00000000-0008-0000-0600-0000A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" name="Text Box 15">
          <a:extLst>
            <a:ext uri="{FF2B5EF4-FFF2-40B4-BE49-F238E27FC236}">
              <a16:creationId xmlns:a16="http://schemas.microsoft.com/office/drawing/2014/main" id="{00000000-0008-0000-0600-0000A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" name="Text Box 4">
          <a:extLst>
            <a:ext uri="{FF2B5EF4-FFF2-40B4-BE49-F238E27FC236}">
              <a16:creationId xmlns:a16="http://schemas.microsoft.com/office/drawing/2014/main" id="{00000000-0008-0000-0600-0000A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" name="Text Box 5">
          <a:extLst>
            <a:ext uri="{FF2B5EF4-FFF2-40B4-BE49-F238E27FC236}">
              <a16:creationId xmlns:a16="http://schemas.microsoft.com/office/drawing/2014/main" id="{00000000-0008-0000-0600-0000A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" name="Text Box 14">
          <a:extLst>
            <a:ext uri="{FF2B5EF4-FFF2-40B4-BE49-F238E27FC236}">
              <a16:creationId xmlns:a16="http://schemas.microsoft.com/office/drawing/2014/main" id="{00000000-0008-0000-0600-0000B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" name="Text Box 15">
          <a:extLst>
            <a:ext uri="{FF2B5EF4-FFF2-40B4-BE49-F238E27FC236}">
              <a16:creationId xmlns:a16="http://schemas.microsoft.com/office/drawing/2014/main" id="{00000000-0008-0000-0600-0000B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" name="Text Box 4">
          <a:extLst>
            <a:ext uri="{FF2B5EF4-FFF2-40B4-BE49-F238E27FC236}">
              <a16:creationId xmlns:a16="http://schemas.microsoft.com/office/drawing/2014/main" id="{00000000-0008-0000-0600-0000B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" name="Text Box 5">
          <a:extLst>
            <a:ext uri="{FF2B5EF4-FFF2-40B4-BE49-F238E27FC236}">
              <a16:creationId xmlns:a16="http://schemas.microsoft.com/office/drawing/2014/main" id="{00000000-0008-0000-0600-0000B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" name="Text Box 14">
          <a:extLst>
            <a:ext uri="{FF2B5EF4-FFF2-40B4-BE49-F238E27FC236}">
              <a16:creationId xmlns:a16="http://schemas.microsoft.com/office/drawing/2014/main" id="{00000000-0008-0000-0600-0000B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" name="Text Box 15">
          <a:extLst>
            <a:ext uri="{FF2B5EF4-FFF2-40B4-BE49-F238E27FC236}">
              <a16:creationId xmlns:a16="http://schemas.microsoft.com/office/drawing/2014/main" id="{00000000-0008-0000-0600-0000B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" name="Text Box 4">
          <a:extLst>
            <a:ext uri="{FF2B5EF4-FFF2-40B4-BE49-F238E27FC236}">
              <a16:creationId xmlns:a16="http://schemas.microsoft.com/office/drawing/2014/main" id="{00000000-0008-0000-0600-0000B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" name="Text Box 5">
          <a:extLst>
            <a:ext uri="{FF2B5EF4-FFF2-40B4-BE49-F238E27FC236}">
              <a16:creationId xmlns:a16="http://schemas.microsoft.com/office/drawing/2014/main" id="{00000000-0008-0000-0600-0000B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" name="Text Box 14">
          <a:extLst>
            <a:ext uri="{FF2B5EF4-FFF2-40B4-BE49-F238E27FC236}">
              <a16:creationId xmlns:a16="http://schemas.microsoft.com/office/drawing/2014/main" id="{00000000-0008-0000-0600-0000B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" name="Text Box 15">
          <a:extLst>
            <a:ext uri="{FF2B5EF4-FFF2-40B4-BE49-F238E27FC236}">
              <a16:creationId xmlns:a16="http://schemas.microsoft.com/office/drawing/2014/main" id="{00000000-0008-0000-0600-0000B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" name="Text Box 4">
          <a:extLst>
            <a:ext uri="{FF2B5EF4-FFF2-40B4-BE49-F238E27FC236}">
              <a16:creationId xmlns:a16="http://schemas.microsoft.com/office/drawing/2014/main" id="{00000000-0008-0000-0600-0000B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" name="Text Box 5">
          <a:extLst>
            <a:ext uri="{FF2B5EF4-FFF2-40B4-BE49-F238E27FC236}">
              <a16:creationId xmlns:a16="http://schemas.microsoft.com/office/drawing/2014/main" id="{00000000-0008-0000-0600-0000B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" name="Text Box 14">
          <a:extLst>
            <a:ext uri="{FF2B5EF4-FFF2-40B4-BE49-F238E27FC236}">
              <a16:creationId xmlns:a16="http://schemas.microsoft.com/office/drawing/2014/main" id="{00000000-0008-0000-0600-0000B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" name="Text Box 15">
          <a:extLst>
            <a:ext uri="{FF2B5EF4-FFF2-40B4-BE49-F238E27FC236}">
              <a16:creationId xmlns:a16="http://schemas.microsoft.com/office/drawing/2014/main" id="{00000000-0008-0000-0600-0000B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" name="Text Box 4">
          <a:extLst>
            <a:ext uri="{FF2B5EF4-FFF2-40B4-BE49-F238E27FC236}">
              <a16:creationId xmlns:a16="http://schemas.microsoft.com/office/drawing/2014/main" id="{00000000-0008-0000-0600-0000B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1" name="Text Box 5">
          <a:extLst>
            <a:ext uri="{FF2B5EF4-FFF2-40B4-BE49-F238E27FC236}">
              <a16:creationId xmlns:a16="http://schemas.microsoft.com/office/drawing/2014/main" id="{00000000-0008-0000-0600-0000B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2" name="Text Box 14">
          <a:extLst>
            <a:ext uri="{FF2B5EF4-FFF2-40B4-BE49-F238E27FC236}">
              <a16:creationId xmlns:a16="http://schemas.microsoft.com/office/drawing/2014/main" id="{00000000-0008-0000-0600-0000C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3" name="Text Box 15">
          <a:extLst>
            <a:ext uri="{FF2B5EF4-FFF2-40B4-BE49-F238E27FC236}">
              <a16:creationId xmlns:a16="http://schemas.microsoft.com/office/drawing/2014/main" id="{00000000-0008-0000-0600-0000C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4" name="Text Box 4">
          <a:extLst>
            <a:ext uri="{FF2B5EF4-FFF2-40B4-BE49-F238E27FC236}">
              <a16:creationId xmlns:a16="http://schemas.microsoft.com/office/drawing/2014/main" id="{00000000-0008-0000-0600-0000C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5" name="Text Box 5">
          <a:extLst>
            <a:ext uri="{FF2B5EF4-FFF2-40B4-BE49-F238E27FC236}">
              <a16:creationId xmlns:a16="http://schemas.microsoft.com/office/drawing/2014/main" id="{00000000-0008-0000-0600-0000C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6" name="Text Box 14">
          <a:extLst>
            <a:ext uri="{FF2B5EF4-FFF2-40B4-BE49-F238E27FC236}">
              <a16:creationId xmlns:a16="http://schemas.microsoft.com/office/drawing/2014/main" id="{00000000-0008-0000-0600-0000C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7" name="Text Box 15">
          <a:extLst>
            <a:ext uri="{FF2B5EF4-FFF2-40B4-BE49-F238E27FC236}">
              <a16:creationId xmlns:a16="http://schemas.microsoft.com/office/drawing/2014/main" id="{00000000-0008-0000-0600-0000C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8" name="Text Box 4">
          <a:extLst>
            <a:ext uri="{FF2B5EF4-FFF2-40B4-BE49-F238E27FC236}">
              <a16:creationId xmlns:a16="http://schemas.microsoft.com/office/drawing/2014/main" id="{00000000-0008-0000-0600-0000C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9" name="Text Box 5">
          <a:extLst>
            <a:ext uri="{FF2B5EF4-FFF2-40B4-BE49-F238E27FC236}">
              <a16:creationId xmlns:a16="http://schemas.microsoft.com/office/drawing/2014/main" id="{00000000-0008-0000-0600-0000C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0" name="Text Box 14">
          <a:extLst>
            <a:ext uri="{FF2B5EF4-FFF2-40B4-BE49-F238E27FC236}">
              <a16:creationId xmlns:a16="http://schemas.microsoft.com/office/drawing/2014/main" id="{00000000-0008-0000-0600-0000C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1" name="Text Box 15">
          <a:extLst>
            <a:ext uri="{FF2B5EF4-FFF2-40B4-BE49-F238E27FC236}">
              <a16:creationId xmlns:a16="http://schemas.microsoft.com/office/drawing/2014/main" id="{00000000-0008-0000-0600-0000C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2" name="Text Box 4">
          <a:extLst>
            <a:ext uri="{FF2B5EF4-FFF2-40B4-BE49-F238E27FC236}">
              <a16:creationId xmlns:a16="http://schemas.microsoft.com/office/drawing/2014/main" id="{00000000-0008-0000-0600-0000C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3" name="Text Box 5">
          <a:extLst>
            <a:ext uri="{FF2B5EF4-FFF2-40B4-BE49-F238E27FC236}">
              <a16:creationId xmlns:a16="http://schemas.microsoft.com/office/drawing/2014/main" id="{00000000-0008-0000-0600-0000C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4" name="Text Box 14">
          <a:extLst>
            <a:ext uri="{FF2B5EF4-FFF2-40B4-BE49-F238E27FC236}">
              <a16:creationId xmlns:a16="http://schemas.microsoft.com/office/drawing/2014/main" id="{00000000-0008-0000-0600-0000C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5" name="Text Box 15">
          <a:extLst>
            <a:ext uri="{FF2B5EF4-FFF2-40B4-BE49-F238E27FC236}">
              <a16:creationId xmlns:a16="http://schemas.microsoft.com/office/drawing/2014/main" id="{00000000-0008-0000-0600-0000C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6" name="Text Box 4">
          <a:extLst>
            <a:ext uri="{FF2B5EF4-FFF2-40B4-BE49-F238E27FC236}">
              <a16:creationId xmlns:a16="http://schemas.microsoft.com/office/drawing/2014/main" id="{00000000-0008-0000-0600-0000C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7" name="Text Box 5">
          <a:extLst>
            <a:ext uri="{FF2B5EF4-FFF2-40B4-BE49-F238E27FC236}">
              <a16:creationId xmlns:a16="http://schemas.microsoft.com/office/drawing/2014/main" id="{00000000-0008-0000-0600-0000C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8" name="Text Box 14">
          <a:extLst>
            <a:ext uri="{FF2B5EF4-FFF2-40B4-BE49-F238E27FC236}">
              <a16:creationId xmlns:a16="http://schemas.microsoft.com/office/drawing/2014/main" id="{00000000-0008-0000-0600-0000D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9" name="Text Box 15">
          <a:extLst>
            <a:ext uri="{FF2B5EF4-FFF2-40B4-BE49-F238E27FC236}">
              <a16:creationId xmlns:a16="http://schemas.microsoft.com/office/drawing/2014/main" id="{00000000-0008-0000-0600-0000D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0" name="Text Box 4">
          <a:extLst>
            <a:ext uri="{FF2B5EF4-FFF2-40B4-BE49-F238E27FC236}">
              <a16:creationId xmlns:a16="http://schemas.microsoft.com/office/drawing/2014/main" id="{00000000-0008-0000-0600-0000D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1" name="Text Box 5">
          <a:extLst>
            <a:ext uri="{FF2B5EF4-FFF2-40B4-BE49-F238E27FC236}">
              <a16:creationId xmlns:a16="http://schemas.microsoft.com/office/drawing/2014/main" id="{00000000-0008-0000-0600-0000D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2" name="Text Box 14">
          <a:extLst>
            <a:ext uri="{FF2B5EF4-FFF2-40B4-BE49-F238E27FC236}">
              <a16:creationId xmlns:a16="http://schemas.microsoft.com/office/drawing/2014/main" id="{00000000-0008-0000-0600-0000D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3" name="Text Box 15">
          <a:extLst>
            <a:ext uri="{FF2B5EF4-FFF2-40B4-BE49-F238E27FC236}">
              <a16:creationId xmlns:a16="http://schemas.microsoft.com/office/drawing/2014/main" id="{00000000-0008-0000-0600-0000D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4" name="Text Box 4">
          <a:extLst>
            <a:ext uri="{FF2B5EF4-FFF2-40B4-BE49-F238E27FC236}">
              <a16:creationId xmlns:a16="http://schemas.microsoft.com/office/drawing/2014/main" id="{00000000-0008-0000-0600-0000D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5" name="Text Box 5">
          <a:extLst>
            <a:ext uri="{FF2B5EF4-FFF2-40B4-BE49-F238E27FC236}">
              <a16:creationId xmlns:a16="http://schemas.microsoft.com/office/drawing/2014/main" id="{00000000-0008-0000-0600-0000D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6" name="Text Box 14">
          <a:extLst>
            <a:ext uri="{FF2B5EF4-FFF2-40B4-BE49-F238E27FC236}">
              <a16:creationId xmlns:a16="http://schemas.microsoft.com/office/drawing/2014/main" id="{00000000-0008-0000-0600-0000D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7" name="Text Box 15">
          <a:extLst>
            <a:ext uri="{FF2B5EF4-FFF2-40B4-BE49-F238E27FC236}">
              <a16:creationId xmlns:a16="http://schemas.microsoft.com/office/drawing/2014/main" id="{00000000-0008-0000-0600-0000D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8" name="Text Box 4">
          <a:extLst>
            <a:ext uri="{FF2B5EF4-FFF2-40B4-BE49-F238E27FC236}">
              <a16:creationId xmlns:a16="http://schemas.microsoft.com/office/drawing/2014/main" id="{00000000-0008-0000-0600-0000D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9" name="Text Box 5">
          <a:extLst>
            <a:ext uri="{FF2B5EF4-FFF2-40B4-BE49-F238E27FC236}">
              <a16:creationId xmlns:a16="http://schemas.microsoft.com/office/drawing/2014/main" id="{00000000-0008-0000-0600-0000D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0" name="Text Box 14">
          <a:extLst>
            <a:ext uri="{FF2B5EF4-FFF2-40B4-BE49-F238E27FC236}">
              <a16:creationId xmlns:a16="http://schemas.microsoft.com/office/drawing/2014/main" id="{00000000-0008-0000-0600-0000D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1" name="Text Box 15">
          <a:extLst>
            <a:ext uri="{FF2B5EF4-FFF2-40B4-BE49-F238E27FC236}">
              <a16:creationId xmlns:a16="http://schemas.microsoft.com/office/drawing/2014/main" id="{00000000-0008-0000-0600-0000D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2" name="Text Box 4">
          <a:extLst>
            <a:ext uri="{FF2B5EF4-FFF2-40B4-BE49-F238E27FC236}">
              <a16:creationId xmlns:a16="http://schemas.microsoft.com/office/drawing/2014/main" id="{00000000-0008-0000-0600-0000D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3" name="Text Box 5">
          <a:extLst>
            <a:ext uri="{FF2B5EF4-FFF2-40B4-BE49-F238E27FC236}">
              <a16:creationId xmlns:a16="http://schemas.microsoft.com/office/drawing/2014/main" id="{00000000-0008-0000-0600-0000D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4" name="Text Box 14">
          <a:extLst>
            <a:ext uri="{FF2B5EF4-FFF2-40B4-BE49-F238E27FC236}">
              <a16:creationId xmlns:a16="http://schemas.microsoft.com/office/drawing/2014/main" id="{00000000-0008-0000-0600-0000E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5" name="Text Box 15">
          <a:extLst>
            <a:ext uri="{FF2B5EF4-FFF2-40B4-BE49-F238E27FC236}">
              <a16:creationId xmlns:a16="http://schemas.microsoft.com/office/drawing/2014/main" id="{00000000-0008-0000-0600-0000E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6" name="Text Box 4">
          <a:extLst>
            <a:ext uri="{FF2B5EF4-FFF2-40B4-BE49-F238E27FC236}">
              <a16:creationId xmlns:a16="http://schemas.microsoft.com/office/drawing/2014/main" id="{00000000-0008-0000-0600-0000E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7" name="Text Box 5">
          <a:extLst>
            <a:ext uri="{FF2B5EF4-FFF2-40B4-BE49-F238E27FC236}">
              <a16:creationId xmlns:a16="http://schemas.microsoft.com/office/drawing/2014/main" id="{00000000-0008-0000-0600-0000E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8" name="Text Box 14">
          <a:extLst>
            <a:ext uri="{FF2B5EF4-FFF2-40B4-BE49-F238E27FC236}">
              <a16:creationId xmlns:a16="http://schemas.microsoft.com/office/drawing/2014/main" id="{00000000-0008-0000-0600-0000E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9" name="Text Box 15">
          <a:extLst>
            <a:ext uri="{FF2B5EF4-FFF2-40B4-BE49-F238E27FC236}">
              <a16:creationId xmlns:a16="http://schemas.microsoft.com/office/drawing/2014/main" id="{00000000-0008-0000-0600-0000E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0" name="Text Box 4">
          <a:extLst>
            <a:ext uri="{FF2B5EF4-FFF2-40B4-BE49-F238E27FC236}">
              <a16:creationId xmlns:a16="http://schemas.microsoft.com/office/drawing/2014/main" id="{00000000-0008-0000-0600-0000E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1" name="Text Box 5">
          <a:extLst>
            <a:ext uri="{FF2B5EF4-FFF2-40B4-BE49-F238E27FC236}">
              <a16:creationId xmlns:a16="http://schemas.microsoft.com/office/drawing/2014/main" id="{00000000-0008-0000-0600-0000E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2" name="Text Box 14">
          <a:extLst>
            <a:ext uri="{FF2B5EF4-FFF2-40B4-BE49-F238E27FC236}">
              <a16:creationId xmlns:a16="http://schemas.microsoft.com/office/drawing/2014/main" id="{00000000-0008-0000-0600-0000E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3" name="Text Box 15">
          <a:extLst>
            <a:ext uri="{FF2B5EF4-FFF2-40B4-BE49-F238E27FC236}">
              <a16:creationId xmlns:a16="http://schemas.microsoft.com/office/drawing/2014/main" id="{00000000-0008-0000-0600-0000E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4" name="Text Box 4">
          <a:extLst>
            <a:ext uri="{FF2B5EF4-FFF2-40B4-BE49-F238E27FC236}">
              <a16:creationId xmlns:a16="http://schemas.microsoft.com/office/drawing/2014/main" id="{00000000-0008-0000-0600-0000E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5" name="Text Box 5">
          <a:extLst>
            <a:ext uri="{FF2B5EF4-FFF2-40B4-BE49-F238E27FC236}">
              <a16:creationId xmlns:a16="http://schemas.microsoft.com/office/drawing/2014/main" id="{00000000-0008-0000-0600-0000E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6" name="Text Box 14">
          <a:extLst>
            <a:ext uri="{FF2B5EF4-FFF2-40B4-BE49-F238E27FC236}">
              <a16:creationId xmlns:a16="http://schemas.microsoft.com/office/drawing/2014/main" id="{00000000-0008-0000-0600-0000E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7" name="Text Box 15">
          <a:extLst>
            <a:ext uri="{FF2B5EF4-FFF2-40B4-BE49-F238E27FC236}">
              <a16:creationId xmlns:a16="http://schemas.microsoft.com/office/drawing/2014/main" id="{00000000-0008-0000-0600-0000E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8" name="Text Box 4">
          <a:extLst>
            <a:ext uri="{FF2B5EF4-FFF2-40B4-BE49-F238E27FC236}">
              <a16:creationId xmlns:a16="http://schemas.microsoft.com/office/drawing/2014/main" id="{00000000-0008-0000-0600-0000E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9" name="Text Box 5">
          <a:extLst>
            <a:ext uri="{FF2B5EF4-FFF2-40B4-BE49-F238E27FC236}">
              <a16:creationId xmlns:a16="http://schemas.microsoft.com/office/drawing/2014/main" id="{00000000-0008-0000-0600-0000E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0" name="Text Box 14">
          <a:extLst>
            <a:ext uri="{FF2B5EF4-FFF2-40B4-BE49-F238E27FC236}">
              <a16:creationId xmlns:a16="http://schemas.microsoft.com/office/drawing/2014/main" id="{00000000-0008-0000-0600-0000F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1" name="Text Box 15">
          <a:extLst>
            <a:ext uri="{FF2B5EF4-FFF2-40B4-BE49-F238E27FC236}">
              <a16:creationId xmlns:a16="http://schemas.microsoft.com/office/drawing/2014/main" id="{00000000-0008-0000-0600-0000F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2" name="Text Box 4">
          <a:extLst>
            <a:ext uri="{FF2B5EF4-FFF2-40B4-BE49-F238E27FC236}">
              <a16:creationId xmlns:a16="http://schemas.microsoft.com/office/drawing/2014/main" id="{00000000-0008-0000-0600-0000F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3" name="Text Box 5">
          <a:extLst>
            <a:ext uri="{FF2B5EF4-FFF2-40B4-BE49-F238E27FC236}">
              <a16:creationId xmlns:a16="http://schemas.microsoft.com/office/drawing/2014/main" id="{00000000-0008-0000-0600-0000F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4" name="Text Box 14">
          <a:extLst>
            <a:ext uri="{FF2B5EF4-FFF2-40B4-BE49-F238E27FC236}">
              <a16:creationId xmlns:a16="http://schemas.microsoft.com/office/drawing/2014/main" id="{00000000-0008-0000-0600-0000F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5" name="Text Box 15">
          <a:extLst>
            <a:ext uri="{FF2B5EF4-FFF2-40B4-BE49-F238E27FC236}">
              <a16:creationId xmlns:a16="http://schemas.microsoft.com/office/drawing/2014/main" id="{00000000-0008-0000-0600-0000F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6" name="Text Box 4">
          <a:extLst>
            <a:ext uri="{FF2B5EF4-FFF2-40B4-BE49-F238E27FC236}">
              <a16:creationId xmlns:a16="http://schemas.microsoft.com/office/drawing/2014/main" id="{00000000-0008-0000-0600-0000F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7" name="Text Box 5">
          <a:extLst>
            <a:ext uri="{FF2B5EF4-FFF2-40B4-BE49-F238E27FC236}">
              <a16:creationId xmlns:a16="http://schemas.microsoft.com/office/drawing/2014/main" id="{00000000-0008-0000-0600-0000F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8" name="Text Box 14">
          <a:extLst>
            <a:ext uri="{FF2B5EF4-FFF2-40B4-BE49-F238E27FC236}">
              <a16:creationId xmlns:a16="http://schemas.microsoft.com/office/drawing/2014/main" id="{00000000-0008-0000-0600-0000F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9" name="Text Box 15">
          <a:extLst>
            <a:ext uri="{FF2B5EF4-FFF2-40B4-BE49-F238E27FC236}">
              <a16:creationId xmlns:a16="http://schemas.microsoft.com/office/drawing/2014/main" id="{00000000-0008-0000-0600-0000F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0" name="Text Box 4">
          <a:extLst>
            <a:ext uri="{FF2B5EF4-FFF2-40B4-BE49-F238E27FC236}">
              <a16:creationId xmlns:a16="http://schemas.microsoft.com/office/drawing/2014/main" id="{00000000-0008-0000-0600-0000F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1" name="Text Box 5">
          <a:extLst>
            <a:ext uri="{FF2B5EF4-FFF2-40B4-BE49-F238E27FC236}">
              <a16:creationId xmlns:a16="http://schemas.microsoft.com/office/drawing/2014/main" id="{00000000-0008-0000-0600-0000F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2" name="Text Box 14">
          <a:extLst>
            <a:ext uri="{FF2B5EF4-FFF2-40B4-BE49-F238E27FC236}">
              <a16:creationId xmlns:a16="http://schemas.microsoft.com/office/drawing/2014/main" id="{00000000-0008-0000-0600-0000F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3" name="Text Box 15">
          <a:extLst>
            <a:ext uri="{FF2B5EF4-FFF2-40B4-BE49-F238E27FC236}">
              <a16:creationId xmlns:a16="http://schemas.microsoft.com/office/drawing/2014/main" id="{00000000-0008-0000-0600-0000F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4" name="Text Box 4">
          <a:extLst>
            <a:ext uri="{FF2B5EF4-FFF2-40B4-BE49-F238E27FC236}">
              <a16:creationId xmlns:a16="http://schemas.microsoft.com/office/drawing/2014/main" id="{00000000-0008-0000-0600-0000F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5" name="Text Box 5">
          <a:extLst>
            <a:ext uri="{FF2B5EF4-FFF2-40B4-BE49-F238E27FC236}">
              <a16:creationId xmlns:a16="http://schemas.microsoft.com/office/drawing/2014/main" id="{00000000-0008-0000-0600-0000F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6" name="Text Box 14">
          <a:extLst>
            <a:ext uri="{FF2B5EF4-FFF2-40B4-BE49-F238E27FC236}">
              <a16:creationId xmlns:a16="http://schemas.microsoft.com/office/drawing/2014/main" id="{00000000-0008-0000-0600-00000001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7" name="Text Box 15">
          <a:extLst>
            <a:ext uri="{FF2B5EF4-FFF2-40B4-BE49-F238E27FC236}">
              <a16:creationId xmlns:a16="http://schemas.microsoft.com/office/drawing/2014/main" id="{00000000-0008-0000-0600-00000101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58" name="Text Box 4">
          <a:extLst>
            <a:ext uri="{FF2B5EF4-FFF2-40B4-BE49-F238E27FC236}">
              <a16:creationId xmlns:a16="http://schemas.microsoft.com/office/drawing/2014/main" id="{00000000-0008-0000-0600-000002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59" name="Text Box 5">
          <a:extLst>
            <a:ext uri="{FF2B5EF4-FFF2-40B4-BE49-F238E27FC236}">
              <a16:creationId xmlns:a16="http://schemas.microsoft.com/office/drawing/2014/main" id="{00000000-0008-0000-0600-000003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0" name="Text Box 14">
          <a:extLst>
            <a:ext uri="{FF2B5EF4-FFF2-40B4-BE49-F238E27FC236}">
              <a16:creationId xmlns:a16="http://schemas.microsoft.com/office/drawing/2014/main" id="{00000000-0008-0000-0600-000004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1" name="Text Box 15">
          <a:extLst>
            <a:ext uri="{FF2B5EF4-FFF2-40B4-BE49-F238E27FC236}">
              <a16:creationId xmlns:a16="http://schemas.microsoft.com/office/drawing/2014/main" id="{00000000-0008-0000-0600-000005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2" name="Text Box 4">
          <a:extLst>
            <a:ext uri="{FF2B5EF4-FFF2-40B4-BE49-F238E27FC236}">
              <a16:creationId xmlns:a16="http://schemas.microsoft.com/office/drawing/2014/main" id="{00000000-0008-0000-0600-000006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3" name="Text Box 5">
          <a:extLst>
            <a:ext uri="{FF2B5EF4-FFF2-40B4-BE49-F238E27FC236}">
              <a16:creationId xmlns:a16="http://schemas.microsoft.com/office/drawing/2014/main" id="{00000000-0008-0000-0600-000007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4" name="Text Box 14">
          <a:extLst>
            <a:ext uri="{FF2B5EF4-FFF2-40B4-BE49-F238E27FC236}">
              <a16:creationId xmlns:a16="http://schemas.microsoft.com/office/drawing/2014/main" id="{00000000-0008-0000-0600-000008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5" name="Text Box 15">
          <a:extLst>
            <a:ext uri="{FF2B5EF4-FFF2-40B4-BE49-F238E27FC236}">
              <a16:creationId xmlns:a16="http://schemas.microsoft.com/office/drawing/2014/main" id="{00000000-0008-0000-0600-000009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6" name="Text Box 4">
          <a:extLst>
            <a:ext uri="{FF2B5EF4-FFF2-40B4-BE49-F238E27FC236}">
              <a16:creationId xmlns:a16="http://schemas.microsoft.com/office/drawing/2014/main" id="{00000000-0008-0000-0600-00000A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7" name="Text Box 5">
          <a:extLst>
            <a:ext uri="{FF2B5EF4-FFF2-40B4-BE49-F238E27FC236}">
              <a16:creationId xmlns:a16="http://schemas.microsoft.com/office/drawing/2014/main" id="{00000000-0008-0000-0600-00000B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8" name="Text Box 14">
          <a:extLst>
            <a:ext uri="{FF2B5EF4-FFF2-40B4-BE49-F238E27FC236}">
              <a16:creationId xmlns:a16="http://schemas.microsoft.com/office/drawing/2014/main" id="{00000000-0008-0000-0600-00000C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9" name="Text Box 15">
          <a:extLst>
            <a:ext uri="{FF2B5EF4-FFF2-40B4-BE49-F238E27FC236}">
              <a16:creationId xmlns:a16="http://schemas.microsoft.com/office/drawing/2014/main" id="{00000000-0008-0000-0600-00000D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0" name="Text Box 4">
          <a:extLst>
            <a:ext uri="{FF2B5EF4-FFF2-40B4-BE49-F238E27FC236}">
              <a16:creationId xmlns:a16="http://schemas.microsoft.com/office/drawing/2014/main" id="{00000000-0008-0000-0600-00000E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1" name="Text Box 5">
          <a:extLst>
            <a:ext uri="{FF2B5EF4-FFF2-40B4-BE49-F238E27FC236}">
              <a16:creationId xmlns:a16="http://schemas.microsoft.com/office/drawing/2014/main" id="{00000000-0008-0000-0600-00000F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2" name="Text Box 14">
          <a:extLst>
            <a:ext uri="{FF2B5EF4-FFF2-40B4-BE49-F238E27FC236}">
              <a16:creationId xmlns:a16="http://schemas.microsoft.com/office/drawing/2014/main" id="{00000000-0008-0000-0600-000010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3" name="Text Box 15">
          <a:extLst>
            <a:ext uri="{FF2B5EF4-FFF2-40B4-BE49-F238E27FC236}">
              <a16:creationId xmlns:a16="http://schemas.microsoft.com/office/drawing/2014/main" id="{00000000-0008-0000-0600-000011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4" name="Text Box 4">
          <a:extLst>
            <a:ext uri="{FF2B5EF4-FFF2-40B4-BE49-F238E27FC236}">
              <a16:creationId xmlns:a16="http://schemas.microsoft.com/office/drawing/2014/main" id="{00000000-0008-0000-0600-000012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5" name="Text Box 5">
          <a:extLst>
            <a:ext uri="{FF2B5EF4-FFF2-40B4-BE49-F238E27FC236}">
              <a16:creationId xmlns:a16="http://schemas.microsoft.com/office/drawing/2014/main" id="{00000000-0008-0000-0600-000013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6" name="Text Box 14">
          <a:extLst>
            <a:ext uri="{FF2B5EF4-FFF2-40B4-BE49-F238E27FC236}">
              <a16:creationId xmlns:a16="http://schemas.microsoft.com/office/drawing/2014/main" id="{00000000-0008-0000-0600-000014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7" name="Text Box 15">
          <a:extLst>
            <a:ext uri="{FF2B5EF4-FFF2-40B4-BE49-F238E27FC236}">
              <a16:creationId xmlns:a16="http://schemas.microsoft.com/office/drawing/2014/main" id="{00000000-0008-0000-0600-000015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8" name="Text Box 4">
          <a:extLst>
            <a:ext uri="{FF2B5EF4-FFF2-40B4-BE49-F238E27FC236}">
              <a16:creationId xmlns:a16="http://schemas.microsoft.com/office/drawing/2014/main" id="{00000000-0008-0000-0600-000016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9" name="Text Box 5">
          <a:extLst>
            <a:ext uri="{FF2B5EF4-FFF2-40B4-BE49-F238E27FC236}">
              <a16:creationId xmlns:a16="http://schemas.microsoft.com/office/drawing/2014/main" id="{00000000-0008-0000-0600-000017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0" name="Text Box 14">
          <a:extLst>
            <a:ext uri="{FF2B5EF4-FFF2-40B4-BE49-F238E27FC236}">
              <a16:creationId xmlns:a16="http://schemas.microsoft.com/office/drawing/2014/main" id="{00000000-0008-0000-0600-000018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1" name="Text Box 15">
          <a:extLst>
            <a:ext uri="{FF2B5EF4-FFF2-40B4-BE49-F238E27FC236}">
              <a16:creationId xmlns:a16="http://schemas.microsoft.com/office/drawing/2014/main" id="{00000000-0008-0000-0600-000019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2" name="Text Box 4">
          <a:extLst>
            <a:ext uri="{FF2B5EF4-FFF2-40B4-BE49-F238E27FC236}">
              <a16:creationId xmlns:a16="http://schemas.microsoft.com/office/drawing/2014/main" id="{00000000-0008-0000-0600-00001A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3" name="Text Box 5">
          <a:extLst>
            <a:ext uri="{FF2B5EF4-FFF2-40B4-BE49-F238E27FC236}">
              <a16:creationId xmlns:a16="http://schemas.microsoft.com/office/drawing/2014/main" id="{00000000-0008-0000-0600-00001B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4" name="Text Box 14">
          <a:extLst>
            <a:ext uri="{FF2B5EF4-FFF2-40B4-BE49-F238E27FC236}">
              <a16:creationId xmlns:a16="http://schemas.microsoft.com/office/drawing/2014/main" id="{00000000-0008-0000-0600-00001C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5" name="Text Box 15">
          <a:extLst>
            <a:ext uri="{FF2B5EF4-FFF2-40B4-BE49-F238E27FC236}">
              <a16:creationId xmlns:a16="http://schemas.microsoft.com/office/drawing/2014/main" id="{00000000-0008-0000-0600-00001D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6" name="Text Box 4">
          <a:extLst>
            <a:ext uri="{FF2B5EF4-FFF2-40B4-BE49-F238E27FC236}">
              <a16:creationId xmlns:a16="http://schemas.microsoft.com/office/drawing/2014/main" id="{00000000-0008-0000-0600-00001E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7" name="Text Box 5">
          <a:extLst>
            <a:ext uri="{FF2B5EF4-FFF2-40B4-BE49-F238E27FC236}">
              <a16:creationId xmlns:a16="http://schemas.microsoft.com/office/drawing/2014/main" id="{00000000-0008-0000-0600-00001F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8" name="Text Box 14">
          <a:extLst>
            <a:ext uri="{FF2B5EF4-FFF2-40B4-BE49-F238E27FC236}">
              <a16:creationId xmlns:a16="http://schemas.microsoft.com/office/drawing/2014/main" id="{00000000-0008-0000-0600-000020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9" name="Text Box 15">
          <a:extLst>
            <a:ext uri="{FF2B5EF4-FFF2-40B4-BE49-F238E27FC236}">
              <a16:creationId xmlns:a16="http://schemas.microsoft.com/office/drawing/2014/main" id="{00000000-0008-0000-0600-000021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0" name="Text Box 4">
          <a:extLst>
            <a:ext uri="{FF2B5EF4-FFF2-40B4-BE49-F238E27FC236}">
              <a16:creationId xmlns:a16="http://schemas.microsoft.com/office/drawing/2014/main" id="{00000000-0008-0000-0600-000022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1" name="Text Box 5">
          <a:extLst>
            <a:ext uri="{FF2B5EF4-FFF2-40B4-BE49-F238E27FC236}">
              <a16:creationId xmlns:a16="http://schemas.microsoft.com/office/drawing/2014/main" id="{00000000-0008-0000-0600-000023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2" name="Text Box 14">
          <a:extLst>
            <a:ext uri="{FF2B5EF4-FFF2-40B4-BE49-F238E27FC236}">
              <a16:creationId xmlns:a16="http://schemas.microsoft.com/office/drawing/2014/main" id="{00000000-0008-0000-0600-000024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3" name="Text Box 15">
          <a:extLst>
            <a:ext uri="{FF2B5EF4-FFF2-40B4-BE49-F238E27FC236}">
              <a16:creationId xmlns:a16="http://schemas.microsoft.com/office/drawing/2014/main" id="{00000000-0008-0000-0600-000025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4" name="Text Box 4">
          <a:extLst>
            <a:ext uri="{FF2B5EF4-FFF2-40B4-BE49-F238E27FC236}">
              <a16:creationId xmlns:a16="http://schemas.microsoft.com/office/drawing/2014/main" id="{00000000-0008-0000-0600-000026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5" name="Text Box 5">
          <a:extLst>
            <a:ext uri="{FF2B5EF4-FFF2-40B4-BE49-F238E27FC236}">
              <a16:creationId xmlns:a16="http://schemas.microsoft.com/office/drawing/2014/main" id="{00000000-0008-0000-0600-000027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6" name="Text Box 14">
          <a:extLst>
            <a:ext uri="{FF2B5EF4-FFF2-40B4-BE49-F238E27FC236}">
              <a16:creationId xmlns:a16="http://schemas.microsoft.com/office/drawing/2014/main" id="{00000000-0008-0000-0600-000028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7" name="Text Box 15">
          <a:extLst>
            <a:ext uri="{FF2B5EF4-FFF2-40B4-BE49-F238E27FC236}">
              <a16:creationId xmlns:a16="http://schemas.microsoft.com/office/drawing/2014/main" id="{00000000-0008-0000-0600-000029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8" name="Text Box 4">
          <a:extLst>
            <a:ext uri="{FF2B5EF4-FFF2-40B4-BE49-F238E27FC236}">
              <a16:creationId xmlns:a16="http://schemas.microsoft.com/office/drawing/2014/main" id="{00000000-0008-0000-0600-00002A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9" name="Text Box 5">
          <a:extLst>
            <a:ext uri="{FF2B5EF4-FFF2-40B4-BE49-F238E27FC236}">
              <a16:creationId xmlns:a16="http://schemas.microsoft.com/office/drawing/2014/main" id="{00000000-0008-0000-0600-00002B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0" name="Text Box 14">
          <a:extLst>
            <a:ext uri="{FF2B5EF4-FFF2-40B4-BE49-F238E27FC236}">
              <a16:creationId xmlns:a16="http://schemas.microsoft.com/office/drawing/2014/main" id="{00000000-0008-0000-0600-00002C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1" name="Text Box 15">
          <a:extLst>
            <a:ext uri="{FF2B5EF4-FFF2-40B4-BE49-F238E27FC236}">
              <a16:creationId xmlns:a16="http://schemas.microsoft.com/office/drawing/2014/main" id="{00000000-0008-0000-0600-00002D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2" name="Text Box 4">
          <a:extLst>
            <a:ext uri="{FF2B5EF4-FFF2-40B4-BE49-F238E27FC236}">
              <a16:creationId xmlns:a16="http://schemas.microsoft.com/office/drawing/2014/main" id="{00000000-0008-0000-0600-00002E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3" name="Text Box 5">
          <a:extLst>
            <a:ext uri="{FF2B5EF4-FFF2-40B4-BE49-F238E27FC236}">
              <a16:creationId xmlns:a16="http://schemas.microsoft.com/office/drawing/2014/main" id="{00000000-0008-0000-0600-00002F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4" name="Text Box 14">
          <a:extLst>
            <a:ext uri="{FF2B5EF4-FFF2-40B4-BE49-F238E27FC236}">
              <a16:creationId xmlns:a16="http://schemas.microsoft.com/office/drawing/2014/main" id="{00000000-0008-0000-0600-000030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5" name="Text Box 15">
          <a:extLst>
            <a:ext uri="{FF2B5EF4-FFF2-40B4-BE49-F238E27FC236}">
              <a16:creationId xmlns:a16="http://schemas.microsoft.com/office/drawing/2014/main" id="{00000000-0008-0000-0600-000031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4" name="Text Box 4">
          <a:extLst>
            <a:ext uri="{FF2B5EF4-FFF2-40B4-BE49-F238E27FC236}">
              <a16:creationId xmlns:a16="http://schemas.microsoft.com/office/drawing/2014/main" id="{00000000-0008-0000-0600-0000B2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5" name="Text Box 5">
          <a:extLst>
            <a:ext uri="{FF2B5EF4-FFF2-40B4-BE49-F238E27FC236}">
              <a16:creationId xmlns:a16="http://schemas.microsoft.com/office/drawing/2014/main" id="{00000000-0008-0000-0600-0000B3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6" name="Text Box 14">
          <a:extLst>
            <a:ext uri="{FF2B5EF4-FFF2-40B4-BE49-F238E27FC236}">
              <a16:creationId xmlns:a16="http://schemas.microsoft.com/office/drawing/2014/main" id="{00000000-0008-0000-0600-0000B4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7" name="Text Box 15">
          <a:extLst>
            <a:ext uri="{FF2B5EF4-FFF2-40B4-BE49-F238E27FC236}">
              <a16:creationId xmlns:a16="http://schemas.microsoft.com/office/drawing/2014/main" id="{00000000-0008-0000-0600-0000B5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8" name="Text Box 4">
          <a:extLst>
            <a:ext uri="{FF2B5EF4-FFF2-40B4-BE49-F238E27FC236}">
              <a16:creationId xmlns:a16="http://schemas.microsoft.com/office/drawing/2014/main" id="{00000000-0008-0000-0600-0000B6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9" name="Text Box 5">
          <a:extLst>
            <a:ext uri="{FF2B5EF4-FFF2-40B4-BE49-F238E27FC236}">
              <a16:creationId xmlns:a16="http://schemas.microsoft.com/office/drawing/2014/main" id="{00000000-0008-0000-0600-0000B7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0" name="Text Box 14">
          <a:extLst>
            <a:ext uri="{FF2B5EF4-FFF2-40B4-BE49-F238E27FC236}">
              <a16:creationId xmlns:a16="http://schemas.microsoft.com/office/drawing/2014/main" id="{00000000-0008-0000-0600-0000B8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1" name="Text Box 15">
          <a:extLst>
            <a:ext uri="{FF2B5EF4-FFF2-40B4-BE49-F238E27FC236}">
              <a16:creationId xmlns:a16="http://schemas.microsoft.com/office/drawing/2014/main" id="{00000000-0008-0000-0600-0000B9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2" name="Text Box 4">
          <a:extLst>
            <a:ext uri="{FF2B5EF4-FFF2-40B4-BE49-F238E27FC236}">
              <a16:creationId xmlns:a16="http://schemas.microsoft.com/office/drawing/2014/main" id="{00000000-0008-0000-0600-0000BA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3" name="Text Box 5">
          <a:extLst>
            <a:ext uri="{FF2B5EF4-FFF2-40B4-BE49-F238E27FC236}">
              <a16:creationId xmlns:a16="http://schemas.microsoft.com/office/drawing/2014/main" id="{00000000-0008-0000-0600-0000BB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4" name="Text Box 14">
          <a:extLst>
            <a:ext uri="{FF2B5EF4-FFF2-40B4-BE49-F238E27FC236}">
              <a16:creationId xmlns:a16="http://schemas.microsoft.com/office/drawing/2014/main" id="{00000000-0008-0000-0600-0000BC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5" name="Text Box 15">
          <a:extLst>
            <a:ext uri="{FF2B5EF4-FFF2-40B4-BE49-F238E27FC236}">
              <a16:creationId xmlns:a16="http://schemas.microsoft.com/office/drawing/2014/main" id="{00000000-0008-0000-0600-0000BD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6" name="Text Box 4">
          <a:extLst>
            <a:ext uri="{FF2B5EF4-FFF2-40B4-BE49-F238E27FC236}">
              <a16:creationId xmlns:a16="http://schemas.microsoft.com/office/drawing/2014/main" id="{00000000-0008-0000-0600-0000BE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7" name="Text Box 5">
          <a:extLst>
            <a:ext uri="{FF2B5EF4-FFF2-40B4-BE49-F238E27FC236}">
              <a16:creationId xmlns:a16="http://schemas.microsoft.com/office/drawing/2014/main" id="{00000000-0008-0000-0600-0000BF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8" name="Text Box 14">
          <a:extLst>
            <a:ext uri="{FF2B5EF4-FFF2-40B4-BE49-F238E27FC236}">
              <a16:creationId xmlns:a16="http://schemas.microsoft.com/office/drawing/2014/main" id="{00000000-0008-0000-0600-0000C0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9" name="Text Box 15">
          <a:extLst>
            <a:ext uri="{FF2B5EF4-FFF2-40B4-BE49-F238E27FC236}">
              <a16:creationId xmlns:a16="http://schemas.microsoft.com/office/drawing/2014/main" id="{00000000-0008-0000-0600-0000C1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0" name="Text Box 4">
          <a:extLst>
            <a:ext uri="{FF2B5EF4-FFF2-40B4-BE49-F238E27FC236}">
              <a16:creationId xmlns:a16="http://schemas.microsoft.com/office/drawing/2014/main" id="{00000000-0008-0000-0600-0000C2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1" name="Text Box 5">
          <a:extLst>
            <a:ext uri="{FF2B5EF4-FFF2-40B4-BE49-F238E27FC236}">
              <a16:creationId xmlns:a16="http://schemas.microsoft.com/office/drawing/2014/main" id="{00000000-0008-0000-0600-0000C3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2" name="Text Box 14">
          <a:extLst>
            <a:ext uri="{FF2B5EF4-FFF2-40B4-BE49-F238E27FC236}">
              <a16:creationId xmlns:a16="http://schemas.microsoft.com/office/drawing/2014/main" id="{00000000-0008-0000-0600-0000C4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3" name="Text Box 15">
          <a:extLst>
            <a:ext uri="{FF2B5EF4-FFF2-40B4-BE49-F238E27FC236}">
              <a16:creationId xmlns:a16="http://schemas.microsoft.com/office/drawing/2014/main" id="{00000000-0008-0000-0600-0000C5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4" name="Text Box 4">
          <a:extLst>
            <a:ext uri="{FF2B5EF4-FFF2-40B4-BE49-F238E27FC236}">
              <a16:creationId xmlns:a16="http://schemas.microsoft.com/office/drawing/2014/main" id="{00000000-0008-0000-0600-0000C6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5" name="Text Box 5">
          <a:extLst>
            <a:ext uri="{FF2B5EF4-FFF2-40B4-BE49-F238E27FC236}">
              <a16:creationId xmlns:a16="http://schemas.microsoft.com/office/drawing/2014/main" id="{00000000-0008-0000-0600-0000C7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6" name="Text Box 14">
          <a:extLst>
            <a:ext uri="{FF2B5EF4-FFF2-40B4-BE49-F238E27FC236}">
              <a16:creationId xmlns:a16="http://schemas.microsoft.com/office/drawing/2014/main" id="{00000000-0008-0000-0600-0000C8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7" name="Text Box 15">
          <a:extLst>
            <a:ext uri="{FF2B5EF4-FFF2-40B4-BE49-F238E27FC236}">
              <a16:creationId xmlns:a16="http://schemas.microsoft.com/office/drawing/2014/main" id="{00000000-0008-0000-0600-0000C9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8" name="Text Box 4">
          <a:extLst>
            <a:ext uri="{FF2B5EF4-FFF2-40B4-BE49-F238E27FC236}">
              <a16:creationId xmlns:a16="http://schemas.microsoft.com/office/drawing/2014/main" id="{00000000-0008-0000-0600-0000CA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9" name="Text Box 5">
          <a:extLst>
            <a:ext uri="{FF2B5EF4-FFF2-40B4-BE49-F238E27FC236}">
              <a16:creationId xmlns:a16="http://schemas.microsoft.com/office/drawing/2014/main" id="{00000000-0008-0000-0600-0000CB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0" name="Text Box 14">
          <a:extLst>
            <a:ext uri="{FF2B5EF4-FFF2-40B4-BE49-F238E27FC236}">
              <a16:creationId xmlns:a16="http://schemas.microsoft.com/office/drawing/2014/main" id="{00000000-0008-0000-0600-0000CC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1" name="Text Box 15">
          <a:extLst>
            <a:ext uri="{FF2B5EF4-FFF2-40B4-BE49-F238E27FC236}">
              <a16:creationId xmlns:a16="http://schemas.microsoft.com/office/drawing/2014/main" id="{00000000-0008-0000-0600-0000CD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2" name="Text Box 4">
          <a:extLst>
            <a:ext uri="{FF2B5EF4-FFF2-40B4-BE49-F238E27FC236}">
              <a16:creationId xmlns:a16="http://schemas.microsoft.com/office/drawing/2014/main" id="{00000000-0008-0000-0600-0000CE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3" name="Text Box 5">
          <a:extLst>
            <a:ext uri="{FF2B5EF4-FFF2-40B4-BE49-F238E27FC236}">
              <a16:creationId xmlns:a16="http://schemas.microsoft.com/office/drawing/2014/main" id="{00000000-0008-0000-0600-0000CF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4" name="Text Box 14">
          <a:extLst>
            <a:ext uri="{FF2B5EF4-FFF2-40B4-BE49-F238E27FC236}">
              <a16:creationId xmlns:a16="http://schemas.microsoft.com/office/drawing/2014/main" id="{00000000-0008-0000-0600-0000D0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5" name="Text Box 15">
          <a:extLst>
            <a:ext uri="{FF2B5EF4-FFF2-40B4-BE49-F238E27FC236}">
              <a16:creationId xmlns:a16="http://schemas.microsoft.com/office/drawing/2014/main" id="{00000000-0008-0000-0600-0000D1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6" name="Text Box 4">
          <a:extLst>
            <a:ext uri="{FF2B5EF4-FFF2-40B4-BE49-F238E27FC236}">
              <a16:creationId xmlns:a16="http://schemas.microsoft.com/office/drawing/2014/main" id="{00000000-0008-0000-0600-0000D2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7" name="Text Box 5">
          <a:extLst>
            <a:ext uri="{FF2B5EF4-FFF2-40B4-BE49-F238E27FC236}">
              <a16:creationId xmlns:a16="http://schemas.microsoft.com/office/drawing/2014/main" id="{00000000-0008-0000-0600-0000D3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8" name="Text Box 14">
          <a:extLst>
            <a:ext uri="{FF2B5EF4-FFF2-40B4-BE49-F238E27FC236}">
              <a16:creationId xmlns:a16="http://schemas.microsoft.com/office/drawing/2014/main" id="{00000000-0008-0000-0600-0000D4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9" name="Text Box 15">
          <a:extLst>
            <a:ext uri="{FF2B5EF4-FFF2-40B4-BE49-F238E27FC236}">
              <a16:creationId xmlns:a16="http://schemas.microsoft.com/office/drawing/2014/main" id="{00000000-0008-0000-0600-0000D5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0" name="Text Box 4">
          <a:extLst>
            <a:ext uri="{FF2B5EF4-FFF2-40B4-BE49-F238E27FC236}">
              <a16:creationId xmlns:a16="http://schemas.microsoft.com/office/drawing/2014/main" id="{00000000-0008-0000-0600-0000D6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1" name="Text Box 5">
          <a:extLst>
            <a:ext uri="{FF2B5EF4-FFF2-40B4-BE49-F238E27FC236}">
              <a16:creationId xmlns:a16="http://schemas.microsoft.com/office/drawing/2014/main" id="{00000000-0008-0000-0600-0000D7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2" name="Text Box 14">
          <a:extLst>
            <a:ext uri="{FF2B5EF4-FFF2-40B4-BE49-F238E27FC236}">
              <a16:creationId xmlns:a16="http://schemas.microsoft.com/office/drawing/2014/main" id="{00000000-0008-0000-0600-0000D8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3" name="Text Box 15">
          <a:extLst>
            <a:ext uri="{FF2B5EF4-FFF2-40B4-BE49-F238E27FC236}">
              <a16:creationId xmlns:a16="http://schemas.microsoft.com/office/drawing/2014/main" id="{00000000-0008-0000-0600-0000D9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4" name="Text Box 4">
          <a:extLst>
            <a:ext uri="{FF2B5EF4-FFF2-40B4-BE49-F238E27FC236}">
              <a16:creationId xmlns:a16="http://schemas.microsoft.com/office/drawing/2014/main" id="{00000000-0008-0000-0600-0000DA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5" name="Text Box 5">
          <a:extLst>
            <a:ext uri="{FF2B5EF4-FFF2-40B4-BE49-F238E27FC236}">
              <a16:creationId xmlns:a16="http://schemas.microsoft.com/office/drawing/2014/main" id="{00000000-0008-0000-0600-0000DB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6" name="Text Box 14">
          <a:extLst>
            <a:ext uri="{FF2B5EF4-FFF2-40B4-BE49-F238E27FC236}">
              <a16:creationId xmlns:a16="http://schemas.microsoft.com/office/drawing/2014/main" id="{00000000-0008-0000-0600-0000DC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7" name="Text Box 15">
          <a:extLst>
            <a:ext uri="{FF2B5EF4-FFF2-40B4-BE49-F238E27FC236}">
              <a16:creationId xmlns:a16="http://schemas.microsoft.com/office/drawing/2014/main" id="{00000000-0008-0000-0600-0000DD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8" name="Text Box 4">
          <a:extLst>
            <a:ext uri="{FF2B5EF4-FFF2-40B4-BE49-F238E27FC236}">
              <a16:creationId xmlns:a16="http://schemas.microsoft.com/office/drawing/2014/main" id="{00000000-0008-0000-0600-0000DE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9" name="Text Box 5">
          <a:extLst>
            <a:ext uri="{FF2B5EF4-FFF2-40B4-BE49-F238E27FC236}">
              <a16:creationId xmlns:a16="http://schemas.microsoft.com/office/drawing/2014/main" id="{00000000-0008-0000-0600-0000DF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0" name="Text Box 14">
          <a:extLst>
            <a:ext uri="{FF2B5EF4-FFF2-40B4-BE49-F238E27FC236}">
              <a16:creationId xmlns:a16="http://schemas.microsoft.com/office/drawing/2014/main" id="{00000000-0008-0000-0600-0000E0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1" name="Text Box 15">
          <a:extLst>
            <a:ext uri="{FF2B5EF4-FFF2-40B4-BE49-F238E27FC236}">
              <a16:creationId xmlns:a16="http://schemas.microsoft.com/office/drawing/2014/main" id="{00000000-0008-0000-0600-0000E1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2" name="Text Box 4">
          <a:extLst>
            <a:ext uri="{FF2B5EF4-FFF2-40B4-BE49-F238E27FC236}">
              <a16:creationId xmlns:a16="http://schemas.microsoft.com/office/drawing/2014/main" id="{00000000-0008-0000-0600-0000E2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3" name="Text Box 5">
          <a:extLst>
            <a:ext uri="{FF2B5EF4-FFF2-40B4-BE49-F238E27FC236}">
              <a16:creationId xmlns:a16="http://schemas.microsoft.com/office/drawing/2014/main" id="{00000000-0008-0000-0600-0000E3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4" name="Text Box 14">
          <a:extLst>
            <a:ext uri="{FF2B5EF4-FFF2-40B4-BE49-F238E27FC236}">
              <a16:creationId xmlns:a16="http://schemas.microsoft.com/office/drawing/2014/main" id="{00000000-0008-0000-0600-0000E4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5" name="Text Box 15">
          <a:extLst>
            <a:ext uri="{FF2B5EF4-FFF2-40B4-BE49-F238E27FC236}">
              <a16:creationId xmlns:a16="http://schemas.microsoft.com/office/drawing/2014/main" id="{00000000-0008-0000-0600-0000E5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6" name="Text Box 4">
          <a:extLst>
            <a:ext uri="{FF2B5EF4-FFF2-40B4-BE49-F238E27FC236}">
              <a16:creationId xmlns:a16="http://schemas.microsoft.com/office/drawing/2014/main" id="{00000000-0008-0000-0600-0000E6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7" name="Text Box 5">
          <a:extLst>
            <a:ext uri="{FF2B5EF4-FFF2-40B4-BE49-F238E27FC236}">
              <a16:creationId xmlns:a16="http://schemas.microsoft.com/office/drawing/2014/main" id="{00000000-0008-0000-0600-0000E7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8" name="Text Box 14">
          <a:extLst>
            <a:ext uri="{FF2B5EF4-FFF2-40B4-BE49-F238E27FC236}">
              <a16:creationId xmlns:a16="http://schemas.microsoft.com/office/drawing/2014/main" id="{00000000-0008-0000-0600-0000E8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9" name="Text Box 15">
          <a:extLst>
            <a:ext uri="{FF2B5EF4-FFF2-40B4-BE49-F238E27FC236}">
              <a16:creationId xmlns:a16="http://schemas.microsoft.com/office/drawing/2014/main" id="{00000000-0008-0000-0600-0000E9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0" name="Text Box 4">
          <a:extLst>
            <a:ext uri="{FF2B5EF4-FFF2-40B4-BE49-F238E27FC236}">
              <a16:creationId xmlns:a16="http://schemas.microsoft.com/office/drawing/2014/main" id="{00000000-0008-0000-0600-0000EA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1" name="Text Box 5">
          <a:extLst>
            <a:ext uri="{FF2B5EF4-FFF2-40B4-BE49-F238E27FC236}">
              <a16:creationId xmlns:a16="http://schemas.microsoft.com/office/drawing/2014/main" id="{00000000-0008-0000-0600-0000EB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2" name="Text Box 14">
          <a:extLst>
            <a:ext uri="{FF2B5EF4-FFF2-40B4-BE49-F238E27FC236}">
              <a16:creationId xmlns:a16="http://schemas.microsoft.com/office/drawing/2014/main" id="{00000000-0008-0000-0600-0000EC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3" name="Text Box 15">
          <a:extLst>
            <a:ext uri="{FF2B5EF4-FFF2-40B4-BE49-F238E27FC236}">
              <a16:creationId xmlns:a16="http://schemas.microsoft.com/office/drawing/2014/main" id="{00000000-0008-0000-0600-0000ED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4" name="Text Box 4">
          <a:extLst>
            <a:ext uri="{FF2B5EF4-FFF2-40B4-BE49-F238E27FC236}">
              <a16:creationId xmlns:a16="http://schemas.microsoft.com/office/drawing/2014/main" id="{00000000-0008-0000-0600-0000EE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5" name="Text Box 5">
          <a:extLst>
            <a:ext uri="{FF2B5EF4-FFF2-40B4-BE49-F238E27FC236}">
              <a16:creationId xmlns:a16="http://schemas.microsoft.com/office/drawing/2014/main" id="{00000000-0008-0000-0600-0000EF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6" name="Text Box 14">
          <a:extLst>
            <a:ext uri="{FF2B5EF4-FFF2-40B4-BE49-F238E27FC236}">
              <a16:creationId xmlns:a16="http://schemas.microsoft.com/office/drawing/2014/main" id="{00000000-0008-0000-0600-0000F0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7" name="Text Box 15">
          <a:extLst>
            <a:ext uri="{FF2B5EF4-FFF2-40B4-BE49-F238E27FC236}">
              <a16:creationId xmlns:a16="http://schemas.microsoft.com/office/drawing/2014/main" id="{00000000-0008-0000-0600-0000F1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8" name="Text Box 4">
          <a:extLst>
            <a:ext uri="{FF2B5EF4-FFF2-40B4-BE49-F238E27FC236}">
              <a16:creationId xmlns:a16="http://schemas.microsoft.com/office/drawing/2014/main" id="{00000000-0008-0000-0600-0000F2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9" name="Text Box 5">
          <a:extLst>
            <a:ext uri="{FF2B5EF4-FFF2-40B4-BE49-F238E27FC236}">
              <a16:creationId xmlns:a16="http://schemas.microsoft.com/office/drawing/2014/main" id="{00000000-0008-0000-0600-0000F3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0" name="Text Box 14">
          <a:extLst>
            <a:ext uri="{FF2B5EF4-FFF2-40B4-BE49-F238E27FC236}">
              <a16:creationId xmlns:a16="http://schemas.microsoft.com/office/drawing/2014/main" id="{00000000-0008-0000-0600-0000F4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1" name="Text Box 15">
          <a:extLst>
            <a:ext uri="{FF2B5EF4-FFF2-40B4-BE49-F238E27FC236}">
              <a16:creationId xmlns:a16="http://schemas.microsoft.com/office/drawing/2014/main" id="{00000000-0008-0000-0600-0000F5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2" name="Text Box 4">
          <a:extLst>
            <a:ext uri="{FF2B5EF4-FFF2-40B4-BE49-F238E27FC236}">
              <a16:creationId xmlns:a16="http://schemas.microsoft.com/office/drawing/2014/main" id="{00000000-0008-0000-0600-0000F6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3" name="Text Box 5">
          <a:extLst>
            <a:ext uri="{FF2B5EF4-FFF2-40B4-BE49-F238E27FC236}">
              <a16:creationId xmlns:a16="http://schemas.microsoft.com/office/drawing/2014/main" id="{00000000-0008-0000-0600-0000F7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4" name="Text Box 14">
          <a:extLst>
            <a:ext uri="{FF2B5EF4-FFF2-40B4-BE49-F238E27FC236}">
              <a16:creationId xmlns:a16="http://schemas.microsoft.com/office/drawing/2014/main" id="{00000000-0008-0000-0600-0000F8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5" name="Text Box 15">
          <a:extLst>
            <a:ext uri="{FF2B5EF4-FFF2-40B4-BE49-F238E27FC236}">
              <a16:creationId xmlns:a16="http://schemas.microsoft.com/office/drawing/2014/main" id="{00000000-0008-0000-0600-0000F9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6" name="Text Box 4">
          <a:extLst>
            <a:ext uri="{FF2B5EF4-FFF2-40B4-BE49-F238E27FC236}">
              <a16:creationId xmlns:a16="http://schemas.microsoft.com/office/drawing/2014/main" id="{00000000-0008-0000-0600-0000FA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7" name="Text Box 5">
          <a:extLst>
            <a:ext uri="{FF2B5EF4-FFF2-40B4-BE49-F238E27FC236}">
              <a16:creationId xmlns:a16="http://schemas.microsoft.com/office/drawing/2014/main" id="{00000000-0008-0000-0600-0000FB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8" name="Text Box 14">
          <a:extLst>
            <a:ext uri="{FF2B5EF4-FFF2-40B4-BE49-F238E27FC236}">
              <a16:creationId xmlns:a16="http://schemas.microsoft.com/office/drawing/2014/main" id="{00000000-0008-0000-0600-0000FC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9" name="Text Box 15">
          <a:extLst>
            <a:ext uri="{FF2B5EF4-FFF2-40B4-BE49-F238E27FC236}">
              <a16:creationId xmlns:a16="http://schemas.microsoft.com/office/drawing/2014/main" id="{00000000-0008-0000-0600-0000FD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0" name="Text Box 4">
          <a:extLst>
            <a:ext uri="{FF2B5EF4-FFF2-40B4-BE49-F238E27FC236}">
              <a16:creationId xmlns:a16="http://schemas.microsoft.com/office/drawing/2014/main" id="{00000000-0008-0000-0600-0000FE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1" name="Text Box 5">
          <a:extLst>
            <a:ext uri="{FF2B5EF4-FFF2-40B4-BE49-F238E27FC236}">
              <a16:creationId xmlns:a16="http://schemas.microsoft.com/office/drawing/2014/main" id="{00000000-0008-0000-0600-0000FF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2" name="Text Box 14">
          <a:extLst>
            <a:ext uri="{FF2B5EF4-FFF2-40B4-BE49-F238E27FC236}">
              <a16:creationId xmlns:a16="http://schemas.microsoft.com/office/drawing/2014/main" id="{00000000-0008-0000-0600-00000002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3" name="Text Box 15">
          <a:extLst>
            <a:ext uri="{FF2B5EF4-FFF2-40B4-BE49-F238E27FC236}">
              <a16:creationId xmlns:a16="http://schemas.microsoft.com/office/drawing/2014/main" id="{00000000-0008-0000-0600-00000102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4" name="Text Box 4">
          <a:extLst>
            <a:ext uri="{FF2B5EF4-FFF2-40B4-BE49-F238E27FC236}">
              <a16:creationId xmlns:a16="http://schemas.microsoft.com/office/drawing/2014/main" id="{00000000-0008-0000-0600-000002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5" name="Text Box 5">
          <a:extLst>
            <a:ext uri="{FF2B5EF4-FFF2-40B4-BE49-F238E27FC236}">
              <a16:creationId xmlns:a16="http://schemas.microsoft.com/office/drawing/2014/main" id="{00000000-0008-0000-0600-000003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6" name="Text Box 14">
          <a:extLst>
            <a:ext uri="{FF2B5EF4-FFF2-40B4-BE49-F238E27FC236}">
              <a16:creationId xmlns:a16="http://schemas.microsoft.com/office/drawing/2014/main" id="{00000000-0008-0000-0600-000004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7" name="Text Box 15">
          <a:extLst>
            <a:ext uri="{FF2B5EF4-FFF2-40B4-BE49-F238E27FC236}">
              <a16:creationId xmlns:a16="http://schemas.microsoft.com/office/drawing/2014/main" id="{00000000-0008-0000-0600-000005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8" name="Text Box 4">
          <a:extLst>
            <a:ext uri="{FF2B5EF4-FFF2-40B4-BE49-F238E27FC236}">
              <a16:creationId xmlns:a16="http://schemas.microsoft.com/office/drawing/2014/main" id="{00000000-0008-0000-0600-000006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9" name="Text Box 5">
          <a:extLst>
            <a:ext uri="{FF2B5EF4-FFF2-40B4-BE49-F238E27FC236}">
              <a16:creationId xmlns:a16="http://schemas.microsoft.com/office/drawing/2014/main" id="{00000000-0008-0000-0600-000007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0" name="Text Box 14">
          <a:extLst>
            <a:ext uri="{FF2B5EF4-FFF2-40B4-BE49-F238E27FC236}">
              <a16:creationId xmlns:a16="http://schemas.microsoft.com/office/drawing/2014/main" id="{00000000-0008-0000-0600-000008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1" name="Text Box 15">
          <a:extLst>
            <a:ext uri="{FF2B5EF4-FFF2-40B4-BE49-F238E27FC236}">
              <a16:creationId xmlns:a16="http://schemas.microsoft.com/office/drawing/2014/main" id="{00000000-0008-0000-0600-000009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2" name="Text Box 4">
          <a:extLst>
            <a:ext uri="{FF2B5EF4-FFF2-40B4-BE49-F238E27FC236}">
              <a16:creationId xmlns:a16="http://schemas.microsoft.com/office/drawing/2014/main" id="{00000000-0008-0000-0600-00000A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3" name="Text Box 5">
          <a:extLst>
            <a:ext uri="{FF2B5EF4-FFF2-40B4-BE49-F238E27FC236}">
              <a16:creationId xmlns:a16="http://schemas.microsoft.com/office/drawing/2014/main" id="{00000000-0008-0000-0600-00000B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4" name="Text Box 14">
          <a:extLst>
            <a:ext uri="{FF2B5EF4-FFF2-40B4-BE49-F238E27FC236}">
              <a16:creationId xmlns:a16="http://schemas.microsoft.com/office/drawing/2014/main" id="{00000000-0008-0000-0600-00000C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5" name="Text Box 15">
          <a:extLst>
            <a:ext uri="{FF2B5EF4-FFF2-40B4-BE49-F238E27FC236}">
              <a16:creationId xmlns:a16="http://schemas.microsoft.com/office/drawing/2014/main" id="{00000000-0008-0000-0600-00000D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6" name="Text Box 4">
          <a:extLst>
            <a:ext uri="{FF2B5EF4-FFF2-40B4-BE49-F238E27FC236}">
              <a16:creationId xmlns:a16="http://schemas.microsoft.com/office/drawing/2014/main" id="{00000000-0008-0000-0600-00000E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7" name="Text Box 5">
          <a:extLst>
            <a:ext uri="{FF2B5EF4-FFF2-40B4-BE49-F238E27FC236}">
              <a16:creationId xmlns:a16="http://schemas.microsoft.com/office/drawing/2014/main" id="{00000000-0008-0000-0600-00000F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8" name="Text Box 14">
          <a:extLst>
            <a:ext uri="{FF2B5EF4-FFF2-40B4-BE49-F238E27FC236}">
              <a16:creationId xmlns:a16="http://schemas.microsoft.com/office/drawing/2014/main" id="{00000000-0008-0000-0600-000010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9" name="Text Box 15">
          <a:extLst>
            <a:ext uri="{FF2B5EF4-FFF2-40B4-BE49-F238E27FC236}">
              <a16:creationId xmlns:a16="http://schemas.microsoft.com/office/drawing/2014/main" id="{00000000-0008-0000-0600-000011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0" name="Text Box 4">
          <a:extLst>
            <a:ext uri="{FF2B5EF4-FFF2-40B4-BE49-F238E27FC236}">
              <a16:creationId xmlns:a16="http://schemas.microsoft.com/office/drawing/2014/main" id="{00000000-0008-0000-0600-000012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1" name="Text Box 5">
          <a:extLst>
            <a:ext uri="{FF2B5EF4-FFF2-40B4-BE49-F238E27FC236}">
              <a16:creationId xmlns:a16="http://schemas.microsoft.com/office/drawing/2014/main" id="{00000000-0008-0000-0600-000013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2" name="Text Box 14">
          <a:extLst>
            <a:ext uri="{FF2B5EF4-FFF2-40B4-BE49-F238E27FC236}">
              <a16:creationId xmlns:a16="http://schemas.microsoft.com/office/drawing/2014/main" id="{00000000-0008-0000-0600-000014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3" name="Text Box 15">
          <a:extLst>
            <a:ext uri="{FF2B5EF4-FFF2-40B4-BE49-F238E27FC236}">
              <a16:creationId xmlns:a16="http://schemas.microsoft.com/office/drawing/2014/main" id="{00000000-0008-0000-0600-000015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4" name="Text Box 4">
          <a:extLst>
            <a:ext uri="{FF2B5EF4-FFF2-40B4-BE49-F238E27FC236}">
              <a16:creationId xmlns:a16="http://schemas.microsoft.com/office/drawing/2014/main" id="{00000000-0008-0000-0600-000016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5" name="Text Box 5">
          <a:extLst>
            <a:ext uri="{FF2B5EF4-FFF2-40B4-BE49-F238E27FC236}">
              <a16:creationId xmlns:a16="http://schemas.microsoft.com/office/drawing/2014/main" id="{00000000-0008-0000-0600-000017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6" name="Text Box 14">
          <a:extLst>
            <a:ext uri="{FF2B5EF4-FFF2-40B4-BE49-F238E27FC236}">
              <a16:creationId xmlns:a16="http://schemas.microsoft.com/office/drawing/2014/main" id="{00000000-0008-0000-0600-000018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7" name="Text Box 15">
          <a:extLst>
            <a:ext uri="{FF2B5EF4-FFF2-40B4-BE49-F238E27FC236}">
              <a16:creationId xmlns:a16="http://schemas.microsoft.com/office/drawing/2014/main" id="{00000000-0008-0000-0600-000019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8" name="Text Box 4">
          <a:extLst>
            <a:ext uri="{FF2B5EF4-FFF2-40B4-BE49-F238E27FC236}">
              <a16:creationId xmlns:a16="http://schemas.microsoft.com/office/drawing/2014/main" id="{00000000-0008-0000-0600-00001A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9" name="Text Box 5">
          <a:extLst>
            <a:ext uri="{FF2B5EF4-FFF2-40B4-BE49-F238E27FC236}">
              <a16:creationId xmlns:a16="http://schemas.microsoft.com/office/drawing/2014/main" id="{00000000-0008-0000-0600-00001B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0" name="Text Box 14">
          <a:extLst>
            <a:ext uri="{FF2B5EF4-FFF2-40B4-BE49-F238E27FC236}">
              <a16:creationId xmlns:a16="http://schemas.microsoft.com/office/drawing/2014/main" id="{00000000-0008-0000-0600-00001C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1" name="Text Box 15">
          <a:extLst>
            <a:ext uri="{FF2B5EF4-FFF2-40B4-BE49-F238E27FC236}">
              <a16:creationId xmlns:a16="http://schemas.microsoft.com/office/drawing/2014/main" id="{00000000-0008-0000-0600-00001D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2" name="Text Box 4">
          <a:extLst>
            <a:ext uri="{FF2B5EF4-FFF2-40B4-BE49-F238E27FC236}">
              <a16:creationId xmlns:a16="http://schemas.microsoft.com/office/drawing/2014/main" id="{00000000-0008-0000-0600-00001E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3" name="Text Box 5">
          <a:extLst>
            <a:ext uri="{FF2B5EF4-FFF2-40B4-BE49-F238E27FC236}">
              <a16:creationId xmlns:a16="http://schemas.microsoft.com/office/drawing/2014/main" id="{00000000-0008-0000-0600-00001F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4" name="Text Box 14">
          <a:extLst>
            <a:ext uri="{FF2B5EF4-FFF2-40B4-BE49-F238E27FC236}">
              <a16:creationId xmlns:a16="http://schemas.microsoft.com/office/drawing/2014/main" id="{00000000-0008-0000-0600-000020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5" name="Text Box 15">
          <a:extLst>
            <a:ext uri="{FF2B5EF4-FFF2-40B4-BE49-F238E27FC236}">
              <a16:creationId xmlns:a16="http://schemas.microsoft.com/office/drawing/2014/main" id="{00000000-0008-0000-0600-000021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6" name="Text Box 4">
          <a:extLst>
            <a:ext uri="{FF2B5EF4-FFF2-40B4-BE49-F238E27FC236}">
              <a16:creationId xmlns:a16="http://schemas.microsoft.com/office/drawing/2014/main" id="{00000000-0008-0000-0600-000022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7" name="Text Box 5">
          <a:extLst>
            <a:ext uri="{FF2B5EF4-FFF2-40B4-BE49-F238E27FC236}">
              <a16:creationId xmlns:a16="http://schemas.microsoft.com/office/drawing/2014/main" id="{00000000-0008-0000-0600-000023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8" name="Text Box 14">
          <a:extLst>
            <a:ext uri="{FF2B5EF4-FFF2-40B4-BE49-F238E27FC236}">
              <a16:creationId xmlns:a16="http://schemas.microsoft.com/office/drawing/2014/main" id="{00000000-0008-0000-0600-000024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9" name="Text Box 15">
          <a:extLst>
            <a:ext uri="{FF2B5EF4-FFF2-40B4-BE49-F238E27FC236}">
              <a16:creationId xmlns:a16="http://schemas.microsoft.com/office/drawing/2014/main" id="{00000000-0008-0000-0600-000025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0" name="Text Box 4">
          <a:extLst>
            <a:ext uri="{FF2B5EF4-FFF2-40B4-BE49-F238E27FC236}">
              <a16:creationId xmlns:a16="http://schemas.microsoft.com/office/drawing/2014/main" id="{00000000-0008-0000-0600-000026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1" name="Text Box 5">
          <a:extLst>
            <a:ext uri="{FF2B5EF4-FFF2-40B4-BE49-F238E27FC236}">
              <a16:creationId xmlns:a16="http://schemas.microsoft.com/office/drawing/2014/main" id="{00000000-0008-0000-0600-000027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2" name="Text Box 14">
          <a:extLst>
            <a:ext uri="{FF2B5EF4-FFF2-40B4-BE49-F238E27FC236}">
              <a16:creationId xmlns:a16="http://schemas.microsoft.com/office/drawing/2014/main" id="{00000000-0008-0000-0600-000028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3" name="Text Box 15">
          <a:extLst>
            <a:ext uri="{FF2B5EF4-FFF2-40B4-BE49-F238E27FC236}">
              <a16:creationId xmlns:a16="http://schemas.microsoft.com/office/drawing/2014/main" id="{00000000-0008-0000-0600-000029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4" name="Text Box 4">
          <a:extLst>
            <a:ext uri="{FF2B5EF4-FFF2-40B4-BE49-F238E27FC236}">
              <a16:creationId xmlns:a16="http://schemas.microsoft.com/office/drawing/2014/main" id="{00000000-0008-0000-0600-00002A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5" name="Text Box 5">
          <a:extLst>
            <a:ext uri="{FF2B5EF4-FFF2-40B4-BE49-F238E27FC236}">
              <a16:creationId xmlns:a16="http://schemas.microsoft.com/office/drawing/2014/main" id="{00000000-0008-0000-0600-00002B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6" name="Text Box 14">
          <a:extLst>
            <a:ext uri="{FF2B5EF4-FFF2-40B4-BE49-F238E27FC236}">
              <a16:creationId xmlns:a16="http://schemas.microsoft.com/office/drawing/2014/main" id="{00000000-0008-0000-0600-00002C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7" name="Text Box 15">
          <a:extLst>
            <a:ext uri="{FF2B5EF4-FFF2-40B4-BE49-F238E27FC236}">
              <a16:creationId xmlns:a16="http://schemas.microsoft.com/office/drawing/2014/main" id="{00000000-0008-0000-0600-00002D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8" name="Text Box 4">
          <a:extLst>
            <a:ext uri="{FF2B5EF4-FFF2-40B4-BE49-F238E27FC236}">
              <a16:creationId xmlns:a16="http://schemas.microsoft.com/office/drawing/2014/main" id="{00000000-0008-0000-0600-00002E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9" name="Text Box 5">
          <a:extLst>
            <a:ext uri="{FF2B5EF4-FFF2-40B4-BE49-F238E27FC236}">
              <a16:creationId xmlns:a16="http://schemas.microsoft.com/office/drawing/2014/main" id="{00000000-0008-0000-0600-00002F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60" name="Text Box 14">
          <a:extLst>
            <a:ext uri="{FF2B5EF4-FFF2-40B4-BE49-F238E27FC236}">
              <a16:creationId xmlns:a16="http://schemas.microsoft.com/office/drawing/2014/main" id="{00000000-0008-0000-0600-000030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61" name="Text Box 15">
          <a:extLst>
            <a:ext uri="{FF2B5EF4-FFF2-40B4-BE49-F238E27FC236}">
              <a16:creationId xmlns:a16="http://schemas.microsoft.com/office/drawing/2014/main" id="{00000000-0008-0000-0600-000031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2" name="Text Box 4">
          <a:extLst>
            <a:ext uri="{FF2B5EF4-FFF2-40B4-BE49-F238E27FC236}">
              <a16:creationId xmlns:a16="http://schemas.microsoft.com/office/drawing/2014/main" id="{00000000-0008-0000-0600-00003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3" name="Text Box 5">
          <a:extLst>
            <a:ext uri="{FF2B5EF4-FFF2-40B4-BE49-F238E27FC236}">
              <a16:creationId xmlns:a16="http://schemas.microsoft.com/office/drawing/2014/main" id="{00000000-0008-0000-0600-00003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4" name="Text Box 14">
          <a:extLst>
            <a:ext uri="{FF2B5EF4-FFF2-40B4-BE49-F238E27FC236}">
              <a16:creationId xmlns:a16="http://schemas.microsoft.com/office/drawing/2014/main" id="{00000000-0008-0000-0600-00003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5" name="Text Box 15">
          <a:extLst>
            <a:ext uri="{FF2B5EF4-FFF2-40B4-BE49-F238E27FC236}">
              <a16:creationId xmlns:a16="http://schemas.microsoft.com/office/drawing/2014/main" id="{00000000-0008-0000-0600-00003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6" name="Text Box 4">
          <a:extLst>
            <a:ext uri="{FF2B5EF4-FFF2-40B4-BE49-F238E27FC236}">
              <a16:creationId xmlns:a16="http://schemas.microsoft.com/office/drawing/2014/main" id="{00000000-0008-0000-0600-00003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7" name="Text Box 5">
          <a:extLst>
            <a:ext uri="{FF2B5EF4-FFF2-40B4-BE49-F238E27FC236}">
              <a16:creationId xmlns:a16="http://schemas.microsoft.com/office/drawing/2014/main" id="{00000000-0008-0000-0600-00003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8" name="Text Box 14">
          <a:extLst>
            <a:ext uri="{FF2B5EF4-FFF2-40B4-BE49-F238E27FC236}">
              <a16:creationId xmlns:a16="http://schemas.microsoft.com/office/drawing/2014/main" id="{00000000-0008-0000-0600-00003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9" name="Text Box 15">
          <a:extLst>
            <a:ext uri="{FF2B5EF4-FFF2-40B4-BE49-F238E27FC236}">
              <a16:creationId xmlns:a16="http://schemas.microsoft.com/office/drawing/2014/main" id="{00000000-0008-0000-0600-00003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0" name="Text Box 4">
          <a:extLst>
            <a:ext uri="{FF2B5EF4-FFF2-40B4-BE49-F238E27FC236}">
              <a16:creationId xmlns:a16="http://schemas.microsoft.com/office/drawing/2014/main" id="{00000000-0008-0000-0600-00003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1" name="Text Box 5">
          <a:extLst>
            <a:ext uri="{FF2B5EF4-FFF2-40B4-BE49-F238E27FC236}">
              <a16:creationId xmlns:a16="http://schemas.microsoft.com/office/drawing/2014/main" id="{00000000-0008-0000-0600-00003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2" name="Text Box 14">
          <a:extLst>
            <a:ext uri="{FF2B5EF4-FFF2-40B4-BE49-F238E27FC236}">
              <a16:creationId xmlns:a16="http://schemas.microsoft.com/office/drawing/2014/main" id="{00000000-0008-0000-0600-00003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3" name="Text Box 15">
          <a:extLst>
            <a:ext uri="{FF2B5EF4-FFF2-40B4-BE49-F238E27FC236}">
              <a16:creationId xmlns:a16="http://schemas.microsoft.com/office/drawing/2014/main" id="{00000000-0008-0000-0600-00003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4" name="Text Box 4">
          <a:extLst>
            <a:ext uri="{FF2B5EF4-FFF2-40B4-BE49-F238E27FC236}">
              <a16:creationId xmlns:a16="http://schemas.microsoft.com/office/drawing/2014/main" id="{00000000-0008-0000-0600-00003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5" name="Text Box 5">
          <a:extLst>
            <a:ext uri="{FF2B5EF4-FFF2-40B4-BE49-F238E27FC236}">
              <a16:creationId xmlns:a16="http://schemas.microsoft.com/office/drawing/2014/main" id="{00000000-0008-0000-0600-00003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6" name="Text Box 14">
          <a:extLst>
            <a:ext uri="{FF2B5EF4-FFF2-40B4-BE49-F238E27FC236}">
              <a16:creationId xmlns:a16="http://schemas.microsoft.com/office/drawing/2014/main" id="{00000000-0008-0000-0600-00004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7" name="Text Box 15">
          <a:extLst>
            <a:ext uri="{FF2B5EF4-FFF2-40B4-BE49-F238E27FC236}">
              <a16:creationId xmlns:a16="http://schemas.microsoft.com/office/drawing/2014/main" id="{00000000-0008-0000-0600-00004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8" name="Text Box 4">
          <a:extLst>
            <a:ext uri="{FF2B5EF4-FFF2-40B4-BE49-F238E27FC236}">
              <a16:creationId xmlns:a16="http://schemas.microsoft.com/office/drawing/2014/main" id="{00000000-0008-0000-0600-00004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9" name="Text Box 5">
          <a:extLst>
            <a:ext uri="{FF2B5EF4-FFF2-40B4-BE49-F238E27FC236}">
              <a16:creationId xmlns:a16="http://schemas.microsoft.com/office/drawing/2014/main" id="{00000000-0008-0000-0600-00004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0" name="Text Box 14">
          <a:extLst>
            <a:ext uri="{FF2B5EF4-FFF2-40B4-BE49-F238E27FC236}">
              <a16:creationId xmlns:a16="http://schemas.microsoft.com/office/drawing/2014/main" id="{00000000-0008-0000-0600-00004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1" name="Text Box 15">
          <a:extLst>
            <a:ext uri="{FF2B5EF4-FFF2-40B4-BE49-F238E27FC236}">
              <a16:creationId xmlns:a16="http://schemas.microsoft.com/office/drawing/2014/main" id="{00000000-0008-0000-0600-00004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2" name="Text Box 4">
          <a:extLst>
            <a:ext uri="{FF2B5EF4-FFF2-40B4-BE49-F238E27FC236}">
              <a16:creationId xmlns:a16="http://schemas.microsoft.com/office/drawing/2014/main" id="{00000000-0008-0000-0600-00004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3" name="Text Box 5">
          <a:extLst>
            <a:ext uri="{FF2B5EF4-FFF2-40B4-BE49-F238E27FC236}">
              <a16:creationId xmlns:a16="http://schemas.microsoft.com/office/drawing/2014/main" id="{00000000-0008-0000-0600-00004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4" name="Text Box 14">
          <a:extLst>
            <a:ext uri="{FF2B5EF4-FFF2-40B4-BE49-F238E27FC236}">
              <a16:creationId xmlns:a16="http://schemas.microsoft.com/office/drawing/2014/main" id="{00000000-0008-0000-0600-00004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5" name="Text Box 15">
          <a:extLst>
            <a:ext uri="{FF2B5EF4-FFF2-40B4-BE49-F238E27FC236}">
              <a16:creationId xmlns:a16="http://schemas.microsoft.com/office/drawing/2014/main" id="{00000000-0008-0000-0600-00004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6" name="Text Box 4">
          <a:extLst>
            <a:ext uri="{FF2B5EF4-FFF2-40B4-BE49-F238E27FC236}">
              <a16:creationId xmlns:a16="http://schemas.microsoft.com/office/drawing/2014/main" id="{00000000-0008-0000-0600-00004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7" name="Text Box 5">
          <a:extLst>
            <a:ext uri="{FF2B5EF4-FFF2-40B4-BE49-F238E27FC236}">
              <a16:creationId xmlns:a16="http://schemas.microsoft.com/office/drawing/2014/main" id="{00000000-0008-0000-0600-00004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8" name="Text Box 14">
          <a:extLst>
            <a:ext uri="{FF2B5EF4-FFF2-40B4-BE49-F238E27FC236}">
              <a16:creationId xmlns:a16="http://schemas.microsoft.com/office/drawing/2014/main" id="{00000000-0008-0000-0600-00004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9" name="Text Box 15">
          <a:extLst>
            <a:ext uri="{FF2B5EF4-FFF2-40B4-BE49-F238E27FC236}">
              <a16:creationId xmlns:a16="http://schemas.microsoft.com/office/drawing/2014/main" id="{00000000-0008-0000-0600-00004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0" name="Text Box 4">
          <a:extLst>
            <a:ext uri="{FF2B5EF4-FFF2-40B4-BE49-F238E27FC236}">
              <a16:creationId xmlns:a16="http://schemas.microsoft.com/office/drawing/2014/main" id="{00000000-0008-0000-0600-00004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1" name="Text Box 5">
          <a:extLst>
            <a:ext uri="{FF2B5EF4-FFF2-40B4-BE49-F238E27FC236}">
              <a16:creationId xmlns:a16="http://schemas.microsoft.com/office/drawing/2014/main" id="{00000000-0008-0000-0600-00004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2" name="Text Box 14">
          <a:extLst>
            <a:ext uri="{FF2B5EF4-FFF2-40B4-BE49-F238E27FC236}">
              <a16:creationId xmlns:a16="http://schemas.microsoft.com/office/drawing/2014/main" id="{00000000-0008-0000-0600-00005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3" name="Text Box 15">
          <a:extLst>
            <a:ext uri="{FF2B5EF4-FFF2-40B4-BE49-F238E27FC236}">
              <a16:creationId xmlns:a16="http://schemas.microsoft.com/office/drawing/2014/main" id="{00000000-0008-0000-0600-00005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4" name="Text Box 4">
          <a:extLst>
            <a:ext uri="{FF2B5EF4-FFF2-40B4-BE49-F238E27FC236}">
              <a16:creationId xmlns:a16="http://schemas.microsoft.com/office/drawing/2014/main" id="{00000000-0008-0000-0600-00005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5" name="Text Box 5">
          <a:extLst>
            <a:ext uri="{FF2B5EF4-FFF2-40B4-BE49-F238E27FC236}">
              <a16:creationId xmlns:a16="http://schemas.microsoft.com/office/drawing/2014/main" id="{00000000-0008-0000-0600-00005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6" name="Text Box 14">
          <a:extLst>
            <a:ext uri="{FF2B5EF4-FFF2-40B4-BE49-F238E27FC236}">
              <a16:creationId xmlns:a16="http://schemas.microsoft.com/office/drawing/2014/main" id="{00000000-0008-0000-0600-00005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7" name="Text Box 15">
          <a:extLst>
            <a:ext uri="{FF2B5EF4-FFF2-40B4-BE49-F238E27FC236}">
              <a16:creationId xmlns:a16="http://schemas.microsoft.com/office/drawing/2014/main" id="{00000000-0008-0000-0600-00005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8" name="Text Box 4">
          <a:extLst>
            <a:ext uri="{FF2B5EF4-FFF2-40B4-BE49-F238E27FC236}">
              <a16:creationId xmlns:a16="http://schemas.microsoft.com/office/drawing/2014/main" id="{00000000-0008-0000-0600-00005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9" name="Text Box 5">
          <a:extLst>
            <a:ext uri="{FF2B5EF4-FFF2-40B4-BE49-F238E27FC236}">
              <a16:creationId xmlns:a16="http://schemas.microsoft.com/office/drawing/2014/main" id="{00000000-0008-0000-0600-00005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0" name="Text Box 14">
          <a:extLst>
            <a:ext uri="{FF2B5EF4-FFF2-40B4-BE49-F238E27FC236}">
              <a16:creationId xmlns:a16="http://schemas.microsoft.com/office/drawing/2014/main" id="{00000000-0008-0000-0600-00005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1" name="Text Box 15">
          <a:extLst>
            <a:ext uri="{FF2B5EF4-FFF2-40B4-BE49-F238E27FC236}">
              <a16:creationId xmlns:a16="http://schemas.microsoft.com/office/drawing/2014/main" id="{00000000-0008-0000-0600-00005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2" name="Text Box 4">
          <a:extLst>
            <a:ext uri="{FF2B5EF4-FFF2-40B4-BE49-F238E27FC236}">
              <a16:creationId xmlns:a16="http://schemas.microsoft.com/office/drawing/2014/main" id="{00000000-0008-0000-0600-00005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3" name="Text Box 5">
          <a:extLst>
            <a:ext uri="{FF2B5EF4-FFF2-40B4-BE49-F238E27FC236}">
              <a16:creationId xmlns:a16="http://schemas.microsoft.com/office/drawing/2014/main" id="{00000000-0008-0000-0600-00005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4" name="Text Box 14">
          <a:extLst>
            <a:ext uri="{FF2B5EF4-FFF2-40B4-BE49-F238E27FC236}">
              <a16:creationId xmlns:a16="http://schemas.microsoft.com/office/drawing/2014/main" id="{00000000-0008-0000-0600-00005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5" name="Text Box 15">
          <a:extLst>
            <a:ext uri="{FF2B5EF4-FFF2-40B4-BE49-F238E27FC236}">
              <a16:creationId xmlns:a16="http://schemas.microsoft.com/office/drawing/2014/main" id="{00000000-0008-0000-0600-00005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6" name="Text Box 4">
          <a:extLst>
            <a:ext uri="{FF2B5EF4-FFF2-40B4-BE49-F238E27FC236}">
              <a16:creationId xmlns:a16="http://schemas.microsoft.com/office/drawing/2014/main" id="{00000000-0008-0000-0600-00005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7" name="Text Box 5">
          <a:extLst>
            <a:ext uri="{FF2B5EF4-FFF2-40B4-BE49-F238E27FC236}">
              <a16:creationId xmlns:a16="http://schemas.microsoft.com/office/drawing/2014/main" id="{00000000-0008-0000-0600-00005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8" name="Text Box 14">
          <a:extLst>
            <a:ext uri="{FF2B5EF4-FFF2-40B4-BE49-F238E27FC236}">
              <a16:creationId xmlns:a16="http://schemas.microsoft.com/office/drawing/2014/main" id="{00000000-0008-0000-0600-00006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9" name="Text Box 15">
          <a:extLst>
            <a:ext uri="{FF2B5EF4-FFF2-40B4-BE49-F238E27FC236}">
              <a16:creationId xmlns:a16="http://schemas.microsoft.com/office/drawing/2014/main" id="{00000000-0008-0000-0600-00006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0" name="Text Box 4">
          <a:extLst>
            <a:ext uri="{FF2B5EF4-FFF2-40B4-BE49-F238E27FC236}">
              <a16:creationId xmlns:a16="http://schemas.microsoft.com/office/drawing/2014/main" id="{00000000-0008-0000-0600-00006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1" name="Text Box 5">
          <a:extLst>
            <a:ext uri="{FF2B5EF4-FFF2-40B4-BE49-F238E27FC236}">
              <a16:creationId xmlns:a16="http://schemas.microsoft.com/office/drawing/2014/main" id="{00000000-0008-0000-0600-00006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2" name="Text Box 14">
          <a:extLst>
            <a:ext uri="{FF2B5EF4-FFF2-40B4-BE49-F238E27FC236}">
              <a16:creationId xmlns:a16="http://schemas.microsoft.com/office/drawing/2014/main" id="{00000000-0008-0000-0600-00006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3" name="Text Box 15">
          <a:extLst>
            <a:ext uri="{FF2B5EF4-FFF2-40B4-BE49-F238E27FC236}">
              <a16:creationId xmlns:a16="http://schemas.microsoft.com/office/drawing/2014/main" id="{00000000-0008-0000-0600-00006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4" name="Text Box 4">
          <a:extLst>
            <a:ext uri="{FF2B5EF4-FFF2-40B4-BE49-F238E27FC236}">
              <a16:creationId xmlns:a16="http://schemas.microsoft.com/office/drawing/2014/main" id="{00000000-0008-0000-0600-00006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5" name="Text Box 5">
          <a:extLst>
            <a:ext uri="{FF2B5EF4-FFF2-40B4-BE49-F238E27FC236}">
              <a16:creationId xmlns:a16="http://schemas.microsoft.com/office/drawing/2014/main" id="{00000000-0008-0000-0600-00006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6" name="Text Box 14">
          <a:extLst>
            <a:ext uri="{FF2B5EF4-FFF2-40B4-BE49-F238E27FC236}">
              <a16:creationId xmlns:a16="http://schemas.microsoft.com/office/drawing/2014/main" id="{00000000-0008-0000-0600-00006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7" name="Text Box 15">
          <a:extLst>
            <a:ext uri="{FF2B5EF4-FFF2-40B4-BE49-F238E27FC236}">
              <a16:creationId xmlns:a16="http://schemas.microsoft.com/office/drawing/2014/main" id="{00000000-0008-0000-0600-00006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8" name="Text Box 4">
          <a:extLst>
            <a:ext uri="{FF2B5EF4-FFF2-40B4-BE49-F238E27FC236}">
              <a16:creationId xmlns:a16="http://schemas.microsoft.com/office/drawing/2014/main" id="{00000000-0008-0000-0600-00006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9" name="Text Box 5">
          <a:extLst>
            <a:ext uri="{FF2B5EF4-FFF2-40B4-BE49-F238E27FC236}">
              <a16:creationId xmlns:a16="http://schemas.microsoft.com/office/drawing/2014/main" id="{00000000-0008-0000-0600-00006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0" name="Text Box 14">
          <a:extLst>
            <a:ext uri="{FF2B5EF4-FFF2-40B4-BE49-F238E27FC236}">
              <a16:creationId xmlns:a16="http://schemas.microsoft.com/office/drawing/2014/main" id="{00000000-0008-0000-0600-00006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1" name="Text Box 15">
          <a:extLst>
            <a:ext uri="{FF2B5EF4-FFF2-40B4-BE49-F238E27FC236}">
              <a16:creationId xmlns:a16="http://schemas.microsoft.com/office/drawing/2014/main" id="{00000000-0008-0000-0600-00006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2" name="Text Box 4">
          <a:extLst>
            <a:ext uri="{FF2B5EF4-FFF2-40B4-BE49-F238E27FC236}">
              <a16:creationId xmlns:a16="http://schemas.microsoft.com/office/drawing/2014/main" id="{00000000-0008-0000-0600-00006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3" name="Text Box 5">
          <a:extLst>
            <a:ext uri="{FF2B5EF4-FFF2-40B4-BE49-F238E27FC236}">
              <a16:creationId xmlns:a16="http://schemas.microsoft.com/office/drawing/2014/main" id="{00000000-0008-0000-0600-00006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4" name="Text Box 14">
          <a:extLst>
            <a:ext uri="{FF2B5EF4-FFF2-40B4-BE49-F238E27FC236}">
              <a16:creationId xmlns:a16="http://schemas.microsoft.com/office/drawing/2014/main" id="{00000000-0008-0000-0600-00007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5" name="Text Box 15">
          <a:extLst>
            <a:ext uri="{FF2B5EF4-FFF2-40B4-BE49-F238E27FC236}">
              <a16:creationId xmlns:a16="http://schemas.microsoft.com/office/drawing/2014/main" id="{00000000-0008-0000-0600-00007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6" name="Text Box 4">
          <a:extLst>
            <a:ext uri="{FF2B5EF4-FFF2-40B4-BE49-F238E27FC236}">
              <a16:creationId xmlns:a16="http://schemas.microsoft.com/office/drawing/2014/main" id="{00000000-0008-0000-0600-00007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7" name="Text Box 5">
          <a:extLst>
            <a:ext uri="{FF2B5EF4-FFF2-40B4-BE49-F238E27FC236}">
              <a16:creationId xmlns:a16="http://schemas.microsoft.com/office/drawing/2014/main" id="{00000000-0008-0000-0600-00007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8" name="Text Box 14">
          <a:extLst>
            <a:ext uri="{FF2B5EF4-FFF2-40B4-BE49-F238E27FC236}">
              <a16:creationId xmlns:a16="http://schemas.microsoft.com/office/drawing/2014/main" id="{00000000-0008-0000-0600-00007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9" name="Text Box 15">
          <a:extLst>
            <a:ext uri="{FF2B5EF4-FFF2-40B4-BE49-F238E27FC236}">
              <a16:creationId xmlns:a16="http://schemas.microsoft.com/office/drawing/2014/main" id="{00000000-0008-0000-0600-00007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0" name="Text Box 4">
          <a:extLst>
            <a:ext uri="{FF2B5EF4-FFF2-40B4-BE49-F238E27FC236}">
              <a16:creationId xmlns:a16="http://schemas.microsoft.com/office/drawing/2014/main" id="{00000000-0008-0000-0600-00007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1" name="Text Box 5">
          <a:extLst>
            <a:ext uri="{FF2B5EF4-FFF2-40B4-BE49-F238E27FC236}">
              <a16:creationId xmlns:a16="http://schemas.microsoft.com/office/drawing/2014/main" id="{00000000-0008-0000-0600-00007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2" name="Text Box 14">
          <a:extLst>
            <a:ext uri="{FF2B5EF4-FFF2-40B4-BE49-F238E27FC236}">
              <a16:creationId xmlns:a16="http://schemas.microsoft.com/office/drawing/2014/main" id="{00000000-0008-0000-0600-00007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3" name="Text Box 15">
          <a:extLst>
            <a:ext uri="{FF2B5EF4-FFF2-40B4-BE49-F238E27FC236}">
              <a16:creationId xmlns:a16="http://schemas.microsoft.com/office/drawing/2014/main" id="{00000000-0008-0000-0600-00007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4" name="Text Box 4">
          <a:extLst>
            <a:ext uri="{FF2B5EF4-FFF2-40B4-BE49-F238E27FC236}">
              <a16:creationId xmlns:a16="http://schemas.microsoft.com/office/drawing/2014/main" id="{00000000-0008-0000-0600-00007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5" name="Text Box 5">
          <a:extLst>
            <a:ext uri="{FF2B5EF4-FFF2-40B4-BE49-F238E27FC236}">
              <a16:creationId xmlns:a16="http://schemas.microsoft.com/office/drawing/2014/main" id="{00000000-0008-0000-0600-00007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6" name="Text Box 14">
          <a:extLst>
            <a:ext uri="{FF2B5EF4-FFF2-40B4-BE49-F238E27FC236}">
              <a16:creationId xmlns:a16="http://schemas.microsoft.com/office/drawing/2014/main" id="{00000000-0008-0000-0600-00007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7" name="Text Box 15">
          <a:extLst>
            <a:ext uri="{FF2B5EF4-FFF2-40B4-BE49-F238E27FC236}">
              <a16:creationId xmlns:a16="http://schemas.microsoft.com/office/drawing/2014/main" id="{00000000-0008-0000-0600-00007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8" name="Text Box 4">
          <a:extLst>
            <a:ext uri="{FF2B5EF4-FFF2-40B4-BE49-F238E27FC236}">
              <a16:creationId xmlns:a16="http://schemas.microsoft.com/office/drawing/2014/main" id="{00000000-0008-0000-0600-00007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9" name="Text Box 5">
          <a:extLst>
            <a:ext uri="{FF2B5EF4-FFF2-40B4-BE49-F238E27FC236}">
              <a16:creationId xmlns:a16="http://schemas.microsoft.com/office/drawing/2014/main" id="{00000000-0008-0000-0600-00007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0" name="Text Box 14">
          <a:extLst>
            <a:ext uri="{FF2B5EF4-FFF2-40B4-BE49-F238E27FC236}">
              <a16:creationId xmlns:a16="http://schemas.microsoft.com/office/drawing/2014/main" id="{00000000-0008-0000-0600-00008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1" name="Text Box 15">
          <a:extLst>
            <a:ext uri="{FF2B5EF4-FFF2-40B4-BE49-F238E27FC236}">
              <a16:creationId xmlns:a16="http://schemas.microsoft.com/office/drawing/2014/main" id="{00000000-0008-0000-0600-00008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2" name="Text Box 4">
          <a:extLst>
            <a:ext uri="{FF2B5EF4-FFF2-40B4-BE49-F238E27FC236}">
              <a16:creationId xmlns:a16="http://schemas.microsoft.com/office/drawing/2014/main" id="{00000000-0008-0000-0600-00008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3" name="Text Box 5">
          <a:extLst>
            <a:ext uri="{FF2B5EF4-FFF2-40B4-BE49-F238E27FC236}">
              <a16:creationId xmlns:a16="http://schemas.microsoft.com/office/drawing/2014/main" id="{00000000-0008-0000-0600-00008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4" name="Text Box 14">
          <a:extLst>
            <a:ext uri="{FF2B5EF4-FFF2-40B4-BE49-F238E27FC236}">
              <a16:creationId xmlns:a16="http://schemas.microsoft.com/office/drawing/2014/main" id="{00000000-0008-0000-0600-00008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5" name="Text Box 15">
          <a:extLst>
            <a:ext uri="{FF2B5EF4-FFF2-40B4-BE49-F238E27FC236}">
              <a16:creationId xmlns:a16="http://schemas.microsoft.com/office/drawing/2014/main" id="{00000000-0008-0000-0600-00008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6" name="Text Box 4">
          <a:extLst>
            <a:ext uri="{FF2B5EF4-FFF2-40B4-BE49-F238E27FC236}">
              <a16:creationId xmlns:a16="http://schemas.microsoft.com/office/drawing/2014/main" id="{00000000-0008-0000-0600-00008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7" name="Text Box 5">
          <a:extLst>
            <a:ext uri="{FF2B5EF4-FFF2-40B4-BE49-F238E27FC236}">
              <a16:creationId xmlns:a16="http://schemas.microsoft.com/office/drawing/2014/main" id="{00000000-0008-0000-0600-00008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8" name="Text Box 14">
          <a:extLst>
            <a:ext uri="{FF2B5EF4-FFF2-40B4-BE49-F238E27FC236}">
              <a16:creationId xmlns:a16="http://schemas.microsoft.com/office/drawing/2014/main" id="{00000000-0008-0000-0600-00008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9" name="Text Box 15">
          <a:extLst>
            <a:ext uri="{FF2B5EF4-FFF2-40B4-BE49-F238E27FC236}">
              <a16:creationId xmlns:a16="http://schemas.microsoft.com/office/drawing/2014/main" id="{00000000-0008-0000-0600-00008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0" name="Text Box 4">
          <a:extLst>
            <a:ext uri="{FF2B5EF4-FFF2-40B4-BE49-F238E27FC236}">
              <a16:creationId xmlns:a16="http://schemas.microsoft.com/office/drawing/2014/main" id="{00000000-0008-0000-0600-00008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1" name="Text Box 5">
          <a:extLst>
            <a:ext uri="{FF2B5EF4-FFF2-40B4-BE49-F238E27FC236}">
              <a16:creationId xmlns:a16="http://schemas.microsoft.com/office/drawing/2014/main" id="{00000000-0008-0000-0600-00008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2" name="Text Box 14">
          <a:extLst>
            <a:ext uri="{FF2B5EF4-FFF2-40B4-BE49-F238E27FC236}">
              <a16:creationId xmlns:a16="http://schemas.microsoft.com/office/drawing/2014/main" id="{00000000-0008-0000-0600-00008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3" name="Text Box 15">
          <a:extLst>
            <a:ext uri="{FF2B5EF4-FFF2-40B4-BE49-F238E27FC236}">
              <a16:creationId xmlns:a16="http://schemas.microsoft.com/office/drawing/2014/main" id="{00000000-0008-0000-0600-00008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4" name="Text Box 4">
          <a:extLst>
            <a:ext uri="{FF2B5EF4-FFF2-40B4-BE49-F238E27FC236}">
              <a16:creationId xmlns:a16="http://schemas.microsoft.com/office/drawing/2014/main" id="{00000000-0008-0000-0600-00008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5" name="Text Box 5">
          <a:extLst>
            <a:ext uri="{FF2B5EF4-FFF2-40B4-BE49-F238E27FC236}">
              <a16:creationId xmlns:a16="http://schemas.microsoft.com/office/drawing/2014/main" id="{00000000-0008-0000-0600-00008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6" name="Text Box 14">
          <a:extLst>
            <a:ext uri="{FF2B5EF4-FFF2-40B4-BE49-F238E27FC236}">
              <a16:creationId xmlns:a16="http://schemas.microsoft.com/office/drawing/2014/main" id="{00000000-0008-0000-0600-00009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7" name="Text Box 15">
          <a:extLst>
            <a:ext uri="{FF2B5EF4-FFF2-40B4-BE49-F238E27FC236}">
              <a16:creationId xmlns:a16="http://schemas.microsoft.com/office/drawing/2014/main" id="{00000000-0008-0000-0600-00009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58" name="Text Box 4">
          <a:extLst>
            <a:ext uri="{FF2B5EF4-FFF2-40B4-BE49-F238E27FC236}">
              <a16:creationId xmlns:a16="http://schemas.microsoft.com/office/drawing/2014/main" id="{00000000-0008-0000-0600-00009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59" name="Text Box 5">
          <a:extLst>
            <a:ext uri="{FF2B5EF4-FFF2-40B4-BE49-F238E27FC236}">
              <a16:creationId xmlns:a16="http://schemas.microsoft.com/office/drawing/2014/main" id="{00000000-0008-0000-0600-00009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0" name="Text Box 14">
          <a:extLst>
            <a:ext uri="{FF2B5EF4-FFF2-40B4-BE49-F238E27FC236}">
              <a16:creationId xmlns:a16="http://schemas.microsoft.com/office/drawing/2014/main" id="{00000000-0008-0000-0600-00009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1" name="Text Box 15">
          <a:extLst>
            <a:ext uri="{FF2B5EF4-FFF2-40B4-BE49-F238E27FC236}">
              <a16:creationId xmlns:a16="http://schemas.microsoft.com/office/drawing/2014/main" id="{00000000-0008-0000-0600-00009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2" name="Text Box 4">
          <a:extLst>
            <a:ext uri="{FF2B5EF4-FFF2-40B4-BE49-F238E27FC236}">
              <a16:creationId xmlns:a16="http://schemas.microsoft.com/office/drawing/2014/main" id="{00000000-0008-0000-0600-00009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3" name="Text Box 5">
          <a:extLst>
            <a:ext uri="{FF2B5EF4-FFF2-40B4-BE49-F238E27FC236}">
              <a16:creationId xmlns:a16="http://schemas.microsoft.com/office/drawing/2014/main" id="{00000000-0008-0000-0600-00009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4" name="Text Box 14">
          <a:extLst>
            <a:ext uri="{FF2B5EF4-FFF2-40B4-BE49-F238E27FC236}">
              <a16:creationId xmlns:a16="http://schemas.microsoft.com/office/drawing/2014/main" id="{00000000-0008-0000-0600-00009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5" name="Text Box 15">
          <a:extLst>
            <a:ext uri="{FF2B5EF4-FFF2-40B4-BE49-F238E27FC236}">
              <a16:creationId xmlns:a16="http://schemas.microsoft.com/office/drawing/2014/main" id="{00000000-0008-0000-0600-00009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6" name="Text Box 4">
          <a:extLst>
            <a:ext uri="{FF2B5EF4-FFF2-40B4-BE49-F238E27FC236}">
              <a16:creationId xmlns:a16="http://schemas.microsoft.com/office/drawing/2014/main" id="{00000000-0008-0000-0600-00009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7" name="Text Box 5">
          <a:extLst>
            <a:ext uri="{FF2B5EF4-FFF2-40B4-BE49-F238E27FC236}">
              <a16:creationId xmlns:a16="http://schemas.microsoft.com/office/drawing/2014/main" id="{00000000-0008-0000-0600-00009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8" name="Text Box 14">
          <a:extLst>
            <a:ext uri="{FF2B5EF4-FFF2-40B4-BE49-F238E27FC236}">
              <a16:creationId xmlns:a16="http://schemas.microsoft.com/office/drawing/2014/main" id="{00000000-0008-0000-0600-00009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9" name="Text Box 15">
          <a:extLst>
            <a:ext uri="{FF2B5EF4-FFF2-40B4-BE49-F238E27FC236}">
              <a16:creationId xmlns:a16="http://schemas.microsoft.com/office/drawing/2014/main" id="{00000000-0008-0000-0600-00009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0" name="Text Box 4">
          <a:extLst>
            <a:ext uri="{FF2B5EF4-FFF2-40B4-BE49-F238E27FC236}">
              <a16:creationId xmlns:a16="http://schemas.microsoft.com/office/drawing/2014/main" id="{00000000-0008-0000-0600-00009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1" name="Text Box 5">
          <a:extLst>
            <a:ext uri="{FF2B5EF4-FFF2-40B4-BE49-F238E27FC236}">
              <a16:creationId xmlns:a16="http://schemas.microsoft.com/office/drawing/2014/main" id="{00000000-0008-0000-0600-00009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2" name="Text Box 14">
          <a:extLst>
            <a:ext uri="{FF2B5EF4-FFF2-40B4-BE49-F238E27FC236}">
              <a16:creationId xmlns:a16="http://schemas.microsoft.com/office/drawing/2014/main" id="{00000000-0008-0000-0600-0000A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3" name="Text Box 15">
          <a:extLst>
            <a:ext uri="{FF2B5EF4-FFF2-40B4-BE49-F238E27FC236}">
              <a16:creationId xmlns:a16="http://schemas.microsoft.com/office/drawing/2014/main" id="{00000000-0008-0000-0600-0000A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4" name="Text Box 4">
          <a:extLst>
            <a:ext uri="{FF2B5EF4-FFF2-40B4-BE49-F238E27FC236}">
              <a16:creationId xmlns:a16="http://schemas.microsoft.com/office/drawing/2014/main" id="{00000000-0008-0000-0600-0000A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5" name="Text Box 5">
          <a:extLst>
            <a:ext uri="{FF2B5EF4-FFF2-40B4-BE49-F238E27FC236}">
              <a16:creationId xmlns:a16="http://schemas.microsoft.com/office/drawing/2014/main" id="{00000000-0008-0000-0600-0000A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6" name="Text Box 14">
          <a:extLst>
            <a:ext uri="{FF2B5EF4-FFF2-40B4-BE49-F238E27FC236}">
              <a16:creationId xmlns:a16="http://schemas.microsoft.com/office/drawing/2014/main" id="{00000000-0008-0000-0600-0000A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7" name="Text Box 15">
          <a:extLst>
            <a:ext uri="{FF2B5EF4-FFF2-40B4-BE49-F238E27FC236}">
              <a16:creationId xmlns:a16="http://schemas.microsoft.com/office/drawing/2014/main" id="{00000000-0008-0000-0600-0000A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8" name="Text Box 4">
          <a:extLst>
            <a:ext uri="{FF2B5EF4-FFF2-40B4-BE49-F238E27FC236}">
              <a16:creationId xmlns:a16="http://schemas.microsoft.com/office/drawing/2014/main" id="{00000000-0008-0000-0600-0000A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9" name="Text Box 5">
          <a:extLst>
            <a:ext uri="{FF2B5EF4-FFF2-40B4-BE49-F238E27FC236}">
              <a16:creationId xmlns:a16="http://schemas.microsoft.com/office/drawing/2014/main" id="{00000000-0008-0000-0600-0000A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0" name="Text Box 14">
          <a:extLst>
            <a:ext uri="{FF2B5EF4-FFF2-40B4-BE49-F238E27FC236}">
              <a16:creationId xmlns:a16="http://schemas.microsoft.com/office/drawing/2014/main" id="{00000000-0008-0000-0600-0000A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1" name="Text Box 15">
          <a:extLst>
            <a:ext uri="{FF2B5EF4-FFF2-40B4-BE49-F238E27FC236}">
              <a16:creationId xmlns:a16="http://schemas.microsoft.com/office/drawing/2014/main" id="{00000000-0008-0000-0600-0000A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2" name="Text Box 4">
          <a:extLst>
            <a:ext uri="{FF2B5EF4-FFF2-40B4-BE49-F238E27FC236}">
              <a16:creationId xmlns:a16="http://schemas.microsoft.com/office/drawing/2014/main" id="{00000000-0008-0000-0600-0000A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3" name="Text Box 5">
          <a:extLst>
            <a:ext uri="{FF2B5EF4-FFF2-40B4-BE49-F238E27FC236}">
              <a16:creationId xmlns:a16="http://schemas.microsoft.com/office/drawing/2014/main" id="{00000000-0008-0000-0600-0000A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4" name="Text Box 14">
          <a:extLst>
            <a:ext uri="{FF2B5EF4-FFF2-40B4-BE49-F238E27FC236}">
              <a16:creationId xmlns:a16="http://schemas.microsoft.com/office/drawing/2014/main" id="{00000000-0008-0000-0600-0000A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5" name="Text Box 15">
          <a:extLst>
            <a:ext uri="{FF2B5EF4-FFF2-40B4-BE49-F238E27FC236}">
              <a16:creationId xmlns:a16="http://schemas.microsoft.com/office/drawing/2014/main" id="{00000000-0008-0000-0600-0000A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6" name="Text Box 4">
          <a:extLst>
            <a:ext uri="{FF2B5EF4-FFF2-40B4-BE49-F238E27FC236}">
              <a16:creationId xmlns:a16="http://schemas.microsoft.com/office/drawing/2014/main" id="{00000000-0008-0000-0600-0000A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7" name="Text Box 5">
          <a:extLst>
            <a:ext uri="{FF2B5EF4-FFF2-40B4-BE49-F238E27FC236}">
              <a16:creationId xmlns:a16="http://schemas.microsoft.com/office/drawing/2014/main" id="{00000000-0008-0000-0600-0000A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8" name="Text Box 14">
          <a:extLst>
            <a:ext uri="{FF2B5EF4-FFF2-40B4-BE49-F238E27FC236}">
              <a16:creationId xmlns:a16="http://schemas.microsoft.com/office/drawing/2014/main" id="{00000000-0008-0000-0600-0000B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9" name="Text Box 15">
          <a:extLst>
            <a:ext uri="{FF2B5EF4-FFF2-40B4-BE49-F238E27FC236}">
              <a16:creationId xmlns:a16="http://schemas.microsoft.com/office/drawing/2014/main" id="{00000000-0008-0000-0600-0000B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0" name="Text Box 4">
          <a:extLst>
            <a:ext uri="{FF2B5EF4-FFF2-40B4-BE49-F238E27FC236}">
              <a16:creationId xmlns:a16="http://schemas.microsoft.com/office/drawing/2014/main" id="{00000000-0008-0000-0600-0000B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1" name="Text Box 5">
          <a:extLst>
            <a:ext uri="{FF2B5EF4-FFF2-40B4-BE49-F238E27FC236}">
              <a16:creationId xmlns:a16="http://schemas.microsoft.com/office/drawing/2014/main" id="{00000000-0008-0000-0600-0000B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2" name="Text Box 14">
          <a:extLst>
            <a:ext uri="{FF2B5EF4-FFF2-40B4-BE49-F238E27FC236}">
              <a16:creationId xmlns:a16="http://schemas.microsoft.com/office/drawing/2014/main" id="{00000000-0008-0000-0600-0000B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3" name="Text Box 15">
          <a:extLst>
            <a:ext uri="{FF2B5EF4-FFF2-40B4-BE49-F238E27FC236}">
              <a16:creationId xmlns:a16="http://schemas.microsoft.com/office/drawing/2014/main" id="{00000000-0008-0000-0600-0000B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4" name="Text Box 4">
          <a:extLst>
            <a:ext uri="{FF2B5EF4-FFF2-40B4-BE49-F238E27FC236}">
              <a16:creationId xmlns:a16="http://schemas.microsoft.com/office/drawing/2014/main" id="{00000000-0008-0000-0600-0000B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5" name="Text Box 5">
          <a:extLst>
            <a:ext uri="{FF2B5EF4-FFF2-40B4-BE49-F238E27FC236}">
              <a16:creationId xmlns:a16="http://schemas.microsoft.com/office/drawing/2014/main" id="{00000000-0008-0000-0600-0000B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6" name="Text Box 14">
          <a:extLst>
            <a:ext uri="{FF2B5EF4-FFF2-40B4-BE49-F238E27FC236}">
              <a16:creationId xmlns:a16="http://schemas.microsoft.com/office/drawing/2014/main" id="{00000000-0008-0000-0600-0000B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7" name="Text Box 15">
          <a:extLst>
            <a:ext uri="{FF2B5EF4-FFF2-40B4-BE49-F238E27FC236}">
              <a16:creationId xmlns:a16="http://schemas.microsoft.com/office/drawing/2014/main" id="{00000000-0008-0000-0600-0000B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8" name="Text Box 4">
          <a:extLst>
            <a:ext uri="{FF2B5EF4-FFF2-40B4-BE49-F238E27FC236}">
              <a16:creationId xmlns:a16="http://schemas.microsoft.com/office/drawing/2014/main" id="{00000000-0008-0000-0600-0000B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9" name="Text Box 5">
          <a:extLst>
            <a:ext uri="{FF2B5EF4-FFF2-40B4-BE49-F238E27FC236}">
              <a16:creationId xmlns:a16="http://schemas.microsoft.com/office/drawing/2014/main" id="{00000000-0008-0000-0600-0000B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0" name="Text Box 14">
          <a:extLst>
            <a:ext uri="{FF2B5EF4-FFF2-40B4-BE49-F238E27FC236}">
              <a16:creationId xmlns:a16="http://schemas.microsoft.com/office/drawing/2014/main" id="{00000000-0008-0000-0600-0000B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1" name="Text Box 15">
          <a:extLst>
            <a:ext uri="{FF2B5EF4-FFF2-40B4-BE49-F238E27FC236}">
              <a16:creationId xmlns:a16="http://schemas.microsoft.com/office/drawing/2014/main" id="{00000000-0008-0000-0600-0000B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2" name="Text Box 4">
          <a:extLst>
            <a:ext uri="{FF2B5EF4-FFF2-40B4-BE49-F238E27FC236}">
              <a16:creationId xmlns:a16="http://schemas.microsoft.com/office/drawing/2014/main" id="{00000000-0008-0000-0600-0000B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3" name="Text Box 5">
          <a:extLst>
            <a:ext uri="{FF2B5EF4-FFF2-40B4-BE49-F238E27FC236}">
              <a16:creationId xmlns:a16="http://schemas.microsoft.com/office/drawing/2014/main" id="{00000000-0008-0000-0600-0000B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4" name="Text Box 14">
          <a:extLst>
            <a:ext uri="{FF2B5EF4-FFF2-40B4-BE49-F238E27FC236}">
              <a16:creationId xmlns:a16="http://schemas.microsoft.com/office/drawing/2014/main" id="{00000000-0008-0000-0600-0000C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5" name="Text Box 15">
          <a:extLst>
            <a:ext uri="{FF2B5EF4-FFF2-40B4-BE49-F238E27FC236}">
              <a16:creationId xmlns:a16="http://schemas.microsoft.com/office/drawing/2014/main" id="{00000000-0008-0000-0600-0000C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6" name="Text Box 4">
          <a:extLst>
            <a:ext uri="{FF2B5EF4-FFF2-40B4-BE49-F238E27FC236}">
              <a16:creationId xmlns:a16="http://schemas.microsoft.com/office/drawing/2014/main" id="{00000000-0008-0000-0600-0000C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7" name="Text Box 5">
          <a:extLst>
            <a:ext uri="{FF2B5EF4-FFF2-40B4-BE49-F238E27FC236}">
              <a16:creationId xmlns:a16="http://schemas.microsoft.com/office/drawing/2014/main" id="{00000000-0008-0000-0600-0000C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8" name="Text Box 14">
          <a:extLst>
            <a:ext uri="{FF2B5EF4-FFF2-40B4-BE49-F238E27FC236}">
              <a16:creationId xmlns:a16="http://schemas.microsoft.com/office/drawing/2014/main" id="{00000000-0008-0000-0600-0000C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9" name="Text Box 15">
          <a:extLst>
            <a:ext uri="{FF2B5EF4-FFF2-40B4-BE49-F238E27FC236}">
              <a16:creationId xmlns:a16="http://schemas.microsoft.com/office/drawing/2014/main" id="{00000000-0008-0000-0600-0000C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0" name="Text Box 4">
          <a:extLst>
            <a:ext uri="{FF2B5EF4-FFF2-40B4-BE49-F238E27FC236}">
              <a16:creationId xmlns:a16="http://schemas.microsoft.com/office/drawing/2014/main" id="{00000000-0008-0000-0600-0000C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1" name="Text Box 5">
          <a:extLst>
            <a:ext uri="{FF2B5EF4-FFF2-40B4-BE49-F238E27FC236}">
              <a16:creationId xmlns:a16="http://schemas.microsoft.com/office/drawing/2014/main" id="{00000000-0008-0000-0600-0000C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2" name="Text Box 14">
          <a:extLst>
            <a:ext uri="{FF2B5EF4-FFF2-40B4-BE49-F238E27FC236}">
              <a16:creationId xmlns:a16="http://schemas.microsoft.com/office/drawing/2014/main" id="{00000000-0008-0000-0600-0000C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3" name="Text Box 15">
          <a:extLst>
            <a:ext uri="{FF2B5EF4-FFF2-40B4-BE49-F238E27FC236}">
              <a16:creationId xmlns:a16="http://schemas.microsoft.com/office/drawing/2014/main" id="{00000000-0008-0000-0600-0000C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4" name="Text Box 4">
          <a:extLst>
            <a:ext uri="{FF2B5EF4-FFF2-40B4-BE49-F238E27FC236}">
              <a16:creationId xmlns:a16="http://schemas.microsoft.com/office/drawing/2014/main" id="{00000000-0008-0000-0600-0000C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5" name="Text Box 5">
          <a:extLst>
            <a:ext uri="{FF2B5EF4-FFF2-40B4-BE49-F238E27FC236}">
              <a16:creationId xmlns:a16="http://schemas.microsoft.com/office/drawing/2014/main" id="{00000000-0008-0000-0600-0000C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6" name="Text Box 14">
          <a:extLst>
            <a:ext uri="{FF2B5EF4-FFF2-40B4-BE49-F238E27FC236}">
              <a16:creationId xmlns:a16="http://schemas.microsoft.com/office/drawing/2014/main" id="{00000000-0008-0000-0600-0000C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7" name="Text Box 15">
          <a:extLst>
            <a:ext uri="{FF2B5EF4-FFF2-40B4-BE49-F238E27FC236}">
              <a16:creationId xmlns:a16="http://schemas.microsoft.com/office/drawing/2014/main" id="{00000000-0008-0000-0600-0000C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8" name="Text Box 4">
          <a:extLst>
            <a:ext uri="{FF2B5EF4-FFF2-40B4-BE49-F238E27FC236}">
              <a16:creationId xmlns:a16="http://schemas.microsoft.com/office/drawing/2014/main" id="{00000000-0008-0000-0600-0000C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9" name="Text Box 5">
          <a:extLst>
            <a:ext uri="{FF2B5EF4-FFF2-40B4-BE49-F238E27FC236}">
              <a16:creationId xmlns:a16="http://schemas.microsoft.com/office/drawing/2014/main" id="{00000000-0008-0000-0600-0000C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0" name="Text Box 14">
          <a:extLst>
            <a:ext uri="{FF2B5EF4-FFF2-40B4-BE49-F238E27FC236}">
              <a16:creationId xmlns:a16="http://schemas.microsoft.com/office/drawing/2014/main" id="{00000000-0008-0000-0600-0000D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1" name="Text Box 15">
          <a:extLst>
            <a:ext uri="{FF2B5EF4-FFF2-40B4-BE49-F238E27FC236}">
              <a16:creationId xmlns:a16="http://schemas.microsoft.com/office/drawing/2014/main" id="{00000000-0008-0000-0600-0000D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2" name="Text Box 4">
          <a:extLst>
            <a:ext uri="{FF2B5EF4-FFF2-40B4-BE49-F238E27FC236}">
              <a16:creationId xmlns:a16="http://schemas.microsoft.com/office/drawing/2014/main" id="{00000000-0008-0000-0600-0000D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3" name="Text Box 5">
          <a:extLst>
            <a:ext uri="{FF2B5EF4-FFF2-40B4-BE49-F238E27FC236}">
              <a16:creationId xmlns:a16="http://schemas.microsoft.com/office/drawing/2014/main" id="{00000000-0008-0000-0600-0000D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4" name="Text Box 14">
          <a:extLst>
            <a:ext uri="{FF2B5EF4-FFF2-40B4-BE49-F238E27FC236}">
              <a16:creationId xmlns:a16="http://schemas.microsoft.com/office/drawing/2014/main" id="{00000000-0008-0000-0600-0000D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5" name="Text Box 15">
          <a:extLst>
            <a:ext uri="{FF2B5EF4-FFF2-40B4-BE49-F238E27FC236}">
              <a16:creationId xmlns:a16="http://schemas.microsoft.com/office/drawing/2014/main" id="{00000000-0008-0000-0600-0000D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6" name="Text Box 4">
          <a:extLst>
            <a:ext uri="{FF2B5EF4-FFF2-40B4-BE49-F238E27FC236}">
              <a16:creationId xmlns:a16="http://schemas.microsoft.com/office/drawing/2014/main" id="{00000000-0008-0000-0600-0000D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7" name="Text Box 5">
          <a:extLst>
            <a:ext uri="{FF2B5EF4-FFF2-40B4-BE49-F238E27FC236}">
              <a16:creationId xmlns:a16="http://schemas.microsoft.com/office/drawing/2014/main" id="{00000000-0008-0000-0600-0000D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8" name="Text Box 14">
          <a:extLst>
            <a:ext uri="{FF2B5EF4-FFF2-40B4-BE49-F238E27FC236}">
              <a16:creationId xmlns:a16="http://schemas.microsoft.com/office/drawing/2014/main" id="{00000000-0008-0000-0600-0000D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9" name="Text Box 15">
          <a:extLst>
            <a:ext uri="{FF2B5EF4-FFF2-40B4-BE49-F238E27FC236}">
              <a16:creationId xmlns:a16="http://schemas.microsoft.com/office/drawing/2014/main" id="{00000000-0008-0000-0600-0000D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0" name="Text Box 4">
          <a:extLst>
            <a:ext uri="{FF2B5EF4-FFF2-40B4-BE49-F238E27FC236}">
              <a16:creationId xmlns:a16="http://schemas.microsoft.com/office/drawing/2014/main" id="{00000000-0008-0000-0600-0000D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1" name="Text Box 5">
          <a:extLst>
            <a:ext uri="{FF2B5EF4-FFF2-40B4-BE49-F238E27FC236}">
              <a16:creationId xmlns:a16="http://schemas.microsoft.com/office/drawing/2014/main" id="{00000000-0008-0000-0600-0000D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2" name="Text Box 14">
          <a:extLst>
            <a:ext uri="{FF2B5EF4-FFF2-40B4-BE49-F238E27FC236}">
              <a16:creationId xmlns:a16="http://schemas.microsoft.com/office/drawing/2014/main" id="{00000000-0008-0000-0600-0000D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3" name="Text Box 15">
          <a:extLst>
            <a:ext uri="{FF2B5EF4-FFF2-40B4-BE49-F238E27FC236}">
              <a16:creationId xmlns:a16="http://schemas.microsoft.com/office/drawing/2014/main" id="{00000000-0008-0000-0600-0000D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4" name="Text Box 4">
          <a:extLst>
            <a:ext uri="{FF2B5EF4-FFF2-40B4-BE49-F238E27FC236}">
              <a16:creationId xmlns:a16="http://schemas.microsoft.com/office/drawing/2014/main" id="{00000000-0008-0000-0600-0000D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5" name="Text Box 5">
          <a:extLst>
            <a:ext uri="{FF2B5EF4-FFF2-40B4-BE49-F238E27FC236}">
              <a16:creationId xmlns:a16="http://schemas.microsoft.com/office/drawing/2014/main" id="{00000000-0008-0000-0600-0000D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6" name="Text Box 14">
          <a:extLst>
            <a:ext uri="{FF2B5EF4-FFF2-40B4-BE49-F238E27FC236}">
              <a16:creationId xmlns:a16="http://schemas.microsoft.com/office/drawing/2014/main" id="{00000000-0008-0000-0600-0000E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7" name="Text Box 15">
          <a:extLst>
            <a:ext uri="{FF2B5EF4-FFF2-40B4-BE49-F238E27FC236}">
              <a16:creationId xmlns:a16="http://schemas.microsoft.com/office/drawing/2014/main" id="{00000000-0008-0000-0600-0000E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38" name="Text Box 4">
          <a:extLst>
            <a:ext uri="{FF2B5EF4-FFF2-40B4-BE49-F238E27FC236}">
              <a16:creationId xmlns:a16="http://schemas.microsoft.com/office/drawing/2014/main" id="{00000000-0008-0000-0600-0000E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39" name="Text Box 5">
          <a:extLst>
            <a:ext uri="{FF2B5EF4-FFF2-40B4-BE49-F238E27FC236}">
              <a16:creationId xmlns:a16="http://schemas.microsoft.com/office/drawing/2014/main" id="{00000000-0008-0000-0600-0000E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0" name="Text Box 14">
          <a:extLst>
            <a:ext uri="{FF2B5EF4-FFF2-40B4-BE49-F238E27FC236}">
              <a16:creationId xmlns:a16="http://schemas.microsoft.com/office/drawing/2014/main" id="{00000000-0008-0000-0600-0000E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1" name="Text Box 15">
          <a:extLst>
            <a:ext uri="{FF2B5EF4-FFF2-40B4-BE49-F238E27FC236}">
              <a16:creationId xmlns:a16="http://schemas.microsoft.com/office/drawing/2014/main" id="{00000000-0008-0000-0600-0000E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2" name="Text Box 4">
          <a:extLst>
            <a:ext uri="{FF2B5EF4-FFF2-40B4-BE49-F238E27FC236}">
              <a16:creationId xmlns:a16="http://schemas.microsoft.com/office/drawing/2014/main" id="{00000000-0008-0000-0600-0000E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3" name="Text Box 5">
          <a:extLst>
            <a:ext uri="{FF2B5EF4-FFF2-40B4-BE49-F238E27FC236}">
              <a16:creationId xmlns:a16="http://schemas.microsoft.com/office/drawing/2014/main" id="{00000000-0008-0000-0600-0000E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4" name="Text Box 14">
          <a:extLst>
            <a:ext uri="{FF2B5EF4-FFF2-40B4-BE49-F238E27FC236}">
              <a16:creationId xmlns:a16="http://schemas.microsoft.com/office/drawing/2014/main" id="{00000000-0008-0000-0600-0000E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5" name="Text Box 15">
          <a:extLst>
            <a:ext uri="{FF2B5EF4-FFF2-40B4-BE49-F238E27FC236}">
              <a16:creationId xmlns:a16="http://schemas.microsoft.com/office/drawing/2014/main" id="{00000000-0008-0000-0600-0000E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6" name="Text Box 4">
          <a:extLst>
            <a:ext uri="{FF2B5EF4-FFF2-40B4-BE49-F238E27FC236}">
              <a16:creationId xmlns:a16="http://schemas.microsoft.com/office/drawing/2014/main" id="{00000000-0008-0000-0600-0000E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7" name="Text Box 5">
          <a:extLst>
            <a:ext uri="{FF2B5EF4-FFF2-40B4-BE49-F238E27FC236}">
              <a16:creationId xmlns:a16="http://schemas.microsoft.com/office/drawing/2014/main" id="{00000000-0008-0000-0600-0000E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8" name="Text Box 14">
          <a:extLst>
            <a:ext uri="{FF2B5EF4-FFF2-40B4-BE49-F238E27FC236}">
              <a16:creationId xmlns:a16="http://schemas.microsoft.com/office/drawing/2014/main" id="{00000000-0008-0000-0600-0000E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9" name="Text Box 15">
          <a:extLst>
            <a:ext uri="{FF2B5EF4-FFF2-40B4-BE49-F238E27FC236}">
              <a16:creationId xmlns:a16="http://schemas.microsoft.com/office/drawing/2014/main" id="{00000000-0008-0000-0600-0000E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0" name="Text Box 4">
          <a:extLst>
            <a:ext uri="{FF2B5EF4-FFF2-40B4-BE49-F238E27FC236}">
              <a16:creationId xmlns:a16="http://schemas.microsoft.com/office/drawing/2014/main" id="{00000000-0008-0000-0600-0000E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1" name="Text Box 5">
          <a:extLst>
            <a:ext uri="{FF2B5EF4-FFF2-40B4-BE49-F238E27FC236}">
              <a16:creationId xmlns:a16="http://schemas.microsoft.com/office/drawing/2014/main" id="{00000000-0008-0000-0600-0000E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2" name="Text Box 14">
          <a:extLst>
            <a:ext uri="{FF2B5EF4-FFF2-40B4-BE49-F238E27FC236}">
              <a16:creationId xmlns:a16="http://schemas.microsoft.com/office/drawing/2014/main" id="{00000000-0008-0000-0600-0000F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3" name="Text Box 15">
          <a:extLst>
            <a:ext uri="{FF2B5EF4-FFF2-40B4-BE49-F238E27FC236}">
              <a16:creationId xmlns:a16="http://schemas.microsoft.com/office/drawing/2014/main" id="{00000000-0008-0000-0600-0000F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4" name="Text Box 4">
          <a:extLst>
            <a:ext uri="{FF2B5EF4-FFF2-40B4-BE49-F238E27FC236}">
              <a16:creationId xmlns:a16="http://schemas.microsoft.com/office/drawing/2014/main" id="{00000000-0008-0000-0600-0000F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5" name="Text Box 5">
          <a:extLst>
            <a:ext uri="{FF2B5EF4-FFF2-40B4-BE49-F238E27FC236}">
              <a16:creationId xmlns:a16="http://schemas.microsoft.com/office/drawing/2014/main" id="{00000000-0008-0000-0600-0000F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6" name="Text Box 14">
          <a:extLst>
            <a:ext uri="{FF2B5EF4-FFF2-40B4-BE49-F238E27FC236}">
              <a16:creationId xmlns:a16="http://schemas.microsoft.com/office/drawing/2014/main" id="{00000000-0008-0000-0600-0000F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7" name="Text Box 15">
          <a:extLst>
            <a:ext uri="{FF2B5EF4-FFF2-40B4-BE49-F238E27FC236}">
              <a16:creationId xmlns:a16="http://schemas.microsoft.com/office/drawing/2014/main" id="{00000000-0008-0000-0600-0000F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8" name="Text Box 4">
          <a:extLst>
            <a:ext uri="{FF2B5EF4-FFF2-40B4-BE49-F238E27FC236}">
              <a16:creationId xmlns:a16="http://schemas.microsoft.com/office/drawing/2014/main" id="{00000000-0008-0000-0600-0000F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9" name="Text Box 5">
          <a:extLst>
            <a:ext uri="{FF2B5EF4-FFF2-40B4-BE49-F238E27FC236}">
              <a16:creationId xmlns:a16="http://schemas.microsoft.com/office/drawing/2014/main" id="{00000000-0008-0000-0600-0000F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0" name="Text Box 14">
          <a:extLst>
            <a:ext uri="{FF2B5EF4-FFF2-40B4-BE49-F238E27FC236}">
              <a16:creationId xmlns:a16="http://schemas.microsoft.com/office/drawing/2014/main" id="{00000000-0008-0000-0600-0000F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1" name="Text Box 15">
          <a:extLst>
            <a:ext uri="{FF2B5EF4-FFF2-40B4-BE49-F238E27FC236}">
              <a16:creationId xmlns:a16="http://schemas.microsoft.com/office/drawing/2014/main" id="{00000000-0008-0000-0600-0000F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2" name="Text Box 4">
          <a:extLst>
            <a:ext uri="{FF2B5EF4-FFF2-40B4-BE49-F238E27FC236}">
              <a16:creationId xmlns:a16="http://schemas.microsoft.com/office/drawing/2014/main" id="{00000000-0008-0000-0600-0000F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3" name="Text Box 5">
          <a:extLst>
            <a:ext uri="{FF2B5EF4-FFF2-40B4-BE49-F238E27FC236}">
              <a16:creationId xmlns:a16="http://schemas.microsoft.com/office/drawing/2014/main" id="{00000000-0008-0000-0600-0000F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4" name="Text Box 14">
          <a:extLst>
            <a:ext uri="{FF2B5EF4-FFF2-40B4-BE49-F238E27FC236}">
              <a16:creationId xmlns:a16="http://schemas.microsoft.com/office/drawing/2014/main" id="{00000000-0008-0000-0600-0000F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5" name="Text Box 15">
          <a:extLst>
            <a:ext uri="{FF2B5EF4-FFF2-40B4-BE49-F238E27FC236}">
              <a16:creationId xmlns:a16="http://schemas.microsoft.com/office/drawing/2014/main" id="{00000000-0008-0000-0600-0000F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6" name="Text Box 4">
          <a:extLst>
            <a:ext uri="{FF2B5EF4-FFF2-40B4-BE49-F238E27FC236}">
              <a16:creationId xmlns:a16="http://schemas.microsoft.com/office/drawing/2014/main" id="{00000000-0008-0000-0600-0000F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7" name="Text Box 5">
          <a:extLst>
            <a:ext uri="{FF2B5EF4-FFF2-40B4-BE49-F238E27FC236}">
              <a16:creationId xmlns:a16="http://schemas.microsoft.com/office/drawing/2014/main" id="{00000000-0008-0000-0600-0000F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8" name="Text Box 14">
          <a:extLst>
            <a:ext uri="{FF2B5EF4-FFF2-40B4-BE49-F238E27FC236}">
              <a16:creationId xmlns:a16="http://schemas.microsoft.com/office/drawing/2014/main" id="{00000000-0008-0000-0600-00000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9" name="Text Box 15">
          <a:extLst>
            <a:ext uri="{FF2B5EF4-FFF2-40B4-BE49-F238E27FC236}">
              <a16:creationId xmlns:a16="http://schemas.microsoft.com/office/drawing/2014/main" id="{00000000-0008-0000-0600-00000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0" name="Text Box 4">
          <a:extLst>
            <a:ext uri="{FF2B5EF4-FFF2-40B4-BE49-F238E27FC236}">
              <a16:creationId xmlns:a16="http://schemas.microsoft.com/office/drawing/2014/main" id="{00000000-0008-0000-0600-000002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1" name="Text Box 5">
          <a:extLst>
            <a:ext uri="{FF2B5EF4-FFF2-40B4-BE49-F238E27FC236}">
              <a16:creationId xmlns:a16="http://schemas.microsoft.com/office/drawing/2014/main" id="{00000000-0008-0000-0600-000003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2" name="Text Box 14">
          <a:extLst>
            <a:ext uri="{FF2B5EF4-FFF2-40B4-BE49-F238E27FC236}">
              <a16:creationId xmlns:a16="http://schemas.microsoft.com/office/drawing/2014/main" id="{00000000-0008-0000-0600-000004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3" name="Text Box 15">
          <a:extLst>
            <a:ext uri="{FF2B5EF4-FFF2-40B4-BE49-F238E27FC236}">
              <a16:creationId xmlns:a16="http://schemas.microsoft.com/office/drawing/2014/main" id="{00000000-0008-0000-0600-000005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4" name="Text Box 4">
          <a:extLst>
            <a:ext uri="{FF2B5EF4-FFF2-40B4-BE49-F238E27FC236}">
              <a16:creationId xmlns:a16="http://schemas.microsoft.com/office/drawing/2014/main" id="{00000000-0008-0000-0600-000006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5" name="Text Box 5">
          <a:extLst>
            <a:ext uri="{FF2B5EF4-FFF2-40B4-BE49-F238E27FC236}">
              <a16:creationId xmlns:a16="http://schemas.microsoft.com/office/drawing/2014/main" id="{00000000-0008-0000-0600-000007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6" name="Text Box 14">
          <a:extLst>
            <a:ext uri="{FF2B5EF4-FFF2-40B4-BE49-F238E27FC236}">
              <a16:creationId xmlns:a16="http://schemas.microsoft.com/office/drawing/2014/main" id="{00000000-0008-0000-0600-000008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7" name="Text Box 15">
          <a:extLst>
            <a:ext uri="{FF2B5EF4-FFF2-40B4-BE49-F238E27FC236}">
              <a16:creationId xmlns:a16="http://schemas.microsoft.com/office/drawing/2014/main" id="{00000000-0008-0000-0600-000009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8" name="Text Box 4">
          <a:extLst>
            <a:ext uri="{FF2B5EF4-FFF2-40B4-BE49-F238E27FC236}">
              <a16:creationId xmlns:a16="http://schemas.microsoft.com/office/drawing/2014/main" id="{00000000-0008-0000-0600-00000A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9" name="Text Box 5">
          <a:extLst>
            <a:ext uri="{FF2B5EF4-FFF2-40B4-BE49-F238E27FC236}">
              <a16:creationId xmlns:a16="http://schemas.microsoft.com/office/drawing/2014/main" id="{00000000-0008-0000-0600-00000B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0" name="Text Box 14">
          <a:extLst>
            <a:ext uri="{FF2B5EF4-FFF2-40B4-BE49-F238E27FC236}">
              <a16:creationId xmlns:a16="http://schemas.microsoft.com/office/drawing/2014/main" id="{00000000-0008-0000-0600-00000C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1" name="Text Box 15">
          <a:extLst>
            <a:ext uri="{FF2B5EF4-FFF2-40B4-BE49-F238E27FC236}">
              <a16:creationId xmlns:a16="http://schemas.microsoft.com/office/drawing/2014/main" id="{00000000-0008-0000-0600-00000D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2" name="Text Box 4">
          <a:extLst>
            <a:ext uri="{FF2B5EF4-FFF2-40B4-BE49-F238E27FC236}">
              <a16:creationId xmlns:a16="http://schemas.microsoft.com/office/drawing/2014/main" id="{00000000-0008-0000-0600-00000E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3" name="Text Box 5">
          <a:extLst>
            <a:ext uri="{FF2B5EF4-FFF2-40B4-BE49-F238E27FC236}">
              <a16:creationId xmlns:a16="http://schemas.microsoft.com/office/drawing/2014/main" id="{00000000-0008-0000-0600-00000F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4" name="Text Box 14">
          <a:extLst>
            <a:ext uri="{FF2B5EF4-FFF2-40B4-BE49-F238E27FC236}">
              <a16:creationId xmlns:a16="http://schemas.microsoft.com/office/drawing/2014/main" id="{00000000-0008-0000-0600-00001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5" name="Text Box 15">
          <a:extLst>
            <a:ext uri="{FF2B5EF4-FFF2-40B4-BE49-F238E27FC236}">
              <a16:creationId xmlns:a16="http://schemas.microsoft.com/office/drawing/2014/main" id="{00000000-0008-0000-0600-00001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6" name="Text Box 4">
          <a:extLst>
            <a:ext uri="{FF2B5EF4-FFF2-40B4-BE49-F238E27FC236}">
              <a16:creationId xmlns:a16="http://schemas.microsoft.com/office/drawing/2014/main" id="{00000000-0008-0000-0600-000012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7" name="Text Box 5">
          <a:extLst>
            <a:ext uri="{FF2B5EF4-FFF2-40B4-BE49-F238E27FC236}">
              <a16:creationId xmlns:a16="http://schemas.microsoft.com/office/drawing/2014/main" id="{00000000-0008-0000-0600-000013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8" name="Text Box 14">
          <a:extLst>
            <a:ext uri="{FF2B5EF4-FFF2-40B4-BE49-F238E27FC236}">
              <a16:creationId xmlns:a16="http://schemas.microsoft.com/office/drawing/2014/main" id="{00000000-0008-0000-0600-000014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9" name="Text Box 15">
          <a:extLst>
            <a:ext uri="{FF2B5EF4-FFF2-40B4-BE49-F238E27FC236}">
              <a16:creationId xmlns:a16="http://schemas.microsoft.com/office/drawing/2014/main" id="{00000000-0008-0000-0600-000015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0" name="Text Box 4">
          <a:extLst>
            <a:ext uri="{FF2B5EF4-FFF2-40B4-BE49-F238E27FC236}">
              <a16:creationId xmlns:a16="http://schemas.microsoft.com/office/drawing/2014/main" id="{00000000-0008-0000-0600-000016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1" name="Text Box 5">
          <a:extLst>
            <a:ext uri="{FF2B5EF4-FFF2-40B4-BE49-F238E27FC236}">
              <a16:creationId xmlns:a16="http://schemas.microsoft.com/office/drawing/2014/main" id="{00000000-0008-0000-0600-000017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2" name="Text Box 14">
          <a:extLst>
            <a:ext uri="{FF2B5EF4-FFF2-40B4-BE49-F238E27FC236}">
              <a16:creationId xmlns:a16="http://schemas.microsoft.com/office/drawing/2014/main" id="{00000000-0008-0000-0600-000018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3" name="Text Box 15">
          <a:extLst>
            <a:ext uri="{FF2B5EF4-FFF2-40B4-BE49-F238E27FC236}">
              <a16:creationId xmlns:a16="http://schemas.microsoft.com/office/drawing/2014/main" id="{00000000-0008-0000-0600-000019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4" name="Text Box 4">
          <a:extLst>
            <a:ext uri="{FF2B5EF4-FFF2-40B4-BE49-F238E27FC236}">
              <a16:creationId xmlns:a16="http://schemas.microsoft.com/office/drawing/2014/main" id="{00000000-0008-0000-0600-00001A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5" name="Text Box 5">
          <a:extLst>
            <a:ext uri="{FF2B5EF4-FFF2-40B4-BE49-F238E27FC236}">
              <a16:creationId xmlns:a16="http://schemas.microsoft.com/office/drawing/2014/main" id="{00000000-0008-0000-0600-00001B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6" name="Text Box 14">
          <a:extLst>
            <a:ext uri="{FF2B5EF4-FFF2-40B4-BE49-F238E27FC236}">
              <a16:creationId xmlns:a16="http://schemas.microsoft.com/office/drawing/2014/main" id="{00000000-0008-0000-0600-00001C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7" name="Text Box 15">
          <a:extLst>
            <a:ext uri="{FF2B5EF4-FFF2-40B4-BE49-F238E27FC236}">
              <a16:creationId xmlns:a16="http://schemas.microsoft.com/office/drawing/2014/main" id="{00000000-0008-0000-0600-00001D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8" name="Text Box 4">
          <a:extLst>
            <a:ext uri="{FF2B5EF4-FFF2-40B4-BE49-F238E27FC236}">
              <a16:creationId xmlns:a16="http://schemas.microsoft.com/office/drawing/2014/main" id="{00000000-0008-0000-0600-00001E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9" name="Text Box 5">
          <a:extLst>
            <a:ext uri="{FF2B5EF4-FFF2-40B4-BE49-F238E27FC236}">
              <a16:creationId xmlns:a16="http://schemas.microsoft.com/office/drawing/2014/main" id="{00000000-0008-0000-0600-00001F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0" name="Text Box 14">
          <a:extLst>
            <a:ext uri="{FF2B5EF4-FFF2-40B4-BE49-F238E27FC236}">
              <a16:creationId xmlns:a16="http://schemas.microsoft.com/office/drawing/2014/main" id="{00000000-0008-0000-0600-00002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1" name="Text Box 15">
          <a:extLst>
            <a:ext uri="{FF2B5EF4-FFF2-40B4-BE49-F238E27FC236}">
              <a16:creationId xmlns:a16="http://schemas.microsoft.com/office/drawing/2014/main" id="{00000000-0008-0000-0600-00002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2" name="Text Box 4">
          <a:extLst>
            <a:ext uri="{FF2B5EF4-FFF2-40B4-BE49-F238E27FC236}">
              <a16:creationId xmlns:a16="http://schemas.microsoft.com/office/drawing/2014/main" id="{00000000-0008-0000-0600-000022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3" name="Text Box 5">
          <a:extLst>
            <a:ext uri="{FF2B5EF4-FFF2-40B4-BE49-F238E27FC236}">
              <a16:creationId xmlns:a16="http://schemas.microsoft.com/office/drawing/2014/main" id="{00000000-0008-0000-0600-000023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4" name="Text Box 14">
          <a:extLst>
            <a:ext uri="{FF2B5EF4-FFF2-40B4-BE49-F238E27FC236}">
              <a16:creationId xmlns:a16="http://schemas.microsoft.com/office/drawing/2014/main" id="{00000000-0008-0000-0600-000024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5" name="Text Box 15">
          <a:extLst>
            <a:ext uri="{FF2B5EF4-FFF2-40B4-BE49-F238E27FC236}">
              <a16:creationId xmlns:a16="http://schemas.microsoft.com/office/drawing/2014/main" id="{00000000-0008-0000-0600-000025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6" name="Text Box 4">
          <a:extLst>
            <a:ext uri="{FF2B5EF4-FFF2-40B4-BE49-F238E27FC236}">
              <a16:creationId xmlns:a16="http://schemas.microsoft.com/office/drawing/2014/main" id="{00000000-0008-0000-0600-000026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7" name="Text Box 5">
          <a:extLst>
            <a:ext uri="{FF2B5EF4-FFF2-40B4-BE49-F238E27FC236}">
              <a16:creationId xmlns:a16="http://schemas.microsoft.com/office/drawing/2014/main" id="{00000000-0008-0000-0600-000027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8" name="Text Box 14">
          <a:extLst>
            <a:ext uri="{FF2B5EF4-FFF2-40B4-BE49-F238E27FC236}">
              <a16:creationId xmlns:a16="http://schemas.microsoft.com/office/drawing/2014/main" id="{00000000-0008-0000-0600-000028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9" name="Text Box 15">
          <a:extLst>
            <a:ext uri="{FF2B5EF4-FFF2-40B4-BE49-F238E27FC236}">
              <a16:creationId xmlns:a16="http://schemas.microsoft.com/office/drawing/2014/main" id="{00000000-0008-0000-0600-000029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0" name="Text Box 4">
          <a:extLst>
            <a:ext uri="{FF2B5EF4-FFF2-40B4-BE49-F238E27FC236}">
              <a16:creationId xmlns:a16="http://schemas.microsoft.com/office/drawing/2014/main" id="{00000000-0008-0000-0600-00002A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1" name="Text Box 5">
          <a:extLst>
            <a:ext uri="{FF2B5EF4-FFF2-40B4-BE49-F238E27FC236}">
              <a16:creationId xmlns:a16="http://schemas.microsoft.com/office/drawing/2014/main" id="{00000000-0008-0000-0600-00002B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2" name="Text Box 14">
          <a:extLst>
            <a:ext uri="{FF2B5EF4-FFF2-40B4-BE49-F238E27FC236}">
              <a16:creationId xmlns:a16="http://schemas.microsoft.com/office/drawing/2014/main" id="{00000000-0008-0000-0600-00002C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3" name="Text Box 15">
          <a:extLst>
            <a:ext uri="{FF2B5EF4-FFF2-40B4-BE49-F238E27FC236}">
              <a16:creationId xmlns:a16="http://schemas.microsoft.com/office/drawing/2014/main" id="{00000000-0008-0000-0600-00002D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4" name="Text Box 4">
          <a:extLst>
            <a:ext uri="{FF2B5EF4-FFF2-40B4-BE49-F238E27FC236}">
              <a16:creationId xmlns:a16="http://schemas.microsoft.com/office/drawing/2014/main" id="{00000000-0008-0000-0600-00002E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5" name="Text Box 5">
          <a:extLst>
            <a:ext uri="{FF2B5EF4-FFF2-40B4-BE49-F238E27FC236}">
              <a16:creationId xmlns:a16="http://schemas.microsoft.com/office/drawing/2014/main" id="{00000000-0008-0000-0600-00002F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6" name="Text Box 14">
          <a:extLst>
            <a:ext uri="{FF2B5EF4-FFF2-40B4-BE49-F238E27FC236}">
              <a16:creationId xmlns:a16="http://schemas.microsoft.com/office/drawing/2014/main" id="{00000000-0008-0000-0600-00003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7" name="Text Box 15">
          <a:extLst>
            <a:ext uri="{FF2B5EF4-FFF2-40B4-BE49-F238E27FC236}">
              <a16:creationId xmlns:a16="http://schemas.microsoft.com/office/drawing/2014/main" id="{00000000-0008-0000-0600-00003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18" name="Text Box 4">
          <a:extLst>
            <a:ext uri="{FF2B5EF4-FFF2-40B4-BE49-F238E27FC236}">
              <a16:creationId xmlns:a16="http://schemas.microsoft.com/office/drawing/2014/main" id="{00000000-0008-0000-0600-000032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19" name="Text Box 5">
          <a:extLst>
            <a:ext uri="{FF2B5EF4-FFF2-40B4-BE49-F238E27FC236}">
              <a16:creationId xmlns:a16="http://schemas.microsoft.com/office/drawing/2014/main" id="{00000000-0008-0000-0600-000033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0" name="Text Box 14">
          <a:extLst>
            <a:ext uri="{FF2B5EF4-FFF2-40B4-BE49-F238E27FC236}">
              <a16:creationId xmlns:a16="http://schemas.microsoft.com/office/drawing/2014/main" id="{00000000-0008-0000-0600-000034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1" name="Text Box 15">
          <a:extLst>
            <a:ext uri="{FF2B5EF4-FFF2-40B4-BE49-F238E27FC236}">
              <a16:creationId xmlns:a16="http://schemas.microsoft.com/office/drawing/2014/main" id="{00000000-0008-0000-0600-000035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2" name="Text Box 4">
          <a:extLst>
            <a:ext uri="{FF2B5EF4-FFF2-40B4-BE49-F238E27FC236}">
              <a16:creationId xmlns:a16="http://schemas.microsoft.com/office/drawing/2014/main" id="{00000000-0008-0000-0600-000036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3" name="Text Box 5">
          <a:extLst>
            <a:ext uri="{FF2B5EF4-FFF2-40B4-BE49-F238E27FC236}">
              <a16:creationId xmlns:a16="http://schemas.microsoft.com/office/drawing/2014/main" id="{00000000-0008-0000-0600-000037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4" name="Text Box 14">
          <a:extLst>
            <a:ext uri="{FF2B5EF4-FFF2-40B4-BE49-F238E27FC236}">
              <a16:creationId xmlns:a16="http://schemas.microsoft.com/office/drawing/2014/main" id="{00000000-0008-0000-0600-000038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5" name="Text Box 15">
          <a:extLst>
            <a:ext uri="{FF2B5EF4-FFF2-40B4-BE49-F238E27FC236}">
              <a16:creationId xmlns:a16="http://schemas.microsoft.com/office/drawing/2014/main" id="{00000000-0008-0000-0600-000039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6" name="Text Box 4">
          <a:extLst>
            <a:ext uri="{FF2B5EF4-FFF2-40B4-BE49-F238E27FC236}">
              <a16:creationId xmlns:a16="http://schemas.microsoft.com/office/drawing/2014/main" id="{00000000-0008-0000-0600-00003A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7" name="Text Box 5">
          <a:extLst>
            <a:ext uri="{FF2B5EF4-FFF2-40B4-BE49-F238E27FC236}">
              <a16:creationId xmlns:a16="http://schemas.microsoft.com/office/drawing/2014/main" id="{00000000-0008-0000-0600-00003B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8" name="Text Box 14">
          <a:extLst>
            <a:ext uri="{FF2B5EF4-FFF2-40B4-BE49-F238E27FC236}">
              <a16:creationId xmlns:a16="http://schemas.microsoft.com/office/drawing/2014/main" id="{00000000-0008-0000-0600-00003C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9" name="Text Box 15">
          <a:extLst>
            <a:ext uri="{FF2B5EF4-FFF2-40B4-BE49-F238E27FC236}">
              <a16:creationId xmlns:a16="http://schemas.microsoft.com/office/drawing/2014/main" id="{00000000-0008-0000-0600-00003D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0" name="Text Box 4">
          <a:extLst>
            <a:ext uri="{FF2B5EF4-FFF2-40B4-BE49-F238E27FC236}">
              <a16:creationId xmlns:a16="http://schemas.microsoft.com/office/drawing/2014/main" id="{00000000-0008-0000-0600-00003E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1" name="Text Box 5">
          <a:extLst>
            <a:ext uri="{FF2B5EF4-FFF2-40B4-BE49-F238E27FC236}">
              <a16:creationId xmlns:a16="http://schemas.microsoft.com/office/drawing/2014/main" id="{00000000-0008-0000-0600-00003F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2" name="Text Box 14">
          <a:extLst>
            <a:ext uri="{FF2B5EF4-FFF2-40B4-BE49-F238E27FC236}">
              <a16:creationId xmlns:a16="http://schemas.microsoft.com/office/drawing/2014/main" id="{00000000-0008-0000-0600-000040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3" name="Text Box 15">
          <a:extLst>
            <a:ext uri="{FF2B5EF4-FFF2-40B4-BE49-F238E27FC236}">
              <a16:creationId xmlns:a16="http://schemas.microsoft.com/office/drawing/2014/main" id="{00000000-0008-0000-0600-000041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4" name="Text Box 4">
          <a:extLst>
            <a:ext uri="{FF2B5EF4-FFF2-40B4-BE49-F238E27FC236}">
              <a16:creationId xmlns:a16="http://schemas.microsoft.com/office/drawing/2014/main" id="{00000000-0008-0000-0600-00004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5" name="Text Box 5">
          <a:extLst>
            <a:ext uri="{FF2B5EF4-FFF2-40B4-BE49-F238E27FC236}">
              <a16:creationId xmlns:a16="http://schemas.microsoft.com/office/drawing/2014/main" id="{00000000-0008-0000-0600-00004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6" name="Text Box 14">
          <a:extLst>
            <a:ext uri="{FF2B5EF4-FFF2-40B4-BE49-F238E27FC236}">
              <a16:creationId xmlns:a16="http://schemas.microsoft.com/office/drawing/2014/main" id="{00000000-0008-0000-0600-00004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7" name="Text Box 15">
          <a:extLst>
            <a:ext uri="{FF2B5EF4-FFF2-40B4-BE49-F238E27FC236}">
              <a16:creationId xmlns:a16="http://schemas.microsoft.com/office/drawing/2014/main" id="{00000000-0008-0000-0600-00004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8" name="Text Box 4">
          <a:extLst>
            <a:ext uri="{FF2B5EF4-FFF2-40B4-BE49-F238E27FC236}">
              <a16:creationId xmlns:a16="http://schemas.microsoft.com/office/drawing/2014/main" id="{00000000-0008-0000-0600-00004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9" name="Text Box 5">
          <a:extLst>
            <a:ext uri="{FF2B5EF4-FFF2-40B4-BE49-F238E27FC236}">
              <a16:creationId xmlns:a16="http://schemas.microsoft.com/office/drawing/2014/main" id="{00000000-0008-0000-0600-00004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0" name="Text Box 14">
          <a:extLst>
            <a:ext uri="{FF2B5EF4-FFF2-40B4-BE49-F238E27FC236}">
              <a16:creationId xmlns:a16="http://schemas.microsoft.com/office/drawing/2014/main" id="{00000000-0008-0000-0600-00004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1" name="Text Box 15">
          <a:extLst>
            <a:ext uri="{FF2B5EF4-FFF2-40B4-BE49-F238E27FC236}">
              <a16:creationId xmlns:a16="http://schemas.microsoft.com/office/drawing/2014/main" id="{00000000-0008-0000-0600-00004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2" name="Text Box 4">
          <a:extLst>
            <a:ext uri="{FF2B5EF4-FFF2-40B4-BE49-F238E27FC236}">
              <a16:creationId xmlns:a16="http://schemas.microsoft.com/office/drawing/2014/main" id="{00000000-0008-0000-0600-00004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3" name="Text Box 5">
          <a:extLst>
            <a:ext uri="{FF2B5EF4-FFF2-40B4-BE49-F238E27FC236}">
              <a16:creationId xmlns:a16="http://schemas.microsoft.com/office/drawing/2014/main" id="{00000000-0008-0000-0600-00004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4" name="Text Box 14">
          <a:extLst>
            <a:ext uri="{FF2B5EF4-FFF2-40B4-BE49-F238E27FC236}">
              <a16:creationId xmlns:a16="http://schemas.microsoft.com/office/drawing/2014/main" id="{00000000-0008-0000-0600-00004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5" name="Text Box 15">
          <a:extLst>
            <a:ext uri="{FF2B5EF4-FFF2-40B4-BE49-F238E27FC236}">
              <a16:creationId xmlns:a16="http://schemas.microsoft.com/office/drawing/2014/main" id="{00000000-0008-0000-0600-00004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6" name="Text Box 4">
          <a:extLst>
            <a:ext uri="{FF2B5EF4-FFF2-40B4-BE49-F238E27FC236}">
              <a16:creationId xmlns:a16="http://schemas.microsoft.com/office/drawing/2014/main" id="{00000000-0008-0000-0600-00004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7" name="Text Box 5">
          <a:extLst>
            <a:ext uri="{FF2B5EF4-FFF2-40B4-BE49-F238E27FC236}">
              <a16:creationId xmlns:a16="http://schemas.microsoft.com/office/drawing/2014/main" id="{00000000-0008-0000-0600-00004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8" name="Text Box 14">
          <a:extLst>
            <a:ext uri="{FF2B5EF4-FFF2-40B4-BE49-F238E27FC236}">
              <a16:creationId xmlns:a16="http://schemas.microsoft.com/office/drawing/2014/main" id="{00000000-0008-0000-0600-00005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9" name="Text Box 15">
          <a:extLst>
            <a:ext uri="{FF2B5EF4-FFF2-40B4-BE49-F238E27FC236}">
              <a16:creationId xmlns:a16="http://schemas.microsoft.com/office/drawing/2014/main" id="{00000000-0008-0000-0600-00005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0" name="Text Box 4">
          <a:extLst>
            <a:ext uri="{FF2B5EF4-FFF2-40B4-BE49-F238E27FC236}">
              <a16:creationId xmlns:a16="http://schemas.microsoft.com/office/drawing/2014/main" id="{00000000-0008-0000-0600-00005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1" name="Text Box 5">
          <a:extLst>
            <a:ext uri="{FF2B5EF4-FFF2-40B4-BE49-F238E27FC236}">
              <a16:creationId xmlns:a16="http://schemas.microsoft.com/office/drawing/2014/main" id="{00000000-0008-0000-0600-00005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2" name="Text Box 14">
          <a:extLst>
            <a:ext uri="{FF2B5EF4-FFF2-40B4-BE49-F238E27FC236}">
              <a16:creationId xmlns:a16="http://schemas.microsoft.com/office/drawing/2014/main" id="{00000000-0008-0000-0600-00005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3" name="Text Box 15">
          <a:extLst>
            <a:ext uri="{FF2B5EF4-FFF2-40B4-BE49-F238E27FC236}">
              <a16:creationId xmlns:a16="http://schemas.microsoft.com/office/drawing/2014/main" id="{00000000-0008-0000-0600-00005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4" name="Text Box 4">
          <a:extLst>
            <a:ext uri="{FF2B5EF4-FFF2-40B4-BE49-F238E27FC236}">
              <a16:creationId xmlns:a16="http://schemas.microsoft.com/office/drawing/2014/main" id="{00000000-0008-0000-0600-00005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5" name="Text Box 5">
          <a:extLst>
            <a:ext uri="{FF2B5EF4-FFF2-40B4-BE49-F238E27FC236}">
              <a16:creationId xmlns:a16="http://schemas.microsoft.com/office/drawing/2014/main" id="{00000000-0008-0000-0600-00005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6" name="Text Box 14">
          <a:extLst>
            <a:ext uri="{FF2B5EF4-FFF2-40B4-BE49-F238E27FC236}">
              <a16:creationId xmlns:a16="http://schemas.microsoft.com/office/drawing/2014/main" id="{00000000-0008-0000-0600-00005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7" name="Text Box 15">
          <a:extLst>
            <a:ext uri="{FF2B5EF4-FFF2-40B4-BE49-F238E27FC236}">
              <a16:creationId xmlns:a16="http://schemas.microsoft.com/office/drawing/2014/main" id="{00000000-0008-0000-0600-00005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8" name="Text Box 4">
          <a:extLst>
            <a:ext uri="{FF2B5EF4-FFF2-40B4-BE49-F238E27FC236}">
              <a16:creationId xmlns:a16="http://schemas.microsoft.com/office/drawing/2014/main" id="{00000000-0008-0000-0600-00005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9" name="Text Box 5">
          <a:extLst>
            <a:ext uri="{FF2B5EF4-FFF2-40B4-BE49-F238E27FC236}">
              <a16:creationId xmlns:a16="http://schemas.microsoft.com/office/drawing/2014/main" id="{00000000-0008-0000-0600-00005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0" name="Text Box 14">
          <a:extLst>
            <a:ext uri="{FF2B5EF4-FFF2-40B4-BE49-F238E27FC236}">
              <a16:creationId xmlns:a16="http://schemas.microsoft.com/office/drawing/2014/main" id="{00000000-0008-0000-0600-00005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1" name="Text Box 15">
          <a:extLst>
            <a:ext uri="{FF2B5EF4-FFF2-40B4-BE49-F238E27FC236}">
              <a16:creationId xmlns:a16="http://schemas.microsoft.com/office/drawing/2014/main" id="{00000000-0008-0000-0600-00005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2" name="Text Box 4">
          <a:extLst>
            <a:ext uri="{FF2B5EF4-FFF2-40B4-BE49-F238E27FC236}">
              <a16:creationId xmlns:a16="http://schemas.microsoft.com/office/drawing/2014/main" id="{00000000-0008-0000-0600-00005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3" name="Text Box 5">
          <a:extLst>
            <a:ext uri="{FF2B5EF4-FFF2-40B4-BE49-F238E27FC236}">
              <a16:creationId xmlns:a16="http://schemas.microsoft.com/office/drawing/2014/main" id="{00000000-0008-0000-0600-00005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4" name="Text Box 14">
          <a:extLst>
            <a:ext uri="{FF2B5EF4-FFF2-40B4-BE49-F238E27FC236}">
              <a16:creationId xmlns:a16="http://schemas.microsoft.com/office/drawing/2014/main" id="{00000000-0008-0000-0600-00006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5" name="Text Box 15">
          <a:extLst>
            <a:ext uri="{FF2B5EF4-FFF2-40B4-BE49-F238E27FC236}">
              <a16:creationId xmlns:a16="http://schemas.microsoft.com/office/drawing/2014/main" id="{00000000-0008-0000-0600-00006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6" name="Text Box 4">
          <a:extLst>
            <a:ext uri="{FF2B5EF4-FFF2-40B4-BE49-F238E27FC236}">
              <a16:creationId xmlns:a16="http://schemas.microsoft.com/office/drawing/2014/main" id="{00000000-0008-0000-0600-000062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7" name="Text Box 5">
          <a:extLst>
            <a:ext uri="{FF2B5EF4-FFF2-40B4-BE49-F238E27FC236}">
              <a16:creationId xmlns:a16="http://schemas.microsoft.com/office/drawing/2014/main" id="{00000000-0008-0000-0600-000063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8" name="Text Box 14">
          <a:extLst>
            <a:ext uri="{FF2B5EF4-FFF2-40B4-BE49-F238E27FC236}">
              <a16:creationId xmlns:a16="http://schemas.microsoft.com/office/drawing/2014/main" id="{00000000-0008-0000-0600-000064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9" name="Text Box 15">
          <a:extLst>
            <a:ext uri="{FF2B5EF4-FFF2-40B4-BE49-F238E27FC236}">
              <a16:creationId xmlns:a16="http://schemas.microsoft.com/office/drawing/2014/main" id="{00000000-0008-0000-0600-000065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0" name="Text Box 4">
          <a:extLst>
            <a:ext uri="{FF2B5EF4-FFF2-40B4-BE49-F238E27FC236}">
              <a16:creationId xmlns:a16="http://schemas.microsoft.com/office/drawing/2014/main" id="{00000000-0008-0000-0600-000066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1" name="Text Box 5">
          <a:extLst>
            <a:ext uri="{FF2B5EF4-FFF2-40B4-BE49-F238E27FC236}">
              <a16:creationId xmlns:a16="http://schemas.microsoft.com/office/drawing/2014/main" id="{00000000-0008-0000-0600-000067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2" name="Text Box 14">
          <a:extLst>
            <a:ext uri="{FF2B5EF4-FFF2-40B4-BE49-F238E27FC236}">
              <a16:creationId xmlns:a16="http://schemas.microsoft.com/office/drawing/2014/main" id="{00000000-0008-0000-0600-000068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3" name="Text Box 15">
          <a:extLst>
            <a:ext uri="{FF2B5EF4-FFF2-40B4-BE49-F238E27FC236}">
              <a16:creationId xmlns:a16="http://schemas.microsoft.com/office/drawing/2014/main" id="{00000000-0008-0000-0600-000069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4" name="Text Box 4">
          <a:extLst>
            <a:ext uri="{FF2B5EF4-FFF2-40B4-BE49-F238E27FC236}">
              <a16:creationId xmlns:a16="http://schemas.microsoft.com/office/drawing/2014/main" id="{00000000-0008-0000-0600-00006A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5" name="Text Box 5">
          <a:extLst>
            <a:ext uri="{FF2B5EF4-FFF2-40B4-BE49-F238E27FC236}">
              <a16:creationId xmlns:a16="http://schemas.microsoft.com/office/drawing/2014/main" id="{00000000-0008-0000-0600-00006B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6" name="Text Box 14">
          <a:extLst>
            <a:ext uri="{FF2B5EF4-FFF2-40B4-BE49-F238E27FC236}">
              <a16:creationId xmlns:a16="http://schemas.microsoft.com/office/drawing/2014/main" id="{00000000-0008-0000-0600-00006C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7" name="Text Box 15">
          <a:extLst>
            <a:ext uri="{FF2B5EF4-FFF2-40B4-BE49-F238E27FC236}">
              <a16:creationId xmlns:a16="http://schemas.microsoft.com/office/drawing/2014/main" id="{00000000-0008-0000-0600-00006D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8" name="Text Box 4">
          <a:extLst>
            <a:ext uri="{FF2B5EF4-FFF2-40B4-BE49-F238E27FC236}">
              <a16:creationId xmlns:a16="http://schemas.microsoft.com/office/drawing/2014/main" id="{00000000-0008-0000-0600-00006E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9" name="Text Box 5">
          <a:extLst>
            <a:ext uri="{FF2B5EF4-FFF2-40B4-BE49-F238E27FC236}">
              <a16:creationId xmlns:a16="http://schemas.microsoft.com/office/drawing/2014/main" id="{00000000-0008-0000-0600-00006F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0" name="Text Box 14">
          <a:extLst>
            <a:ext uri="{FF2B5EF4-FFF2-40B4-BE49-F238E27FC236}">
              <a16:creationId xmlns:a16="http://schemas.microsoft.com/office/drawing/2014/main" id="{00000000-0008-0000-0600-000070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1" name="Text Box 15">
          <a:extLst>
            <a:ext uri="{FF2B5EF4-FFF2-40B4-BE49-F238E27FC236}">
              <a16:creationId xmlns:a16="http://schemas.microsoft.com/office/drawing/2014/main" id="{00000000-0008-0000-0600-000071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2" name="Text Box 4">
          <a:extLst>
            <a:ext uri="{FF2B5EF4-FFF2-40B4-BE49-F238E27FC236}">
              <a16:creationId xmlns:a16="http://schemas.microsoft.com/office/drawing/2014/main" id="{00000000-0008-0000-0600-000072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3" name="Text Box 5">
          <a:extLst>
            <a:ext uri="{FF2B5EF4-FFF2-40B4-BE49-F238E27FC236}">
              <a16:creationId xmlns:a16="http://schemas.microsoft.com/office/drawing/2014/main" id="{00000000-0008-0000-0600-000073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4" name="Text Box 14">
          <a:extLst>
            <a:ext uri="{FF2B5EF4-FFF2-40B4-BE49-F238E27FC236}">
              <a16:creationId xmlns:a16="http://schemas.microsoft.com/office/drawing/2014/main" id="{00000000-0008-0000-0600-000074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5" name="Text Box 15">
          <a:extLst>
            <a:ext uri="{FF2B5EF4-FFF2-40B4-BE49-F238E27FC236}">
              <a16:creationId xmlns:a16="http://schemas.microsoft.com/office/drawing/2014/main" id="{00000000-0008-0000-0600-000075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6" name="Text Box 4">
          <a:extLst>
            <a:ext uri="{FF2B5EF4-FFF2-40B4-BE49-F238E27FC236}">
              <a16:creationId xmlns:a16="http://schemas.microsoft.com/office/drawing/2014/main" id="{00000000-0008-0000-0600-000076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7" name="Text Box 5">
          <a:extLst>
            <a:ext uri="{FF2B5EF4-FFF2-40B4-BE49-F238E27FC236}">
              <a16:creationId xmlns:a16="http://schemas.microsoft.com/office/drawing/2014/main" id="{00000000-0008-0000-0600-000077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8" name="Text Box 14">
          <a:extLst>
            <a:ext uri="{FF2B5EF4-FFF2-40B4-BE49-F238E27FC236}">
              <a16:creationId xmlns:a16="http://schemas.microsoft.com/office/drawing/2014/main" id="{00000000-0008-0000-0600-000078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9" name="Text Box 15">
          <a:extLst>
            <a:ext uri="{FF2B5EF4-FFF2-40B4-BE49-F238E27FC236}">
              <a16:creationId xmlns:a16="http://schemas.microsoft.com/office/drawing/2014/main" id="{00000000-0008-0000-0600-000079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0" name="Text Box 4">
          <a:extLst>
            <a:ext uri="{FF2B5EF4-FFF2-40B4-BE49-F238E27FC236}">
              <a16:creationId xmlns:a16="http://schemas.microsoft.com/office/drawing/2014/main" id="{00000000-0008-0000-0600-00007A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1" name="Text Box 5">
          <a:extLst>
            <a:ext uri="{FF2B5EF4-FFF2-40B4-BE49-F238E27FC236}">
              <a16:creationId xmlns:a16="http://schemas.microsoft.com/office/drawing/2014/main" id="{00000000-0008-0000-0600-00007B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2" name="Text Box 14">
          <a:extLst>
            <a:ext uri="{FF2B5EF4-FFF2-40B4-BE49-F238E27FC236}">
              <a16:creationId xmlns:a16="http://schemas.microsoft.com/office/drawing/2014/main" id="{00000000-0008-0000-0600-00007C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3" name="Text Box 15">
          <a:extLst>
            <a:ext uri="{FF2B5EF4-FFF2-40B4-BE49-F238E27FC236}">
              <a16:creationId xmlns:a16="http://schemas.microsoft.com/office/drawing/2014/main" id="{00000000-0008-0000-0600-00007D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4" name="Text Box 4">
          <a:extLst>
            <a:ext uri="{FF2B5EF4-FFF2-40B4-BE49-F238E27FC236}">
              <a16:creationId xmlns:a16="http://schemas.microsoft.com/office/drawing/2014/main" id="{00000000-0008-0000-0600-00007E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5" name="Text Box 5">
          <a:extLst>
            <a:ext uri="{FF2B5EF4-FFF2-40B4-BE49-F238E27FC236}">
              <a16:creationId xmlns:a16="http://schemas.microsoft.com/office/drawing/2014/main" id="{00000000-0008-0000-0600-00007F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6" name="Text Box 14">
          <a:extLst>
            <a:ext uri="{FF2B5EF4-FFF2-40B4-BE49-F238E27FC236}">
              <a16:creationId xmlns:a16="http://schemas.microsoft.com/office/drawing/2014/main" id="{00000000-0008-0000-0600-000080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7" name="Text Box 15">
          <a:extLst>
            <a:ext uri="{FF2B5EF4-FFF2-40B4-BE49-F238E27FC236}">
              <a16:creationId xmlns:a16="http://schemas.microsoft.com/office/drawing/2014/main" id="{00000000-0008-0000-0600-000081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8" name="Text Box 4">
          <a:extLst>
            <a:ext uri="{FF2B5EF4-FFF2-40B4-BE49-F238E27FC236}">
              <a16:creationId xmlns:a16="http://schemas.microsoft.com/office/drawing/2014/main" id="{00000000-0008-0000-0600-00008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9" name="Text Box 5">
          <a:extLst>
            <a:ext uri="{FF2B5EF4-FFF2-40B4-BE49-F238E27FC236}">
              <a16:creationId xmlns:a16="http://schemas.microsoft.com/office/drawing/2014/main" id="{00000000-0008-0000-0600-00008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0" name="Text Box 14">
          <a:extLst>
            <a:ext uri="{FF2B5EF4-FFF2-40B4-BE49-F238E27FC236}">
              <a16:creationId xmlns:a16="http://schemas.microsoft.com/office/drawing/2014/main" id="{00000000-0008-0000-0600-00008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1" name="Text Box 15">
          <a:extLst>
            <a:ext uri="{FF2B5EF4-FFF2-40B4-BE49-F238E27FC236}">
              <a16:creationId xmlns:a16="http://schemas.microsoft.com/office/drawing/2014/main" id="{00000000-0008-0000-0600-00008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2" name="Text Box 4">
          <a:extLst>
            <a:ext uri="{FF2B5EF4-FFF2-40B4-BE49-F238E27FC236}">
              <a16:creationId xmlns:a16="http://schemas.microsoft.com/office/drawing/2014/main" id="{00000000-0008-0000-0600-00008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3" name="Text Box 5">
          <a:extLst>
            <a:ext uri="{FF2B5EF4-FFF2-40B4-BE49-F238E27FC236}">
              <a16:creationId xmlns:a16="http://schemas.microsoft.com/office/drawing/2014/main" id="{00000000-0008-0000-0600-00008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4" name="Text Box 14">
          <a:extLst>
            <a:ext uri="{FF2B5EF4-FFF2-40B4-BE49-F238E27FC236}">
              <a16:creationId xmlns:a16="http://schemas.microsoft.com/office/drawing/2014/main" id="{00000000-0008-0000-0600-00008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5" name="Text Box 15">
          <a:extLst>
            <a:ext uri="{FF2B5EF4-FFF2-40B4-BE49-F238E27FC236}">
              <a16:creationId xmlns:a16="http://schemas.microsoft.com/office/drawing/2014/main" id="{00000000-0008-0000-0600-00008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6" name="Text Box 4">
          <a:extLst>
            <a:ext uri="{FF2B5EF4-FFF2-40B4-BE49-F238E27FC236}">
              <a16:creationId xmlns:a16="http://schemas.microsoft.com/office/drawing/2014/main" id="{00000000-0008-0000-0600-00008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7" name="Text Box 5">
          <a:extLst>
            <a:ext uri="{FF2B5EF4-FFF2-40B4-BE49-F238E27FC236}">
              <a16:creationId xmlns:a16="http://schemas.microsoft.com/office/drawing/2014/main" id="{00000000-0008-0000-0600-00008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8" name="Text Box 14">
          <a:extLst>
            <a:ext uri="{FF2B5EF4-FFF2-40B4-BE49-F238E27FC236}">
              <a16:creationId xmlns:a16="http://schemas.microsoft.com/office/drawing/2014/main" id="{00000000-0008-0000-0600-00008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9" name="Text Box 15">
          <a:extLst>
            <a:ext uri="{FF2B5EF4-FFF2-40B4-BE49-F238E27FC236}">
              <a16:creationId xmlns:a16="http://schemas.microsoft.com/office/drawing/2014/main" id="{00000000-0008-0000-0600-00008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0" name="Text Box 4">
          <a:extLst>
            <a:ext uri="{FF2B5EF4-FFF2-40B4-BE49-F238E27FC236}">
              <a16:creationId xmlns:a16="http://schemas.microsoft.com/office/drawing/2014/main" id="{00000000-0008-0000-0600-00008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1" name="Text Box 5">
          <a:extLst>
            <a:ext uri="{FF2B5EF4-FFF2-40B4-BE49-F238E27FC236}">
              <a16:creationId xmlns:a16="http://schemas.microsoft.com/office/drawing/2014/main" id="{00000000-0008-0000-0600-00008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2" name="Text Box 14">
          <a:extLst>
            <a:ext uri="{FF2B5EF4-FFF2-40B4-BE49-F238E27FC236}">
              <a16:creationId xmlns:a16="http://schemas.microsoft.com/office/drawing/2014/main" id="{00000000-0008-0000-0600-00009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3" name="Text Box 15">
          <a:extLst>
            <a:ext uri="{FF2B5EF4-FFF2-40B4-BE49-F238E27FC236}">
              <a16:creationId xmlns:a16="http://schemas.microsoft.com/office/drawing/2014/main" id="{00000000-0008-0000-0600-00009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4" name="Text Box 4">
          <a:extLst>
            <a:ext uri="{FF2B5EF4-FFF2-40B4-BE49-F238E27FC236}">
              <a16:creationId xmlns:a16="http://schemas.microsoft.com/office/drawing/2014/main" id="{00000000-0008-0000-0600-00009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5" name="Text Box 5">
          <a:extLst>
            <a:ext uri="{FF2B5EF4-FFF2-40B4-BE49-F238E27FC236}">
              <a16:creationId xmlns:a16="http://schemas.microsoft.com/office/drawing/2014/main" id="{00000000-0008-0000-0600-00009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6" name="Text Box 14">
          <a:extLst>
            <a:ext uri="{FF2B5EF4-FFF2-40B4-BE49-F238E27FC236}">
              <a16:creationId xmlns:a16="http://schemas.microsoft.com/office/drawing/2014/main" id="{00000000-0008-0000-0600-00009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7" name="Text Box 15">
          <a:extLst>
            <a:ext uri="{FF2B5EF4-FFF2-40B4-BE49-F238E27FC236}">
              <a16:creationId xmlns:a16="http://schemas.microsoft.com/office/drawing/2014/main" id="{00000000-0008-0000-0600-00009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8" name="Text Box 4">
          <a:extLst>
            <a:ext uri="{FF2B5EF4-FFF2-40B4-BE49-F238E27FC236}">
              <a16:creationId xmlns:a16="http://schemas.microsoft.com/office/drawing/2014/main" id="{00000000-0008-0000-0600-00009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9" name="Text Box 5">
          <a:extLst>
            <a:ext uri="{FF2B5EF4-FFF2-40B4-BE49-F238E27FC236}">
              <a16:creationId xmlns:a16="http://schemas.microsoft.com/office/drawing/2014/main" id="{00000000-0008-0000-0600-00009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0" name="Text Box 14">
          <a:extLst>
            <a:ext uri="{FF2B5EF4-FFF2-40B4-BE49-F238E27FC236}">
              <a16:creationId xmlns:a16="http://schemas.microsoft.com/office/drawing/2014/main" id="{00000000-0008-0000-0600-00009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1" name="Text Box 15">
          <a:extLst>
            <a:ext uri="{FF2B5EF4-FFF2-40B4-BE49-F238E27FC236}">
              <a16:creationId xmlns:a16="http://schemas.microsoft.com/office/drawing/2014/main" id="{00000000-0008-0000-0600-00009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2" name="Text Box 4">
          <a:extLst>
            <a:ext uri="{FF2B5EF4-FFF2-40B4-BE49-F238E27FC236}">
              <a16:creationId xmlns:a16="http://schemas.microsoft.com/office/drawing/2014/main" id="{00000000-0008-0000-0600-00009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3" name="Text Box 5">
          <a:extLst>
            <a:ext uri="{FF2B5EF4-FFF2-40B4-BE49-F238E27FC236}">
              <a16:creationId xmlns:a16="http://schemas.microsoft.com/office/drawing/2014/main" id="{00000000-0008-0000-0600-00009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4" name="Text Box 14">
          <a:extLst>
            <a:ext uri="{FF2B5EF4-FFF2-40B4-BE49-F238E27FC236}">
              <a16:creationId xmlns:a16="http://schemas.microsoft.com/office/drawing/2014/main" id="{00000000-0008-0000-0600-00009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5" name="Text Box 15">
          <a:extLst>
            <a:ext uri="{FF2B5EF4-FFF2-40B4-BE49-F238E27FC236}">
              <a16:creationId xmlns:a16="http://schemas.microsoft.com/office/drawing/2014/main" id="{00000000-0008-0000-0600-00009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6" name="Text Box 4">
          <a:extLst>
            <a:ext uri="{FF2B5EF4-FFF2-40B4-BE49-F238E27FC236}">
              <a16:creationId xmlns:a16="http://schemas.microsoft.com/office/drawing/2014/main" id="{00000000-0008-0000-0600-00009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7" name="Text Box 5">
          <a:extLst>
            <a:ext uri="{FF2B5EF4-FFF2-40B4-BE49-F238E27FC236}">
              <a16:creationId xmlns:a16="http://schemas.microsoft.com/office/drawing/2014/main" id="{00000000-0008-0000-0600-00009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8" name="Text Box 14">
          <a:extLst>
            <a:ext uri="{FF2B5EF4-FFF2-40B4-BE49-F238E27FC236}">
              <a16:creationId xmlns:a16="http://schemas.microsoft.com/office/drawing/2014/main" id="{00000000-0008-0000-0600-0000A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9" name="Text Box 15">
          <a:extLst>
            <a:ext uri="{FF2B5EF4-FFF2-40B4-BE49-F238E27FC236}">
              <a16:creationId xmlns:a16="http://schemas.microsoft.com/office/drawing/2014/main" id="{00000000-0008-0000-0600-0000A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0" name="Text Box 4">
          <a:extLst>
            <a:ext uri="{FF2B5EF4-FFF2-40B4-BE49-F238E27FC236}">
              <a16:creationId xmlns:a16="http://schemas.microsoft.com/office/drawing/2014/main" id="{00000000-0008-0000-0600-0000A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1" name="Text Box 5">
          <a:extLst>
            <a:ext uri="{FF2B5EF4-FFF2-40B4-BE49-F238E27FC236}">
              <a16:creationId xmlns:a16="http://schemas.microsoft.com/office/drawing/2014/main" id="{00000000-0008-0000-0600-0000A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2" name="Text Box 14">
          <a:extLst>
            <a:ext uri="{FF2B5EF4-FFF2-40B4-BE49-F238E27FC236}">
              <a16:creationId xmlns:a16="http://schemas.microsoft.com/office/drawing/2014/main" id="{00000000-0008-0000-0600-0000A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3" name="Text Box 15">
          <a:extLst>
            <a:ext uri="{FF2B5EF4-FFF2-40B4-BE49-F238E27FC236}">
              <a16:creationId xmlns:a16="http://schemas.microsoft.com/office/drawing/2014/main" id="{00000000-0008-0000-0600-0000A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4" name="Text Box 4">
          <a:extLst>
            <a:ext uri="{FF2B5EF4-FFF2-40B4-BE49-F238E27FC236}">
              <a16:creationId xmlns:a16="http://schemas.microsoft.com/office/drawing/2014/main" id="{00000000-0008-0000-0600-0000A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5" name="Text Box 5">
          <a:extLst>
            <a:ext uri="{FF2B5EF4-FFF2-40B4-BE49-F238E27FC236}">
              <a16:creationId xmlns:a16="http://schemas.microsoft.com/office/drawing/2014/main" id="{00000000-0008-0000-0600-0000A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6" name="Text Box 14">
          <a:extLst>
            <a:ext uri="{FF2B5EF4-FFF2-40B4-BE49-F238E27FC236}">
              <a16:creationId xmlns:a16="http://schemas.microsoft.com/office/drawing/2014/main" id="{00000000-0008-0000-0600-0000A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7" name="Text Box 15">
          <a:extLst>
            <a:ext uri="{FF2B5EF4-FFF2-40B4-BE49-F238E27FC236}">
              <a16:creationId xmlns:a16="http://schemas.microsoft.com/office/drawing/2014/main" id="{00000000-0008-0000-0600-0000A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8" name="Text Box 4">
          <a:extLst>
            <a:ext uri="{FF2B5EF4-FFF2-40B4-BE49-F238E27FC236}">
              <a16:creationId xmlns:a16="http://schemas.microsoft.com/office/drawing/2014/main" id="{00000000-0008-0000-0600-0000A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9" name="Text Box 5">
          <a:extLst>
            <a:ext uri="{FF2B5EF4-FFF2-40B4-BE49-F238E27FC236}">
              <a16:creationId xmlns:a16="http://schemas.microsoft.com/office/drawing/2014/main" id="{00000000-0008-0000-0600-0000A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0" name="Text Box 14">
          <a:extLst>
            <a:ext uri="{FF2B5EF4-FFF2-40B4-BE49-F238E27FC236}">
              <a16:creationId xmlns:a16="http://schemas.microsoft.com/office/drawing/2014/main" id="{00000000-0008-0000-0600-0000A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1" name="Text Box 15">
          <a:extLst>
            <a:ext uri="{FF2B5EF4-FFF2-40B4-BE49-F238E27FC236}">
              <a16:creationId xmlns:a16="http://schemas.microsoft.com/office/drawing/2014/main" id="{00000000-0008-0000-0600-0000A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2" name="Text Box 4">
          <a:extLst>
            <a:ext uri="{FF2B5EF4-FFF2-40B4-BE49-F238E27FC236}">
              <a16:creationId xmlns:a16="http://schemas.microsoft.com/office/drawing/2014/main" id="{00000000-0008-0000-0600-0000A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3" name="Text Box 5">
          <a:extLst>
            <a:ext uri="{FF2B5EF4-FFF2-40B4-BE49-F238E27FC236}">
              <a16:creationId xmlns:a16="http://schemas.microsoft.com/office/drawing/2014/main" id="{00000000-0008-0000-0600-0000A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4" name="Text Box 14">
          <a:extLst>
            <a:ext uri="{FF2B5EF4-FFF2-40B4-BE49-F238E27FC236}">
              <a16:creationId xmlns:a16="http://schemas.microsoft.com/office/drawing/2014/main" id="{00000000-0008-0000-0600-0000B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5" name="Text Box 15">
          <a:extLst>
            <a:ext uri="{FF2B5EF4-FFF2-40B4-BE49-F238E27FC236}">
              <a16:creationId xmlns:a16="http://schemas.microsoft.com/office/drawing/2014/main" id="{00000000-0008-0000-0600-0000B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6" name="Text Box 4">
          <a:extLst>
            <a:ext uri="{FF2B5EF4-FFF2-40B4-BE49-F238E27FC236}">
              <a16:creationId xmlns:a16="http://schemas.microsoft.com/office/drawing/2014/main" id="{00000000-0008-0000-0600-0000B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7" name="Text Box 5">
          <a:extLst>
            <a:ext uri="{FF2B5EF4-FFF2-40B4-BE49-F238E27FC236}">
              <a16:creationId xmlns:a16="http://schemas.microsoft.com/office/drawing/2014/main" id="{00000000-0008-0000-0600-0000B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8" name="Text Box 14">
          <a:extLst>
            <a:ext uri="{FF2B5EF4-FFF2-40B4-BE49-F238E27FC236}">
              <a16:creationId xmlns:a16="http://schemas.microsoft.com/office/drawing/2014/main" id="{00000000-0008-0000-0600-0000B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9" name="Text Box 15">
          <a:extLst>
            <a:ext uri="{FF2B5EF4-FFF2-40B4-BE49-F238E27FC236}">
              <a16:creationId xmlns:a16="http://schemas.microsoft.com/office/drawing/2014/main" id="{00000000-0008-0000-0600-0000B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0" name="Text Box 4">
          <a:extLst>
            <a:ext uri="{FF2B5EF4-FFF2-40B4-BE49-F238E27FC236}">
              <a16:creationId xmlns:a16="http://schemas.microsoft.com/office/drawing/2014/main" id="{00000000-0008-0000-0600-0000B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1" name="Text Box 5">
          <a:extLst>
            <a:ext uri="{FF2B5EF4-FFF2-40B4-BE49-F238E27FC236}">
              <a16:creationId xmlns:a16="http://schemas.microsoft.com/office/drawing/2014/main" id="{00000000-0008-0000-0600-0000B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2" name="Text Box 14">
          <a:extLst>
            <a:ext uri="{FF2B5EF4-FFF2-40B4-BE49-F238E27FC236}">
              <a16:creationId xmlns:a16="http://schemas.microsoft.com/office/drawing/2014/main" id="{00000000-0008-0000-0600-0000B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3" name="Text Box 15">
          <a:extLst>
            <a:ext uri="{FF2B5EF4-FFF2-40B4-BE49-F238E27FC236}">
              <a16:creationId xmlns:a16="http://schemas.microsoft.com/office/drawing/2014/main" id="{00000000-0008-0000-0600-0000B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4" name="Text Box 4">
          <a:extLst>
            <a:ext uri="{FF2B5EF4-FFF2-40B4-BE49-F238E27FC236}">
              <a16:creationId xmlns:a16="http://schemas.microsoft.com/office/drawing/2014/main" id="{00000000-0008-0000-0600-0000B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5" name="Text Box 5">
          <a:extLst>
            <a:ext uri="{FF2B5EF4-FFF2-40B4-BE49-F238E27FC236}">
              <a16:creationId xmlns:a16="http://schemas.microsoft.com/office/drawing/2014/main" id="{00000000-0008-0000-0600-0000B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6" name="Text Box 14">
          <a:extLst>
            <a:ext uri="{FF2B5EF4-FFF2-40B4-BE49-F238E27FC236}">
              <a16:creationId xmlns:a16="http://schemas.microsoft.com/office/drawing/2014/main" id="{00000000-0008-0000-0600-0000B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7" name="Text Box 15">
          <a:extLst>
            <a:ext uri="{FF2B5EF4-FFF2-40B4-BE49-F238E27FC236}">
              <a16:creationId xmlns:a16="http://schemas.microsoft.com/office/drawing/2014/main" id="{00000000-0008-0000-0600-0000B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8" name="Text Box 4">
          <a:extLst>
            <a:ext uri="{FF2B5EF4-FFF2-40B4-BE49-F238E27FC236}">
              <a16:creationId xmlns:a16="http://schemas.microsoft.com/office/drawing/2014/main" id="{00000000-0008-0000-0600-0000B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9" name="Text Box 5">
          <a:extLst>
            <a:ext uri="{FF2B5EF4-FFF2-40B4-BE49-F238E27FC236}">
              <a16:creationId xmlns:a16="http://schemas.microsoft.com/office/drawing/2014/main" id="{00000000-0008-0000-0600-0000B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0" name="Text Box 14">
          <a:extLst>
            <a:ext uri="{FF2B5EF4-FFF2-40B4-BE49-F238E27FC236}">
              <a16:creationId xmlns:a16="http://schemas.microsoft.com/office/drawing/2014/main" id="{00000000-0008-0000-0600-0000C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1" name="Text Box 15">
          <a:extLst>
            <a:ext uri="{FF2B5EF4-FFF2-40B4-BE49-F238E27FC236}">
              <a16:creationId xmlns:a16="http://schemas.microsoft.com/office/drawing/2014/main" id="{00000000-0008-0000-0600-0000C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2" name="Text Box 4">
          <a:extLst>
            <a:ext uri="{FF2B5EF4-FFF2-40B4-BE49-F238E27FC236}">
              <a16:creationId xmlns:a16="http://schemas.microsoft.com/office/drawing/2014/main" id="{00000000-0008-0000-0600-0000C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3" name="Text Box 5">
          <a:extLst>
            <a:ext uri="{FF2B5EF4-FFF2-40B4-BE49-F238E27FC236}">
              <a16:creationId xmlns:a16="http://schemas.microsoft.com/office/drawing/2014/main" id="{00000000-0008-0000-0600-0000C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4" name="Text Box 14">
          <a:extLst>
            <a:ext uri="{FF2B5EF4-FFF2-40B4-BE49-F238E27FC236}">
              <a16:creationId xmlns:a16="http://schemas.microsoft.com/office/drawing/2014/main" id="{00000000-0008-0000-0600-0000C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5" name="Text Box 15">
          <a:extLst>
            <a:ext uri="{FF2B5EF4-FFF2-40B4-BE49-F238E27FC236}">
              <a16:creationId xmlns:a16="http://schemas.microsoft.com/office/drawing/2014/main" id="{00000000-0008-0000-0600-0000C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6" name="Text Box 4">
          <a:extLst>
            <a:ext uri="{FF2B5EF4-FFF2-40B4-BE49-F238E27FC236}">
              <a16:creationId xmlns:a16="http://schemas.microsoft.com/office/drawing/2014/main" id="{00000000-0008-0000-0600-0000C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7" name="Text Box 5">
          <a:extLst>
            <a:ext uri="{FF2B5EF4-FFF2-40B4-BE49-F238E27FC236}">
              <a16:creationId xmlns:a16="http://schemas.microsoft.com/office/drawing/2014/main" id="{00000000-0008-0000-0600-0000C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8" name="Text Box 14">
          <a:extLst>
            <a:ext uri="{FF2B5EF4-FFF2-40B4-BE49-F238E27FC236}">
              <a16:creationId xmlns:a16="http://schemas.microsoft.com/office/drawing/2014/main" id="{00000000-0008-0000-0600-0000C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9" name="Text Box 15">
          <a:extLst>
            <a:ext uri="{FF2B5EF4-FFF2-40B4-BE49-F238E27FC236}">
              <a16:creationId xmlns:a16="http://schemas.microsoft.com/office/drawing/2014/main" id="{00000000-0008-0000-0600-0000C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0" name="Text Box 4">
          <a:extLst>
            <a:ext uri="{FF2B5EF4-FFF2-40B4-BE49-F238E27FC236}">
              <a16:creationId xmlns:a16="http://schemas.microsoft.com/office/drawing/2014/main" id="{00000000-0008-0000-0600-0000C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1" name="Text Box 5">
          <a:extLst>
            <a:ext uri="{FF2B5EF4-FFF2-40B4-BE49-F238E27FC236}">
              <a16:creationId xmlns:a16="http://schemas.microsoft.com/office/drawing/2014/main" id="{00000000-0008-0000-0600-0000C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2" name="Text Box 14">
          <a:extLst>
            <a:ext uri="{FF2B5EF4-FFF2-40B4-BE49-F238E27FC236}">
              <a16:creationId xmlns:a16="http://schemas.microsoft.com/office/drawing/2014/main" id="{00000000-0008-0000-0600-0000C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3" name="Text Box 15">
          <a:extLst>
            <a:ext uri="{FF2B5EF4-FFF2-40B4-BE49-F238E27FC236}">
              <a16:creationId xmlns:a16="http://schemas.microsoft.com/office/drawing/2014/main" id="{00000000-0008-0000-0600-0000C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4" name="Text Box 4">
          <a:extLst>
            <a:ext uri="{FF2B5EF4-FFF2-40B4-BE49-F238E27FC236}">
              <a16:creationId xmlns:a16="http://schemas.microsoft.com/office/drawing/2014/main" id="{00000000-0008-0000-0600-0000C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5" name="Text Box 5">
          <a:extLst>
            <a:ext uri="{FF2B5EF4-FFF2-40B4-BE49-F238E27FC236}">
              <a16:creationId xmlns:a16="http://schemas.microsoft.com/office/drawing/2014/main" id="{00000000-0008-0000-0600-0000C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6" name="Text Box 14">
          <a:extLst>
            <a:ext uri="{FF2B5EF4-FFF2-40B4-BE49-F238E27FC236}">
              <a16:creationId xmlns:a16="http://schemas.microsoft.com/office/drawing/2014/main" id="{00000000-0008-0000-0600-0000D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7" name="Text Box 15">
          <a:extLst>
            <a:ext uri="{FF2B5EF4-FFF2-40B4-BE49-F238E27FC236}">
              <a16:creationId xmlns:a16="http://schemas.microsoft.com/office/drawing/2014/main" id="{00000000-0008-0000-0600-0000D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8" name="Text Box 4">
          <a:extLst>
            <a:ext uri="{FF2B5EF4-FFF2-40B4-BE49-F238E27FC236}">
              <a16:creationId xmlns:a16="http://schemas.microsoft.com/office/drawing/2014/main" id="{00000000-0008-0000-0600-0000D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9" name="Text Box 5">
          <a:extLst>
            <a:ext uri="{FF2B5EF4-FFF2-40B4-BE49-F238E27FC236}">
              <a16:creationId xmlns:a16="http://schemas.microsoft.com/office/drawing/2014/main" id="{00000000-0008-0000-0600-0000D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0" name="Text Box 14">
          <a:extLst>
            <a:ext uri="{FF2B5EF4-FFF2-40B4-BE49-F238E27FC236}">
              <a16:creationId xmlns:a16="http://schemas.microsoft.com/office/drawing/2014/main" id="{00000000-0008-0000-0600-0000D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1" name="Text Box 15">
          <a:extLst>
            <a:ext uri="{FF2B5EF4-FFF2-40B4-BE49-F238E27FC236}">
              <a16:creationId xmlns:a16="http://schemas.microsoft.com/office/drawing/2014/main" id="{00000000-0008-0000-0600-0000D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2" name="Text Box 4">
          <a:extLst>
            <a:ext uri="{FF2B5EF4-FFF2-40B4-BE49-F238E27FC236}">
              <a16:creationId xmlns:a16="http://schemas.microsoft.com/office/drawing/2014/main" id="{00000000-0008-0000-0600-0000D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3" name="Text Box 5">
          <a:extLst>
            <a:ext uri="{FF2B5EF4-FFF2-40B4-BE49-F238E27FC236}">
              <a16:creationId xmlns:a16="http://schemas.microsoft.com/office/drawing/2014/main" id="{00000000-0008-0000-0600-0000D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4" name="Text Box 14">
          <a:extLst>
            <a:ext uri="{FF2B5EF4-FFF2-40B4-BE49-F238E27FC236}">
              <a16:creationId xmlns:a16="http://schemas.microsoft.com/office/drawing/2014/main" id="{00000000-0008-0000-0600-0000D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5" name="Text Box 15">
          <a:extLst>
            <a:ext uri="{FF2B5EF4-FFF2-40B4-BE49-F238E27FC236}">
              <a16:creationId xmlns:a16="http://schemas.microsoft.com/office/drawing/2014/main" id="{00000000-0008-0000-0600-0000D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6" name="Text Box 4">
          <a:extLst>
            <a:ext uri="{FF2B5EF4-FFF2-40B4-BE49-F238E27FC236}">
              <a16:creationId xmlns:a16="http://schemas.microsoft.com/office/drawing/2014/main" id="{00000000-0008-0000-0600-0000D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7" name="Text Box 5">
          <a:extLst>
            <a:ext uri="{FF2B5EF4-FFF2-40B4-BE49-F238E27FC236}">
              <a16:creationId xmlns:a16="http://schemas.microsoft.com/office/drawing/2014/main" id="{00000000-0008-0000-0600-0000D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8" name="Text Box 14">
          <a:extLst>
            <a:ext uri="{FF2B5EF4-FFF2-40B4-BE49-F238E27FC236}">
              <a16:creationId xmlns:a16="http://schemas.microsoft.com/office/drawing/2014/main" id="{00000000-0008-0000-0600-0000D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9" name="Text Box 15">
          <a:extLst>
            <a:ext uri="{FF2B5EF4-FFF2-40B4-BE49-F238E27FC236}">
              <a16:creationId xmlns:a16="http://schemas.microsoft.com/office/drawing/2014/main" id="{00000000-0008-0000-0600-0000D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0" name="Text Box 4">
          <a:extLst>
            <a:ext uri="{FF2B5EF4-FFF2-40B4-BE49-F238E27FC236}">
              <a16:creationId xmlns:a16="http://schemas.microsoft.com/office/drawing/2014/main" id="{00000000-0008-0000-0600-0000D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1" name="Text Box 5">
          <a:extLst>
            <a:ext uri="{FF2B5EF4-FFF2-40B4-BE49-F238E27FC236}">
              <a16:creationId xmlns:a16="http://schemas.microsoft.com/office/drawing/2014/main" id="{00000000-0008-0000-0600-0000D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2" name="Text Box 14">
          <a:extLst>
            <a:ext uri="{FF2B5EF4-FFF2-40B4-BE49-F238E27FC236}">
              <a16:creationId xmlns:a16="http://schemas.microsoft.com/office/drawing/2014/main" id="{00000000-0008-0000-0600-0000E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3" name="Text Box 15">
          <a:extLst>
            <a:ext uri="{FF2B5EF4-FFF2-40B4-BE49-F238E27FC236}">
              <a16:creationId xmlns:a16="http://schemas.microsoft.com/office/drawing/2014/main" id="{00000000-0008-0000-0600-0000E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4" name="Text Box 4">
          <a:extLst>
            <a:ext uri="{FF2B5EF4-FFF2-40B4-BE49-F238E27FC236}">
              <a16:creationId xmlns:a16="http://schemas.microsoft.com/office/drawing/2014/main" id="{00000000-0008-0000-0600-0000E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5" name="Text Box 5">
          <a:extLst>
            <a:ext uri="{FF2B5EF4-FFF2-40B4-BE49-F238E27FC236}">
              <a16:creationId xmlns:a16="http://schemas.microsoft.com/office/drawing/2014/main" id="{00000000-0008-0000-0600-0000E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6" name="Text Box 14">
          <a:extLst>
            <a:ext uri="{FF2B5EF4-FFF2-40B4-BE49-F238E27FC236}">
              <a16:creationId xmlns:a16="http://schemas.microsoft.com/office/drawing/2014/main" id="{00000000-0008-0000-0600-0000E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7" name="Text Box 15">
          <a:extLst>
            <a:ext uri="{FF2B5EF4-FFF2-40B4-BE49-F238E27FC236}">
              <a16:creationId xmlns:a16="http://schemas.microsoft.com/office/drawing/2014/main" id="{00000000-0008-0000-0600-0000E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8" name="Text Box 4">
          <a:extLst>
            <a:ext uri="{FF2B5EF4-FFF2-40B4-BE49-F238E27FC236}">
              <a16:creationId xmlns:a16="http://schemas.microsoft.com/office/drawing/2014/main" id="{00000000-0008-0000-0600-0000E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9" name="Text Box 5">
          <a:extLst>
            <a:ext uri="{FF2B5EF4-FFF2-40B4-BE49-F238E27FC236}">
              <a16:creationId xmlns:a16="http://schemas.microsoft.com/office/drawing/2014/main" id="{00000000-0008-0000-0600-0000E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0" name="Text Box 14">
          <a:extLst>
            <a:ext uri="{FF2B5EF4-FFF2-40B4-BE49-F238E27FC236}">
              <a16:creationId xmlns:a16="http://schemas.microsoft.com/office/drawing/2014/main" id="{00000000-0008-0000-0600-0000E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1" name="Text Box 15">
          <a:extLst>
            <a:ext uri="{FF2B5EF4-FFF2-40B4-BE49-F238E27FC236}">
              <a16:creationId xmlns:a16="http://schemas.microsoft.com/office/drawing/2014/main" id="{00000000-0008-0000-0600-0000E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2" name="Text Box 4">
          <a:extLst>
            <a:ext uri="{FF2B5EF4-FFF2-40B4-BE49-F238E27FC236}">
              <a16:creationId xmlns:a16="http://schemas.microsoft.com/office/drawing/2014/main" id="{00000000-0008-0000-0600-0000E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3" name="Text Box 5">
          <a:extLst>
            <a:ext uri="{FF2B5EF4-FFF2-40B4-BE49-F238E27FC236}">
              <a16:creationId xmlns:a16="http://schemas.microsoft.com/office/drawing/2014/main" id="{00000000-0008-0000-0600-0000E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4" name="Text Box 14">
          <a:extLst>
            <a:ext uri="{FF2B5EF4-FFF2-40B4-BE49-F238E27FC236}">
              <a16:creationId xmlns:a16="http://schemas.microsoft.com/office/drawing/2014/main" id="{00000000-0008-0000-0600-0000E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5" name="Text Box 15">
          <a:extLst>
            <a:ext uri="{FF2B5EF4-FFF2-40B4-BE49-F238E27FC236}">
              <a16:creationId xmlns:a16="http://schemas.microsoft.com/office/drawing/2014/main" id="{00000000-0008-0000-0600-0000E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6" name="Text Box 4">
          <a:extLst>
            <a:ext uri="{FF2B5EF4-FFF2-40B4-BE49-F238E27FC236}">
              <a16:creationId xmlns:a16="http://schemas.microsoft.com/office/drawing/2014/main" id="{00000000-0008-0000-0600-0000E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7" name="Text Box 5">
          <a:extLst>
            <a:ext uri="{FF2B5EF4-FFF2-40B4-BE49-F238E27FC236}">
              <a16:creationId xmlns:a16="http://schemas.microsoft.com/office/drawing/2014/main" id="{00000000-0008-0000-0600-0000E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8" name="Text Box 14">
          <a:extLst>
            <a:ext uri="{FF2B5EF4-FFF2-40B4-BE49-F238E27FC236}">
              <a16:creationId xmlns:a16="http://schemas.microsoft.com/office/drawing/2014/main" id="{00000000-0008-0000-0600-0000F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9" name="Text Box 15">
          <a:extLst>
            <a:ext uri="{FF2B5EF4-FFF2-40B4-BE49-F238E27FC236}">
              <a16:creationId xmlns:a16="http://schemas.microsoft.com/office/drawing/2014/main" id="{00000000-0008-0000-0600-0000F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0" name="Text Box 4">
          <a:extLst>
            <a:ext uri="{FF2B5EF4-FFF2-40B4-BE49-F238E27FC236}">
              <a16:creationId xmlns:a16="http://schemas.microsoft.com/office/drawing/2014/main" id="{00000000-0008-0000-0600-0000F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1" name="Text Box 5">
          <a:extLst>
            <a:ext uri="{FF2B5EF4-FFF2-40B4-BE49-F238E27FC236}">
              <a16:creationId xmlns:a16="http://schemas.microsoft.com/office/drawing/2014/main" id="{00000000-0008-0000-0600-0000F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2" name="Text Box 14">
          <a:extLst>
            <a:ext uri="{FF2B5EF4-FFF2-40B4-BE49-F238E27FC236}">
              <a16:creationId xmlns:a16="http://schemas.microsoft.com/office/drawing/2014/main" id="{00000000-0008-0000-0600-0000F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3" name="Text Box 15">
          <a:extLst>
            <a:ext uri="{FF2B5EF4-FFF2-40B4-BE49-F238E27FC236}">
              <a16:creationId xmlns:a16="http://schemas.microsoft.com/office/drawing/2014/main" id="{00000000-0008-0000-0600-0000F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4" name="Text Box 4">
          <a:extLst>
            <a:ext uri="{FF2B5EF4-FFF2-40B4-BE49-F238E27FC236}">
              <a16:creationId xmlns:a16="http://schemas.microsoft.com/office/drawing/2014/main" id="{00000000-0008-0000-0600-0000F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5" name="Text Box 5">
          <a:extLst>
            <a:ext uri="{FF2B5EF4-FFF2-40B4-BE49-F238E27FC236}">
              <a16:creationId xmlns:a16="http://schemas.microsoft.com/office/drawing/2014/main" id="{00000000-0008-0000-0600-0000F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6" name="Text Box 14">
          <a:extLst>
            <a:ext uri="{FF2B5EF4-FFF2-40B4-BE49-F238E27FC236}">
              <a16:creationId xmlns:a16="http://schemas.microsoft.com/office/drawing/2014/main" id="{00000000-0008-0000-0600-0000F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7" name="Text Box 15">
          <a:extLst>
            <a:ext uri="{FF2B5EF4-FFF2-40B4-BE49-F238E27FC236}">
              <a16:creationId xmlns:a16="http://schemas.microsoft.com/office/drawing/2014/main" id="{00000000-0008-0000-0600-0000F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8" name="Text Box 4">
          <a:extLst>
            <a:ext uri="{FF2B5EF4-FFF2-40B4-BE49-F238E27FC236}">
              <a16:creationId xmlns:a16="http://schemas.microsoft.com/office/drawing/2014/main" id="{00000000-0008-0000-0600-0000F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9" name="Text Box 5">
          <a:extLst>
            <a:ext uri="{FF2B5EF4-FFF2-40B4-BE49-F238E27FC236}">
              <a16:creationId xmlns:a16="http://schemas.microsoft.com/office/drawing/2014/main" id="{00000000-0008-0000-0600-0000F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0" name="Text Box 14">
          <a:extLst>
            <a:ext uri="{FF2B5EF4-FFF2-40B4-BE49-F238E27FC236}">
              <a16:creationId xmlns:a16="http://schemas.microsoft.com/office/drawing/2014/main" id="{00000000-0008-0000-0600-0000F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1" name="Text Box 15">
          <a:extLst>
            <a:ext uri="{FF2B5EF4-FFF2-40B4-BE49-F238E27FC236}">
              <a16:creationId xmlns:a16="http://schemas.microsoft.com/office/drawing/2014/main" id="{00000000-0008-0000-0600-0000F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2" name="Text Box 4">
          <a:extLst>
            <a:ext uri="{FF2B5EF4-FFF2-40B4-BE49-F238E27FC236}">
              <a16:creationId xmlns:a16="http://schemas.microsoft.com/office/drawing/2014/main" id="{00000000-0008-0000-0600-0000F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3" name="Text Box 5">
          <a:extLst>
            <a:ext uri="{FF2B5EF4-FFF2-40B4-BE49-F238E27FC236}">
              <a16:creationId xmlns:a16="http://schemas.microsoft.com/office/drawing/2014/main" id="{00000000-0008-0000-0600-0000F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4" name="Text Box 14">
          <a:extLst>
            <a:ext uri="{FF2B5EF4-FFF2-40B4-BE49-F238E27FC236}">
              <a16:creationId xmlns:a16="http://schemas.microsoft.com/office/drawing/2014/main" id="{00000000-0008-0000-0600-00000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5" name="Text Box 15">
          <a:extLst>
            <a:ext uri="{FF2B5EF4-FFF2-40B4-BE49-F238E27FC236}">
              <a16:creationId xmlns:a16="http://schemas.microsoft.com/office/drawing/2014/main" id="{00000000-0008-0000-0600-00000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6" name="Text Box 4">
          <a:extLst>
            <a:ext uri="{FF2B5EF4-FFF2-40B4-BE49-F238E27FC236}">
              <a16:creationId xmlns:a16="http://schemas.microsoft.com/office/drawing/2014/main" id="{00000000-0008-0000-0600-00000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7" name="Text Box 5">
          <a:extLst>
            <a:ext uri="{FF2B5EF4-FFF2-40B4-BE49-F238E27FC236}">
              <a16:creationId xmlns:a16="http://schemas.microsoft.com/office/drawing/2014/main" id="{00000000-0008-0000-0600-00000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8" name="Text Box 14">
          <a:extLst>
            <a:ext uri="{FF2B5EF4-FFF2-40B4-BE49-F238E27FC236}">
              <a16:creationId xmlns:a16="http://schemas.microsoft.com/office/drawing/2014/main" id="{00000000-0008-0000-0600-00000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9" name="Text Box 15">
          <a:extLst>
            <a:ext uri="{FF2B5EF4-FFF2-40B4-BE49-F238E27FC236}">
              <a16:creationId xmlns:a16="http://schemas.microsoft.com/office/drawing/2014/main" id="{00000000-0008-0000-0600-00000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0" name="Text Box 4">
          <a:extLst>
            <a:ext uri="{FF2B5EF4-FFF2-40B4-BE49-F238E27FC236}">
              <a16:creationId xmlns:a16="http://schemas.microsoft.com/office/drawing/2014/main" id="{00000000-0008-0000-0600-00000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1" name="Text Box 5">
          <a:extLst>
            <a:ext uri="{FF2B5EF4-FFF2-40B4-BE49-F238E27FC236}">
              <a16:creationId xmlns:a16="http://schemas.microsoft.com/office/drawing/2014/main" id="{00000000-0008-0000-0600-00000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2" name="Text Box 14">
          <a:extLst>
            <a:ext uri="{FF2B5EF4-FFF2-40B4-BE49-F238E27FC236}">
              <a16:creationId xmlns:a16="http://schemas.microsoft.com/office/drawing/2014/main" id="{00000000-0008-0000-0600-00000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3" name="Text Box 15">
          <a:extLst>
            <a:ext uri="{FF2B5EF4-FFF2-40B4-BE49-F238E27FC236}">
              <a16:creationId xmlns:a16="http://schemas.microsoft.com/office/drawing/2014/main" id="{00000000-0008-0000-0600-00000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4" name="Text Box 4">
          <a:extLst>
            <a:ext uri="{FF2B5EF4-FFF2-40B4-BE49-F238E27FC236}">
              <a16:creationId xmlns:a16="http://schemas.microsoft.com/office/drawing/2014/main" id="{00000000-0008-0000-0600-00000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5" name="Text Box 5">
          <a:extLst>
            <a:ext uri="{FF2B5EF4-FFF2-40B4-BE49-F238E27FC236}">
              <a16:creationId xmlns:a16="http://schemas.microsoft.com/office/drawing/2014/main" id="{00000000-0008-0000-0600-00000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6" name="Text Box 14">
          <a:extLst>
            <a:ext uri="{FF2B5EF4-FFF2-40B4-BE49-F238E27FC236}">
              <a16:creationId xmlns:a16="http://schemas.microsoft.com/office/drawing/2014/main" id="{00000000-0008-0000-0600-00000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7" name="Text Box 15">
          <a:extLst>
            <a:ext uri="{FF2B5EF4-FFF2-40B4-BE49-F238E27FC236}">
              <a16:creationId xmlns:a16="http://schemas.microsoft.com/office/drawing/2014/main" id="{00000000-0008-0000-0600-00000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8" name="Text Box 4">
          <a:extLst>
            <a:ext uri="{FF2B5EF4-FFF2-40B4-BE49-F238E27FC236}">
              <a16:creationId xmlns:a16="http://schemas.microsoft.com/office/drawing/2014/main" id="{00000000-0008-0000-0600-00000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9" name="Text Box 5">
          <a:extLst>
            <a:ext uri="{FF2B5EF4-FFF2-40B4-BE49-F238E27FC236}">
              <a16:creationId xmlns:a16="http://schemas.microsoft.com/office/drawing/2014/main" id="{00000000-0008-0000-0600-00000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0" name="Text Box 14">
          <a:extLst>
            <a:ext uri="{FF2B5EF4-FFF2-40B4-BE49-F238E27FC236}">
              <a16:creationId xmlns:a16="http://schemas.microsoft.com/office/drawing/2014/main" id="{00000000-0008-0000-0600-00001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1" name="Text Box 15">
          <a:extLst>
            <a:ext uri="{FF2B5EF4-FFF2-40B4-BE49-F238E27FC236}">
              <a16:creationId xmlns:a16="http://schemas.microsoft.com/office/drawing/2014/main" id="{00000000-0008-0000-0600-00001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2" name="Text Box 4">
          <a:extLst>
            <a:ext uri="{FF2B5EF4-FFF2-40B4-BE49-F238E27FC236}">
              <a16:creationId xmlns:a16="http://schemas.microsoft.com/office/drawing/2014/main" id="{00000000-0008-0000-0600-00001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3" name="Text Box 5">
          <a:extLst>
            <a:ext uri="{FF2B5EF4-FFF2-40B4-BE49-F238E27FC236}">
              <a16:creationId xmlns:a16="http://schemas.microsoft.com/office/drawing/2014/main" id="{00000000-0008-0000-0600-00001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4" name="Text Box 14">
          <a:extLst>
            <a:ext uri="{FF2B5EF4-FFF2-40B4-BE49-F238E27FC236}">
              <a16:creationId xmlns:a16="http://schemas.microsoft.com/office/drawing/2014/main" id="{00000000-0008-0000-0600-00001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5" name="Text Box 15">
          <a:extLst>
            <a:ext uri="{FF2B5EF4-FFF2-40B4-BE49-F238E27FC236}">
              <a16:creationId xmlns:a16="http://schemas.microsoft.com/office/drawing/2014/main" id="{00000000-0008-0000-0600-00001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6" name="Text Box 4">
          <a:extLst>
            <a:ext uri="{FF2B5EF4-FFF2-40B4-BE49-F238E27FC236}">
              <a16:creationId xmlns:a16="http://schemas.microsoft.com/office/drawing/2014/main" id="{00000000-0008-0000-0600-00001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7" name="Text Box 5">
          <a:extLst>
            <a:ext uri="{FF2B5EF4-FFF2-40B4-BE49-F238E27FC236}">
              <a16:creationId xmlns:a16="http://schemas.microsoft.com/office/drawing/2014/main" id="{00000000-0008-0000-0600-00001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8" name="Text Box 14">
          <a:extLst>
            <a:ext uri="{FF2B5EF4-FFF2-40B4-BE49-F238E27FC236}">
              <a16:creationId xmlns:a16="http://schemas.microsoft.com/office/drawing/2014/main" id="{00000000-0008-0000-0600-00001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9" name="Text Box 15">
          <a:extLst>
            <a:ext uri="{FF2B5EF4-FFF2-40B4-BE49-F238E27FC236}">
              <a16:creationId xmlns:a16="http://schemas.microsoft.com/office/drawing/2014/main" id="{00000000-0008-0000-0600-00001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0" name="Text Box 4">
          <a:extLst>
            <a:ext uri="{FF2B5EF4-FFF2-40B4-BE49-F238E27FC236}">
              <a16:creationId xmlns:a16="http://schemas.microsoft.com/office/drawing/2014/main" id="{00000000-0008-0000-0600-00001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1" name="Text Box 5">
          <a:extLst>
            <a:ext uri="{FF2B5EF4-FFF2-40B4-BE49-F238E27FC236}">
              <a16:creationId xmlns:a16="http://schemas.microsoft.com/office/drawing/2014/main" id="{00000000-0008-0000-0600-00001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2" name="Text Box 14">
          <a:extLst>
            <a:ext uri="{FF2B5EF4-FFF2-40B4-BE49-F238E27FC236}">
              <a16:creationId xmlns:a16="http://schemas.microsoft.com/office/drawing/2014/main" id="{00000000-0008-0000-0600-00001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3" name="Text Box 15">
          <a:extLst>
            <a:ext uri="{FF2B5EF4-FFF2-40B4-BE49-F238E27FC236}">
              <a16:creationId xmlns:a16="http://schemas.microsoft.com/office/drawing/2014/main" id="{00000000-0008-0000-0600-00001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4" name="Text Box 4">
          <a:extLst>
            <a:ext uri="{FF2B5EF4-FFF2-40B4-BE49-F238E27FC236}">
              <a16:creationId xmlns:a16="http://schemas.microsoft.com/office/drawing/2014/main" id="{00000000-0008-0000-0600-00001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5" name="Text Box 5">
          <a:extLst>
            <a:ext uri="{FF2B5EF4-FFF2-40B4-BE49-F238E27FC236}">
              <a16:creationId xmlns:a16="http://schemas.microsoft.com/office/drawing/2014/main" id="{00000000-0008-0000-0600-00001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6" name="Text Box 14">
          <a:extLst>
            <a:ext uri="{FF2B5EF4-FFF2-40B4-BE49-F238E27FC236}">
              <a16:creationId xmlns:a16="http://schemas.microsoft.com/office/drawing/2014/main" id="{00000000-0008-0000-0600-00002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7" name="Text Box 15">
          <a:extLst>
            <a:ext uri="{FF2B5EF4-FFF2-40B4-BE49-F238E27FC236}">
              <a16:creationId xmlns:a16="http://schemas.microsoft.com/office/drawing/2014/main" id="{00000000-0008-0000-0600-00002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8" name="Text Box 4">
          <a:extLst>
            <a:ext uri="{FF2B5EF4-FFF2-40B4-BE49-F238E27FC236}">
              <a16:creationId xmlns:a16="http://schemas.microsoft.com/office/drawing/2014/main" id="{00000000-0008-0000-0600-00002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9" name="Text Box 5">
          <a:extLst>
            <a:ext uri="{FF2B5EF4-FFF2-40B4-BE49-F238E27FC236}">
              <a16:creationId xmlns:a16="http://schemas.microsoft.com/office/drawing/2014/main" id="{00000000-0008-0000-0600-00002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0" name="Text Box 14">
          <a:extLst>
            <a:ext uri="{FF2B5EF4-FFF2-40B4-BE49-F238E27FC236}">
              <a16:creationId xmlns:a16="http://schemas.microsoft.com/office/drawing/2014/main" id="{00000000-0008-0000-0600-00002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1" name="Text Box 15">
          <a:extLst>
            <a:ext uri="{FF2B5EF4-FFF2-40B4-BE49-F238E27FC236}">
              <a16:creationId xmlns:a16="http://schemas.microsoft.com/office/drawing/2014/main" id="{00000000-0008-0000-0600-00002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2" name="Text Box 4">
          <a:extLst>
            <a:ext uri="{FF2B5EF4-FFF2-40B4-BE49-F238E27FC236}">
              <a16:creationId xmlns:a16="http://schemas.microsoft.com/office/drawing/2014/main" id="{00000000-0008-0000-0600-00002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3" name="Text Box 5">
          <a:extLst>
            <a:ext uri="{FF2B5EF4-FFF2-40B4-BE49-F238E27FC236}">
              <a16:creationId xmlns:a16="http://schemas.microsoft.com/office/drawing/2014/main" id="{00000000-0008-0000-0600-00002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4" name="Text Box 14">
          <a:extLst>
            <a:ext uri="{FF2B5EF4-FFF2-40B4-BE49-F238E27FC236}">
              <a16:creationId xmlns:a16="http://schemas.microsoft.com/office/drawing/2014/main" id="{00000000-0008-0000-0600-00002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5" name="Text Box 15">
          <a:extLst>
            <a:ext uri="{FF2B5EF4-FFF2-40B4-BE49-F238E27FC236}">
              <a16:creationId xmlns:a16="http://schemas.microsoft.com/office/drawing/2014/main" id="{00000000-0008-0000-0600-00002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6" name="Text Box 4">
          <a:extLst>
            <a:ext uri="{FF2B5EF4-FFF2-40B4-BE49-F238E27FC236}">
              <a16:creationId xmlns:a16="http://schemas.microsoft.com/office/drawing/2014/main" id="{00000000-0008-0000-0600-00002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7" name="Text Box 5">
          <a:extLst>
            <a:ext uri="{FF2B5EF4-FFF2-40B4-BE49-F238E27FC236}">
              <a16:creationId xmlns:a16="http://schemas.microsoft.com/office/drawing/2014/main" id="{00000000-0008-0000-0600-00002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8" name="Text Box 14">
          <a:extLst>
            <a:ext uri="{FF2B5EF4-FFF2-40B4-BE49-F238E27FC236}">
              <a16:creationId xmlns:a16="http://schemas.microsoft.com/office/drawing/2014/main" id="{00000000-0008-0000-0600-00002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9" name="Text Box 15">
          <a:extLst>
            <a:ext uri="{FF2B5EF4-FFF2-40B4-BE49-F238E27FC236}">
              <a16:creationId xmlns:a16="http://schemas.microsoft.com/office/drawing/2014/main" id="{00000000-0008-0000-0600-00002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0" name="Text Box 4">
          <a:extLst>
            <a:ext uri="{FF2B5EF4-FFF2-40B4-BE49-F238E27FC236}">
              <a16:creationId xmlns:a16="http://schemas.microsoft.com/office/drawing/2014/main" id="{00000000-0008-0000-0600-00002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1" name="Text Box 5">
          <a:extLst>
            <a:ext uri="{FF2B5EF4-FFF2-40B4-BE49-F238E27FC236}">
              <a16:creationId xmlns:a16="http://schemas.microsoft.com/office/drawing/2014/main" id="{00000000-0008-0000-0600-00002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2" name="Text Box 14">
          <a:extLst>
            <a:ext uri="{FF2B5EF4-FFF2-40B4-BE49-F238E27FC236}">
              <a16:creationId xmlns:a16="http://schemas.microsoft.com/office/drawing/2014/main" id="{00000000-0008-0000-0600-00003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3" name="Text Box 15">
          <a:extLst>
            <a:ext uri="{FF2B5EF4-FFF2-40B4-BE49-F238E27FC236}">
              <a16:creationId xmlns:a16="http://schemas.microsoft.com/office/drawing/2014/main" id="{00000000-0008-0000-0600-00003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4" name="Text Box 4">
          <a:extLst>
            <a:ext uri="{FF2B5EF4-FFF2-40B4-BE49-F238E27FC236}">
              <a16:creationId xmlns:a16="http://schemas.microsoft.com/office/drawing/2014/main" id="{00000000-0008-0000-0600-00003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5" name="Text Box 5">
          <a:extLst>
            <a:ext uri="{FF2B5EF4-FFF2-40B4-BE49-F238E27FC236}">
              <a16:creationId xmlns:a16="http://schemas.microsoft.com/office/drawing/2014/main" id="{00000000-0008-0000-0600-00003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6" name="Text Box 14">
          <a:extLst>
            <a:ext uri="{FF2B5EF4-FFF2-40B4-BE49-F238E27FC236}">
              <a16:creationId xmlns:a16="http://schemas.microsoft.com/office/drawing/2014/main" id="{00000000-0008-0000-0600-00003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7" name="Text Box 15">
          <a:extLst>
            <a:ext uri="{FF2B5EF4-FFF2-40B4-BE49-F238E27FC236}">
              <a16:creationId xmlns:a16="http://schemas.microsoft.com/office/drawing/2014/main" id="{00000000-0008-0000-0600-00003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8" name="Text Box 4">
          <a:extLst>
            <a:ext uri="{FF2B5EF4-FFF2-40B4-BE49-F238E27FC236}">
              <a16:creationId xmlns:a16="http://schemas.microsoft.com/office/drawing/2014/main" id="{00000000-0008-0000-0600-00003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9" name="Text Box 5">
          <a:extLst>
            <a:ext uri="{FF2B5EF4-FFF2-40B4-BE49-F238E27FC236}">
              <a16:creationId xmlns:a16="http://schemas.microsoft.com/office/drawing/2014/main" id="{00000000-0008-0000-0600-00003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0" name="Text Box 14">
          <a:extLst>
            <a:ext uri="{FF2B5EF4-FFF2-40B4-BE49-F238E27FC236}">
              <a16:creationId xmlns:a16="http://schemas.microsoft.com/office/drawing/2014/main" id="{00000000-0008-0000-0600-00003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1" name="Text Box 15">
          <a:extLst>
            <a:ext uri="{FF2B5EF4-FFF2-40B4-BE49-F238E27FC236}">
              <a16:creationId xmlns:a16="http://schemas.microsoft.com/office/drawing/2014/main" id="{00000000-0008-0000-0600-00003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2" name="Text Box 4">
          <a:extLst>
            <a:ext uri="{FF2B5EF4-FFF2-40B4-BE49-F238E27FC236}">
              <a16:creationId xmlns:a16="http://schemas.microsoft.com/office/drawing/2014/main" id="{00000000-0008-0000-0600-00003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3" name="Text Box 5">
          <a:extLst>
            <a:ext uri="{FF2B5EF4-FFF2-40B4-BE49-F238E27FC236}">
              <a16:creationId xmlns:a16="http://schemas.microsoft.com/office/drawing/2014/main" id="{00000000-0008-0000-0600-00003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4" name="Text Box 14">
          <a:extLst>
            <a:ext uri="{FF2B5EF4-FFF2-40B4-BE49-F238E27FC236}">
              <a16:creationId xmlns:a16="http://schemas.microsoft.com/office/drawing/2014/main" id="{00000000-0008-0000-0600-00003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5" name="Text Box 15">
          <a:extLst>
            <a:ext uri="{FF2B5EF4-FFF2-40B4-BE49-F238E27FC236}">
              <a16:creationId xmlns:a16="http://schemas.microsoft.com/office/drawing/2014/main" id="{00000000-0008-0000-0600-00003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6" name="Text Box 4">
          <a:extLst>
            <a:ext uri="{FF2B5EF4-FFF2-40B4-BE49-F238E27FC236}">
              <a16:creationId xmlns:a16="http://schemas.microsoft.com/office/drawing/2014/main" id="{00000000-0008-0000-0600-00003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7" name="Text Box 5">
          <a:extLst>
            <a:ext uri="{FF2B5EF4-FFF2-40B4-BE49-F238E27FC236}">
              <a16:creationId xmlns:a16="http://schemas.microsoft.com/office/drawing/2014/main" id="{00000000-0008-0000-0600-00003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8" name="Text Box 14">
          <a:extLst>
            <a:ext uri="{FF2B5EF4-FFF2-40B4-BE49-F238E27FC236}">
              <a16:creationId xmlns:a16="http://schemas.microsoft.com/office/drawing/2014/main" id="{00000000-0008-0000-0600-00004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9" name="Text Box 15">
          <a:extLst>
            <a:ext uri="{FF2B5EF4-FFF2-40B4-BE49-F238E27FC236}">
              <a16:creationId xmlns:a16="http://schemas.microsoft.com/office/drawing/2014/main" id="{00000000-0008-0000-0600-00004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0" name="Text Box 4">
          <a:extLst>
            <a:ext uri="{FF2B5EF4-FFF2-40B4-BE49-F238E27FC236}">
              <a16:creationId xmlns:a16="http://schemas.microsoft.com/office/drawing/2014/main" id="{00000000-0008-0000-0600-00004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1" name="Text Box 5">
          <a:extLst>
            <a:ext uri="{FF2B5EF4-FFF2-40B4-BE49-F238E27FC236}">
              <a16:creationId xmlns:a16="http://schemas.microsoft.com/office/drawing/2014/main" id="{00000000-0008-0000-0600-00004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2" name="Text Box 14">
          <a:extLst>
            <a:ext uri="{FF2B5EF4-FFF2-40B4-BE49-F238E27FC236}">
              <a16:creationId xmlns:a16="http://schemas.microsoft.com/office/drawing/2014/main" id="{00000000-0008-0000-0600-00004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3" name="Text Box 15">
          <a:extLst>
            <a:ext uri="{FF2B5EF4-FFF2-40B4-BE49-F238E27FC236}">
              <a16:creationId xmlns:a16="http://schemas.microsoft.com/office/drawing/2014/main" id="{00000000-0008-0000-0600-00004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4" name="Text Box 4">
          <a:extLst>
            <a:ext uri="{FF2B5EF4-FFF2-40B4-BE49-F238E27FC236}">
              <a16:creationId xmlns:a16="http://schemas.microsoft.com/office/drawing/2014/main" id="{00000000-0008-0000-0600-00004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5" name="Text Box 5">
          <a:extLst>
            <a:ext uri="{FF2B5EF4-FFF2-40B4-BE49-F238E27FC236}">
              <a16:creationId xmlns:a16="http://schemas.microsoft.com/office/drawing/2014/main" id="{00000000-0008-0000-0600-00004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6" name="Text Box 14">
          <a:extLst>
            <a:ext uri="{FF2B5EF4-FFF2-40B4-BE49-F238E27FC236}">
              <a16:creationId xmlns:a16="http://schemas.microsoft.com/office/drawing/2014/main" id="{00000000-0008-0000-0600-00004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7" name="Text Box 15">
          <a:extLst>
            <a:ext uri="{FF2B5EF4-FFF2-40B4-BE49-F238E27FC236}">
              <a16:creationId xmlns:a16="http://schemas.microsoft.com/office/drawing/2014/main" id="{00000000-0008-0000-0600-00004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8" name="Text Box 4">
          <a:extLst>
            <a:ext uri="{FF2B5EF4-FFF2-40B4-BE49-F238E27FC236}">
              <a16:creationId xmlns:a16="http://schemas.microsoft.com/office/drawing/2014/main" id="{00000000-0008-0000-0600-00004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9" name="Text Box 5">
          <a:extLst>
            <a:ext uri="{FF2B5EF4-FFF2-40B4-BE49-F238E27FC236}">
              <a16:creationId xmlns:a16="http://schemas.microsoft.com/office/drawing/2014/main" id="{00000000-0008-0000-0600-00004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0" name="Text Box 14">
          <a:extLst>
            <a:ext uri="{FF2B5EF4-FFF2-40B4-BE49-F238E27FC236}">
              <a16:creationId xmlns:a16="http://schemas.microsoft.com/office/drawing/2014/main" id="{00000000-0008-0000-0600-00004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1" name="Text Box 15">
          <a:extLst>
            <a:ext uri="{FF2B5EF4-FFF2-40B4-BE49-F238E27FC236}">
              <a16:creationId xmlns:a16="http://schemas.microsoft.com/office/drawing/2014/main" id="{00000000-0008-0000-0600-00004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2" name="Text Box 4">
          <a:extLst>
            <a:ext uri="{FF2B5EF4-FFF2-40B4-BE49-F238E27FC236}">
              <a16:creationId xmlns:a16="http://schemas.microsoft.com/office/drawing/2014/main" id="{00000000-0008-0000-0600-00004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3" name="Text Box 5">
          <a:extLst>
            <a:ext uri="{FF2B5EF4-FFF2-40B4-BE49-F238E27FC236}">
              <a16:creationId xmlns:a16="http://schemas.microsoft.com/office/drawing/2014/main" id="{00000000-0008-0000-0600-00004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4" name="Text Box 14">
          <a:extLst>
            <a:ext uri="{FF2B5EF4-FFF2-40B4-BE49-F238E27FC236}">
              <a16:creationId xmlns:a16="http://schemas.microsoft.com/office/drawing/2014/main" id="{00000000-0008-0000-0600-00005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5" name="Text Box 15">
          <a:extLst>
            <a:ext uri="{FF2B5EF4-FFF2-40B4-BE49-F238E27FC236}">
              <a16:creationId xmlns:a16="http://schemas.microsoft.com/office/drawing/2014/main" id="{00000000-0008-0000-0600-00005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6" name="Text Box 4">
          <a:extLst>
            <a:ext uri="{FF2B5EF4-FFF2-40B4-BE49-F238E27FC236}">
              <a16:creationId xmlns:a16="http://schemas.microsoft.com/office/drawing/2014/main" id="{00000000-0008-0000-0600-00005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7" name="Text Box 5">
          <a:extLst>
            <a:ext uri="{FF2B5EF4-FFF2-40B4-BE49-F238E27FC236}">
              <a16:creationId xmlns:a16="http://schemas.microsoft.com/office/drawing/2014/main" id="{00000000-0008-0000-0600-00005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8" name="Text Box 14">
          <a:extLst>
            <a:ext uri="{FF2B5EF4-FFF2-40B4-BE49-F238E27FC236}">
              <a16:creationId xmlns:a16="http://schemas.microsoft.com/office/drawing/2014/main" id="{00000000-0008-0000-0600-00005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9" name="Text Box 15">
          <a:extLst>
            <a:ext uri="{FF2B5EF4-FFF2-40B4-BE49-F238E27FC236}">
              <a16:creationId xmlns:a16="http://schemas.microsoft.com/office/drawing/2014/main" id="{00000000-0008-0000-0600-00005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0" name="Text Box 4">
          <a:extLst>
            <a:ext uri="{FF2B5EF4-FFF2-40B4-BE49-F238E27FC236}">
              <a16:creationId xmlns:a16="http://schemas.microsoft.com/office/drawing/2014/main" id="{00000000-0008-0000-0600-00005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1" name="Text Box 5">
          <a:extLst>
            <a:ext uri="{FF2B5EF4-FFF2-40B4-BE49-F238E27FC236}">
              <a16:creationId xmlns:a16="http://schemas.microsoft.com/office/drawing/2014/main" id="{00000000-0008-0000-0600-00005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2" name="Text Box 14">
          <a:extLst>
            <a:ext uri="{FF2B5EF4-FFF2-40B4-BE49-F238E27FC236}">
              <a16:creationId xmlns:a16="http://schemas.microsoft.com/office/drawing/2014/main" id="{00000000-0008-0000-0600-00005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3" name="Text Box 15">
          <a:extLst>
            <a:ext uri="{FF2B5EF4-FFF2-40B4-BE49-F238E27FC236}">
              <a16:creationId xmlns:a16="http://schemas.microsoft.com/office/drawing/2014/main" id="{00000000-0008-0000-0600-00005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4" name="Text Box 4">
          <a:extLst>
            <a:ext uri="{FF2B5EF4-FFF2-40B4-BE49-F238E27FC236}">
              <a16:creationId xmlns:a16="http://schemas.microsoft.com/office/drawing/2014/main" id="{00000000-0008-0000-0600-00005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5" name="Text Box 5">
          <a:extLst>
            <a:ext uri="{FF2B5EF4-FFF2-40B4-BE49-F238E27FC236}">
              <a16:creationId xmlns:a16="http://schemas.microsoft.com/office/drawing/2014/main" id="{00000000-0008-0000-0600-00005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6" name="Text Box 14">
          <a:extLst>
            <a:ext uri="{FF2B5EF4-FFF2-40B4-BE49-F238E27FC236}">
              <a16:creationId xmlns:a16="http://schemas.microsoft.com/office/drawing/2014/main" id="{00000000-0008-0000-0600-00005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7" name="Text Box 15">
          <a:extLst>
            <a:ext uri="{FF2B5EF4-FFF2-40B4-BE49-F238E27FC236}">
              <a16:creationId xmlns:a16="http://schemas.microsoft.com/office/drawing/2014/main" id="{00000000-0008-0000-0600-00005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8" name="Text Box 4">
          <a:extLst>
            <a:ext uri="{FF2B5EF4-FFF2-40B4-BE49-F238E27FC236}">
              <a16:creationId xmlns:a16="http://schemas.microsoft.com/office/drawing/2014/main" id="{00000000-0008-0000-0600-00005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9" name="Text Box 5">
          <a:extLst>
            <a:ext uri="{FF2B5EF4-FFF2-40B4-BE49-F238E27FC236}">
              <a16:creationId xmlns:a16="http://schemas.microsoft.com/office/drawing/2014/main" id="{00000000-0008-0000-0600-00005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0" name="Text Box 14">
          <a:extLst>
            <a:ext uri="{FF2B5EF4-FFF2-40B4-BE49-F238E27FC236}">
              <a16:creationId xmlns:a16="http://schemas.microsoft.com/office/drawing/2014/main" id="{00000000-0008-0000-0600-00006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1" name="Text Box 15">
          <a:extLst>
            <a:ext uri="{FF2B5EF4-FFF2-40B4-BE49-F238E27FC236}">
              <a16:creationId xmlns:a16="http://schemas.microsoft.com/office/drawing/2014/main" id="{00000000-0008-0000-0600-00006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2" name="Text Box 4">
          <a:extLst>
            <a:ext uri="{FF2B5EF4-FFF2-40B4-BE49-F238E27FC236}">
              <a16:creationId xmlns:a16="http://schemas.microsoft.com/office/drawing/2014/main" id="{00000000-0008-0000-0600-00006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3" name="Text Box 5">
          <a:extLst>
            <a:ext uri="{FF2B5EF4-FFF2-40B4-BE49-F238E27FC236}">
              <a16:creationId xmlns:a16="http://schemas.microsoft.com/office/drawing/2014/main" id="{00000000-0008-0000-0600-00006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4" name="Text Box 14">
          <a:extLst>
            <a:ext uri="{FF2B5EF4-FFF2-40B4-BE49-F238E27FC236}">
              <a16:creationId xmlns:a16="http://schemas.microsoft.com/office/drawing/2014/main" id="{00000000-0008-0000-0600-00006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5" name="Text Box 15">
          <a:extLst>
            <a:ext uri="{FF2B5EF4-FFF2-40B4-BE49-F238E27FC236}">
              <a16:creationId xmlns:a16="http://schemas.microsoft.com/office/drawing/2014/main" id="{00000000-0008-0000-0600-00006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6" name="Text Box 4">
          <a:extLst>
            <a:ext uri="{FF2B5EF4-FFF2-40B4-BE49-F238E27FC236}">
              <a16:creationId xmlns:a16="http://schemas.microsoft.com/office/drawing/2014/main" id="{00000000-0008-0000-0600-00006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7" name="Text Box 5">
          <a:extLst>
            <a:ext uri="{FF2B5EF4-FFF2-40B4-BE49-F238E27FC236}">
              <a16:creationId xmlns:a16="http://schemas.microsoft.com/office/drawing/2014/main" id="{00000000-0008-0000-0600-00006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8" name="Text Box 14">
          <a:extLst>
            <a:ext uri="{FF2B5EF4-FFF2-40B4-BE49-F238E27FC236}">
              <a16:creationId xmlns:a16="http://schemas.microsoft.com/office/drawing/2014/main" id="{00000000-0008-0000-0600-00006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9" name="Text Box 15">
          <a:extLst>
            <a:ext uri="{FF2B5EF4-FFF2-40B4-BE49-F238E27FC236}">
              <a16:creationId xmlns:a16="http://schemas.microsoft.com/office/drawing/2014/main" id="{00000000-0008-0000-0600-00006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0" name="Text Box 4">
          <a:extLst>
            <a:ext uri="{FF2B5EF4-FFF2-40B4-BE49-F238E27FC236}">
              <a16:creationId xmlns:a16="http://schemas.microsoft.com/office/drawing/2014/main" id="{00000000-0008-0000-0600-00006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1" name="Text Box 5">
          <a:extLst>
            <a:ext uri="{FF2B5EF4-FFF2-40B4-BE49-F238E27FC236}">
              <a16:creationId xmlns:a16="http://schemas.microsoft.com/office/drawing/2014/main" id="{00000000-0008-0000-0600-00006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2" name="Text Box 14">
          <a:extLst>
            <a:ext uri="{FF2B5EF4-FFF2-40B4-BE49-F238E27FC236}">
              <a16:creationId xmlns:a16="http://schemas.microsoft.com/office/drawing/2014/main" id="{00000000-0008-0000-0600-00006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3" name="Text Box 15">
          <a:extLst>
            <a:ext uri="{FF2B5EF4-FFF2-40B4-BE49-F238E27FC236}">
              <a16:creationId xmlns:a16="http://schemas.microsoft.com/office/drawing/2014/main" id="{00000000-0008-0000-0600-00006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4" name="Text Box 4">
          <a:extLst>
            <a:ext uri="{FF2B5EF4-FFF2-40B4-BE49-F238E27FC236}">
              <a16:creationId xmlns:a16="http://schemas.microsoft.com/office/drawing/2014/main" id="{00000000-0008-0000-0600-00006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5" name="Text Box 5">
          <a:extLst>
            <a:ext uri="{FF2B5EF4-FFF2-40B4-BE49-F238E27FC236}">
              <a16:creationId xmlns:a16="http://schemas.microsoft.com/office/drawing/2014/main" id="{00000000-0008-0000-0600-00006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6" name="Text Box 14">
          <a:extLst>
            <a:ext uri="{FF2B5EF4-FFF2-40B4-BE49-F238E27FC236}">
              <a16:creationId xmlns:a16="http://schemas.microsoft.com/office/drawing/2014/main" id="{00000000-0008-0000-0600-00007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7" name="Text Box 15">
          <a:extLst>
            <a:ext uri="{FF2B5EF4-FFF2-40B4-BE49-F238E27FC236}">
              <a16:creationId xmlns:a16="http://schemas.microsoft.com/office/drawing/2014/main" id="{00000000-0008-0000-0600-00007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8" name="Text Box 4">
          <a:extLst>
            <a:ext uri="{FF2B5EF4-FFF2-40B4-BE49-F238E27FC236}">
              <a16:creationId xmlns:a16="http://schemas.microsoft.com/office/drawing/2014/main" id="{00000000-0008-0000-0600-00007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9" name="Text Box 5">
          <a:extLst>
            <a:ext uri="{FF2B5EF4-FFF2-40B4-BE49-F238E27FC236}">
              <a16:creationId xmlns:a16="http://schemas.microsoft.com/office/drawing/2014/main" id="{00000000-0008-0000-0600-00007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0" name="Text Box 14">
          <a:extLst>
            <a:ext uri="{FF2B5EF4-FFF2-40B4-BE49-F238E27FC236}">
              <a16:creationId xmlns:a16="http://schemas.microsoft.com/office/drawing/2014/main" id="{00000000-0008-0000-0600-00007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1" name="Text Box 15">
          <a:extLst>
            <a:ext uri="{FF2B5EF4-FFF2-40B4-BE49-F238E27FC236}">
              <a16:creationId xmlns:a16="http://schemas.microsoft.com/office/drawing/2014/main" id="{00000000-0008-0000-0600-00007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2" name="Text Box 4">
          <a:extLst>
            <a:ext uri="{FF2B5EF4-FFF2-40B4-BE49-F238E27FC236}">
              <a16:creationId xmlns:a16="http://schemas.microsoft.com/office/drawing/2014/main" id="{00000000-0008-0000-0600-00007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3" name="Text Box 5">
          <a:extLst>
            <a:ext uri="{FF2B5EF4-FFF2-40B4-BE49-F238E27FC236}">
              <a16:creationId xmlns:a16="http://schemas.microsoft.com/office/drawing/2014/main" id="{00000000-0008-0000-0600-00007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4" name="Text Box 14">
          <a:extLst>
            <a:ext uri="{FF2B5EF4-FFF2-40B4-BE49-F238E27FC236}">
              <a16:creationId xmlns:a16="http://schemas.microsoft.com/office/drawing/2014/main" id="{00000000-0008-0000-0600-00007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5" name="Text Box 15">
          <a:extLst>
            <a:ext uri="{FF2B5EF4-FFF2-40B4-BE49-F238E27FC236}">
              <a16:creationId xmlns:a16="http://schemas.microsoft.com/office/drawing/2014/main" id="{00000000-0008-0000-0600-00007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6" name="Text Box 4">
          <a:extLst>
            <a:ext uri="{FF2B5EF4-FFF2-40B4-BE49-F238E27FC236}">
              <a16:creationId xmlns:a16="http://schemas.microsoft.com/office/drawing/2014/main" id="{00000000-0008-0000-0600-00007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7" name="Text Box 5">
          <a:extLst>
            <a:ext uri="{FF2B5EF4-FFF2-40B4-BE49-F238E27FC236}">
              <a16:creationId xmlns:a16="http://schemas.microsoft.com/office/drawing/2014/main" id="{00000000-0008-0000-0600-00007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8" name="Text Box 14">
          <a:extLst>
            <a:ext uri="{FF2B5EF4-FFF2-40B4-BE49-F238E27FC236}">
              <a16:creationId xmlns:a16="http://schemas.microsoft.com/office/drawing/2014/main" id="{00000000-0008-0000-0600-00007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9" name="Text Box 15">
          <a:extLst>
            <a:ext uri="{FF2B5EF4-FFF2-40B4-BE49-F238E27FC236}">
              <a16:creationId xmlns:a16="http://schemas.microsoft.com/office/drawing/2014/main" id="{00000000-0008-0000-0600-00007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0" name="Text Box 4">
          <a:extLst>
            <a:ext uri="{FF2B5EF4-FFF2-40B4-BE49-F238E27FC236}">
              <a16:creationId xmlns:a16="http://schemas.microsoft.com/office/drawing/2014/main" id="{00000000-0008-0000-0600-00007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1" name="Text Box 5">
          <a:extLst>
            <a:ext uri="{FF2B5EF4-FFF2-40B4-BE49-F238E27FC236}">
              <a16:creationId xmlns:a16="http://schemas.microsoft.com/office/drawing/2014/main" id="{00000000-0008-0000-0600-00007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2" name="Text Box 14">
          <a:extLst>
            <a:ext uri="{FF2B5EF4-FFF2-40B4-BE49-F238E27FC236}">
              <a16:creationId xmlns:a16="http://schemas.microsoft.com/office/drawing/2014/main" id="{00000000-0008-0000-0600-00008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3" name="Text Box 15">
          <a:extLst>
            <a:ext uri="{FF2B5EF4-FFF2-40B4-BE49-F238E27FC236}">
              <a16:creationId xmlns:a16="http://schemas.microsoft.com/office/drawing/2014/main" id="{00000000-0008-0000-0600-00008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4" name="Text Box 4">
          <a:extLst>
            <a:ext uri="{FF2B5EF4-FFF2-40B4-BE49-F238E27FC236}">
              <a16:creationId xmlns:a16="http://schemas.microsoft.com/office/drawing/2014/main" id="{00000000-0008-0000-0600-00008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5" name="Text Box 5">
          <a:extLst>
            <a:ext uri="{FF2B5EF4-FFF2-40B4-BE49-F238E27FC236}">
              <a16:creationId xmlns:a16="http://schemas.microsoft.com/office/drawing/2014/main" id="{00000000-0008-0000-0600-00008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6" name="Text Box 14">
          <a:extLst>
            <a:ext uri="{FF2B5EF4-FFF2-40B4-BE49-F238E27FC236}">
              <a16:creationId xmlns:a16="http://schemas.microsoft.com/office/drawing/2014/main" id="{00000000-0008-0000-0600-00008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7" name="Text Box 15">
          <a:extLst>
            <a:ext uri="{FF2B5EF4-FFF2-40B4-BE49-F238E27FC236}">
              <a16:creationId xmlns:a16="http://schemas.microsoft.com/office/drawing/2014/main" id="{00000000-0008-0000-0600-00008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8" name="Text Box 4">
          <a:extLst>
            <a:ext uri="{FF2B5EF4-FFF2-40B4-BE49-F238E27FC236}">
              <a16:creationId xmlns:a16="http://schemas.microsoft.com/office/drawing/2014/main" id="{00000000-0008-0000-0600-00008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9" name="Text Box 5">
          <a:extLst>
            <a:ext uri="{FF2B5EF4-FFF2-40B4-BE49-F238E27FC236}">
              <a16:creationId xmlns:a16="http://schemas.microsoft.com/office/drawing/2014/main" id="{00000000-0008-0000-0600-00008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0" name="Text Box 14">
          <a:extLst>
            <a:ext uri="{FF2B5EF4-FFF2-40B4-BE49-F238E27FC236}">
              <a16:creationId xmlns:a16="http://schemas.microsoft.com/office/drawing/2014/main" id="{00000000-0008-0000-0600-00008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1" name="Text Box 15">
          <a:extLst>
            <a:ext uri="{FF2B5EF4-FFF2-40B4-BE49-F238E27FC236}">
              <a16:creationId xmlns:a16="http://schemas.microsoft.com/office/drawing/2014/main" id="{00000000-0008-0000-0600-00008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2" name="Text Box 4">
          <a:extLst>
            <a:ext uri="{FF2B5EF4-FFF2-40B4-BE49-F238E27FC236}">
              <a16:creationId xmlns:a16="http://schemas.microsoft.com/office/drawing/2014/main" id="{00000000-0008-0000-0600-00008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3" name="Text Box 5">
          <a:extLst>
            <a:ext uri="{FF2B5EF4-FFF2-40B4-BE49-F238E27FC236}">
              <a16:creationId xmlns:a16="http://schemas.microsoft.com/office/drawing/2014/main" id="{00000000-0008-0000-0600-00008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4" name="Text Box 14">
          <a:extLst>
            <a:ext uri="{FF2B5EF4-FFF2-40B4-BE49-F238E27FC236}">
              <a16:creationId xmlns:a16="http://schemas.microsoft.com/office/drawing/2014/main" id="{00000000-0008-0000-0600-00008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5" name="Text Box 15">
          <a:extLst>
            <a:ext uri="{FF2B5EF4-FFF2-40B4-BE49-F238E27FC236}">
              <a16:creationId xmlns:a16="http://schemas.microsoft.com/office/drawing/2014/main" id="{00000000-0008-0000-0600-00008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6" name="Text Box 4">
          <a:extLst>
            <a:ext uri="{FF2B5EF4-FFF2-40B4-BE49-F238E27FC236}">
              <a16:creationId xmlns:a16="http://schemas.microsoft.com/office/drawing/2014/main" id="{00000000-0008-0000-0600-00008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7" name="Text Box 5">
          <a:extLst>
            <a:ext uri="{FF2B5EF4-FFF2-40B4-BE49-F238E27FC236}">
              <a16:creationId xmlns:a16="http://schemas.microsoft.com/office/drawing/2014/main" id="{00000000-0008-0000-0600-00008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8" name="Text Box 14">
          <a:extLst>
            <a:ext uri="{FF2B5EF4-FFF2-40B4-BE49-F238E27FC236}">
              <a16:creationId xmlns:a16="http://schemas.microsoft.com/office/drawing/2014/main" id="{00000000-0008-0000-0600-00009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9" name="Text Box 15">
          <a:extLst>
            <a:ext uri="{FF2B5EF4-FFF2-40B4-BE49-F238E27FC236}">
              <a16:creationId xmlns:a16="http://schemas.microsoft.com/office/drawing/2014/main" id="{00000000-0008-0000-0600-00009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0" name="Text Box 4">
          <a:extLst>
            <a:ext uri="{FF2B5EF4-FFF2-40B4-BE49-F238E27FC236}">
              <a16:creationId xmlns:a16="http://schemas.microsoft.com/office/drawing/2014/main" id="{00000000-0008-0000-0600-00009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1" name="Text Box 5">
          <a:extLst>
            <a:ext uri="{FF2B5EF4-FFF2-40B4-BE49-F238E27FC236}">
              <a16:creationId xmlns:a16="http://schemas.microsoft.com/office/drawing/2014/main" id="{00000000-0008-0000-0600-00009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2" name="Text Box 14">
          <a:extLst>
            <a:ext uri="{FF2B5EF4-FFF2-40B4-BE49-F238E27FC236}">
              <a16:creationId xmlns:a16="http://schemas.microsoft.com/office/drawing/2014/main" id="{00000000-0008-0000-0600-00009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3" name="Text Box 15">
          <a:extLst>
            <a:ext uri="{FF2B5EF4-FFF2-40B4-BE49-F238E27FC236}">
              <a16:creationId xmlns:a16="http://schemas.microsoft.com/office/drawing/2014/main" id="{00000000-0008-0000-0600-00009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4" name="Text Box 4">
          <a:extLst>
            <a:ext uri="{FF2B5EF4-FFF2-40B4-BE49-F238E27FC236}">
              <a16:creationId xmlns:a16="http://schemas.microsoft.com/office/drawing/2014/main" id="{00000000-0008-0000-0600-00009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5" name="Text Box 5">
          <a:extLst>
            <a:ext uri="{FF2B5EF4-FFF2-40B4-BE49-F238E27FC236}">
              <a16:creationId xmlns:a16="http://schemas.microsoft.com/office/drawing/2014/main" id="{00000000-0008-0000-0600-00009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6" name="Text Box 14">
          <a:extLst>
            <a:ext uri="{FF2B5EF4-FFF2-40B4-BE49-F238E27FC236}">
              <a16:creationId xmlns:a16="http://schemas.microsoft.com/office/drawing/2014/main" id="{00000000-0008-0000-0600-00009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7" name="Text Box 15">
          <a:extLst>
            <a:ext uri="{FF2B5EF4-FFF2-40B4-BE49-F238E27FC236}">
              <a16:creationId xmlns:a16="http://schemas.microsoft.com/office/drawing/2014/main" id="{00000000-0008-0000-0600-00009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8" name="Text Box 4">
          <a:extLst>
            <a:ext uri="{FF2B5EF4-FFF2-40B4-BE49-F238E27FC236}">
              <a16:creationId xmlns:a16="http://schemas.microsoft.com/office/drawing/2014/main" id="{00000000-0008-0000-0600-00009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9" name="Text Box 5">
          <a:extLst>
            <a:ext uri="{FF2B5EF4-FFF2-40B4-BE49-F238E27FC236}">
              <a16:creationId xmlns:a16="http://schemas.microsoft.com/office/drawing/2014/main" id="{00000000-0008-0000-0600-00009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0" name="Text Box 14">
          <a:extLst>
            <a:ext uri="{FF2B5EF4-FFF2-40B4-BE49-F238E27FC236}">
              <a16:creationId xmlns:a16="http://schemas.microsoft.com/office/drawing/2014/main" id="{00000000-0008-0000-0600-00009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1" name="Text Box 15">
          <a:extLst>
            <a:ext uri="{FF2B5EF4-FFF2-40B4-BE49-F238E27FC236}">
              <a16:creationId xmlns:a16="http://schemas.microsoft.com/office/drawing/2014/main" id="{00000000-0008-0000-0600-00009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2" name="Text Box 4">
          <a:extLst>
            <a:ext uri="{FF2B5EF4-FFF2-40B4-BE49-F238E27FC236}">
              <a16:creationId xmlns:a16="http://schemas.microsoft.com/office/drawing/2014/main" id="{00000000-0008-0000-0600-00009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3" name="Text Box 5">
          <a:extLst>
            <a:ext uri="{FF2B5EF4-FFF2-40B4-BE49-F238E27FC236}">
              <a16:creationId xmlns:a16="http://schemas.microsoft.com/office/drawing/2014/main" id="{00000000-0008-0000-0600-00009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4" name="Text Box 14">
          <a:extLst>
            <a:ext uri="{FF2B5EF4-FFF2-40B4-BE49-F238E27FC236}">
              <a16:creationId xmlns:a16="http://schemas.microsoft.com/office/drawing/2014/main" id="{00000000-0008-0000-0600-0000A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5" name="Text Box 15">
          <a:extLst>
            <a:ext uri="{FF2B5EF4-FFF2-40B4-BE49-F238E27FC236}">
              <a16:creationId xmlns:a16="http://schemas.microsoft.com/office/drawing/2014/main" id="{00000000-0008-0000-0600-0000A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6" name="Text Box 4">
          <a:extLst>
            <a:ext uri="{FF2B5EF4-FFF2-40B4-BE49-F238E27FC236}">
              <a16:creationId xmlns:a16="http://schemas.microsoft.com/office/drawing/2014/main" id="{00000000-0008-0000-0600-0000A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7" name="Text Box 5">
          <a:extLst>
            <a:ext uri="{FF2B5EF4-FFF2-40B4-BE49-F238E27FC236}">
              <a16:creationId xmlns:a16="http://schemas.microsoft.com/office/drawing/2014/main" id="{00000000-0008-0000-0600-0000A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8" name="Text Box 14">
          <a:extLst>
            <a:ext uri="{FF2B5EF4-FFF2-40B4-BE49-F238E27FC236}">
              <a16:creationId xmlns:a16="http://schemas.microsoft.com/office/drawing/2014/main" id="{00000000-0008-0000-0600-0000A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9" name="Text Box 15">
          <a:extLst>
            <a:ext uri="{FF2B5EF4-FFF2-40B4-BE49-F238E27FC236}">
              <a16:creationId xmlns:a16="http://schemas.microsoft.com/office/drawing/2014/main" id="{00000000-0008-0000-0600-0000A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0" name="Text Box 4">
          <a:extLst>
            <a:ext uri="{FF2B5EF4-FFF2-40B4-BE49-F238E27FC236}">
              <a16:creationId xmlns:a16="http://schemas.microsoft.com/office/drawing/2014/main" id="{00000000-0008-0000-0600-0000A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1" name="Text Box 5">
          <a:extLst>
            <a:ext uri="{FF2B5EF4-FFF2-40B4-BE49-F238E27FC236}">
              <a16:creationId xmlns:a16="http://schemas.microsoft.com/office/drawing/2014/main" id="{00000000-0008-0000-0600-0000A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2" name="Text Box 14">
          <a:extLst>
            <a:ext uri="{FF2B5EF4-FFF2-40B4-BE49-F238E27FC236}">
              <a16:creationId xmlns:a16="http://schemas.microsoft.com/office/drawing/2014/main" id="{00000000-0008-0000-0600-0000A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3" name="Text Box 15">
          <a:extLst>
            <a:ext uri="{FF2B5EF4-FFF2-40B4-BE49-F238E27FC236}">
              <a16:creationId xmlns:a16="http://schemas.microsoft.com/office/drawing/2014/main" id="{00000000-0008-0000-0600-0000A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4" name="Text Box 4">
          <a:extLst>
            <a:ext uri="{FF2B5EF4-FFF2-40B4-BE49-F238E27FC236}">
              <a16:creationId xmlns:a16="http://schemas.microsoft.com/office/drawing/2014/main" id="{00000000-0008-0000-0600-0000A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5" name="Text Box 5">
          <a:extLst>
            <a:ext uri="{FF2B5EF4-FFF2-40B4-BE49-F238E27FC236}">
              <a16:creationId xmlns:a16="http://schemas.microsoft.com/office/drawing/2014/main" id="{00000000-0008-0000-0600-0000A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6" name="Text Box 14">
          <a:extLst>
            <a:ext uri="{FF2B5EF4-FFF2-40B4-BE49-F238E27FC236}">
              <a16:creationId xmlns:a16="http://schemas.microsoft.com/office/drawing/2014/main" id="{00000000-0008-0000-0600-0000A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7" name="Text Box 15">
          <a:extLst>
            <a:ext uri="{FF2B5EF4-FFF2-40B4-BE49-F238E27FC236}">
              <a16:creationId xmlns:a16="http://schemas.microsoft.com/office/drawing/2014/main" id="{00000000-0008-0000-0600-0000A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8" name="Text Box 4">
          <a:extLst>
            <a:ext uri="{FF2B5EF4-FFF2-40B4-BE49-F238E27FC236}">
              <a16:creationId xmlns:a16="http://schemas.microsoft.com/office/drawing/2014/main" id="{00000000-0008-0000-0600-0000A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9" name="Text Box 5">
          <a:extLst>
            <a:ext uri="{FF2B5EF4-FFF2-40B4-BE49-F238E27FC236}">
              <a16:creationId xmlns:a16="http://schemas.microsoft.com/office/drawing/2014/main" id="{00000000-0008-0000-0600-0000A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0" name="Text Box 14">
          <a:extLst>
            <a:ext uri="{FF2B5EF4-FFF2-40B4-BE49-F238E27FC236}">
              <a16:creationId xmlns:a16="http://schemas.microsoft.com/office/drawing/2014/main" id="{00000000-0008-0000-0600-0000B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1" name="Text Box 15">
          <a:extLst>
            <a:ext uri="{FF2B5EF4-FFF2-40B4-BE49-F238E27FC236}">
              <a16:creationId xmlns:a16="http://schemas.microsoft.com/office/drawing/2014/main" id="{00000000-0008-0000-0600-0000B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2" name="Text Box 4">
          <a:extLst>
            <a:ext uri="{FF2B5EF4-FFF2-40B4-BE49-F238E27FC236}">
              <a16:creationId xmlns:a16="http://schemas.microsoft.com/office/drawing/2014/main" id="{00000000-0008-0000-0600-0000B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3" name="Text Box 5">
          <a:extLst>
            <a:ext uri="{FF2B5EF4-FFF2-40B4-BE49-F238E27FC236}">
              <a16:creationId xmlns:a16="http://schemas.microsoft.com/office/drawing/2014/main" id="{00000000-0008-0000-0600-0000B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4" name="Text Box 14">
          <a:extLst>
            <a:ext uri="{FF2B5EF4-FFF2-40B4-BE49-F238E27FC236}">
              <a16:creationId xmlns:a16="http://schemas.microsoft.com/office/drawing/2014/main" id="{00000000-0008-0000-0600-0000B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5" name="Text Box 15">
          <a:extLst>
            <a:ext uri="{FF2B5EF4-FFF2-40B4-BE49-F238E27FC236}">
              <a16:creationId xmlns:a16="http://schemas.microsoft.com/office/drawing/2014/main" id="{00000000-0008-0000-0600-0000B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6" name="Text Box 4">
          <a:extLst>
            <a:ext uri="{FF2B5EF4-FFF2-40B4-BE49-F238E27FC236}">
              <a16:creationId xmlns:a16="http://schemas.microsoft.com/office/drawing/2014/main" id="{00000000-0008-0000-0600-0000B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7" name="Text Box 5">
          <a:extLst>
            <a:ext uri="{FF2B5EF4-FFF2-40B4-BE49-F238E27FC236}">
              <a16:creationId xmlns:a16="http://schemas.microsoft.com/office/drawing/2014/main" id="{00000000-0008-0000-0600-0000B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8" name="Text Box 14">
          <a:extLst>
            <a:ext uri="{FF2B5EF4-FFF2-40B4-BE49-F238E27FC236}">
              <a16:creationId xmlns:a16="http://schemas.microsoft.com/office/drawing/2014/main" id="{00000000-0008-0000-0600-0000B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9" name="Text Box 15">
          <a:extLst>
            <a:ext uri="{FF2B5EF4-FFF2-40B4-BE49-F238E27FC236}">
              <a16:creationId xmlns:a16="http://schemas.microsoft.com/office/drawing/2014/main" id="{00000000-0008-0000-0600-0000B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0" name="Text Box 4">
          <a:extLst>
            <a:ext uri="{FF2B5EF4-FFF2-40B4-BE49-F238E27FC236}">
              <a16:creationId xmlns:a16="http://schemas.microsoft.com/office/drawing/2014/main" id="{00000000-0008-0000-0600-0000B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1" name="Text Box 5">
          <a:extLst>
            <a:ext uri="{FF2B5EF4-FFF2-40B4-BE49-F238E27FC236}">
              <a16:creationId xmlns:a16="http://schemas.microsoft.com/office/drawing/2014/main" id="{00000000-0008-0000-0600-0000B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2" name="Text Box 14">
          <a:extLst>
            <a:ext uri="{FF2B5EF4-FFF2-40B4-BE49-F238E27FC236}">
              <a16:creationId xmlns:a16="http://schemas.microsoft.com/office/drawing/2014/main" id="{00000000-0008-0000-0600-0000B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3" name="Text Box 15">
          <a:extLst>
            <a:ext uri="{FF2B5EF4-FFF2-40B4-BE49-F238E27FC236}">
              <a16:creationId xmlns:a16="http://schemas.microsoft.com/office/drawing/2014/main" id="{00000000-0008-0000-0600-0000B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4" name="Text Box 4">
          <a:extLst>
            <a:ext uri="{FF2B5EF4-FFF2-40B4-BE49-F238E27FC236}">
              <a16:creationId xmlns:a16="http://schemas.microsoft.com/office/drawing/2014/main" id="{00000000-0008-0000-0600-0000B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5" name="Text Box 5">
          <a:extLst>
            <a:ext uri="{FF2B5EF4-FFF2-40B4-BE49-F238E27FC236}">
              <a16:creationId xmlns:a16="http://schemas.microsoft.com/office/drawing/2014/main" id="{00000000-0008-0000-0600-0000B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6" name="Text Box 14">
          <a:extLst>
            <a:ext uri="{FF2B5EF4-FFF2-40B4-BE49-F238E27FC236}">
              <a16:creationId xmlns:a16="http://schemas.microsoft.com/office/drawing/2014/main" id="{00000000-0008-0000-0600-0000C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7" name="Text Box 15">
          <a:extLst>
            <a:ext uri="{FF2B5EF4-FFF2-40B4-BE49-F238E27FC236}">
              <a16:creationId xmlns:a16="http://schemas.microsoft.com/office/drawing/2014/main" id="{00000000-0008-0000-0600-0000C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8" name="Text Box 4">
          <a:extLst>
            <a:ext uri="{FF2B5EF4-FFF2-40B4-BE49-F238E27FC236}">
              <a16:creationId xmlns:a16="http://schemas.microsoft.com/office/drawing/2014/main" id="{00000000-0008-0000-0600-0000C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9" name="Text Box 5">
          <a:extLst>
            <a:ext uri="{FF2B5EF4-FFF2-40B4-BE49-F238E27FC236}">
              <a16:creationId xmlns:a16="http://schemas.microsoft.com/office/drawing/2014/main" id="{00000000-0008-0000-0600-0000C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0" name="Text Box 14">
          <a:extLst>
            <a:ext uri="{FF2B5EF4-FFF2-40B4-BE49-F238E27FC236}">
              <a16:creationId xmlns:a16="http://schemas.microsoft.com/office/drawing/2014/main" id="{00000000-0008-0000-0600-0000C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1" name="Text Box 15">
          <a:extLst>
            <a:ext uri="{FF2B5EF4-FFF2-40B4-BE49-F238E27FC236}">
              <a16:creationId xmlns:a16="http://schemas.microsoft.com/office/drawing/2014/main" id="{00000000-0008-0000-0600-0000C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2" name="Text Box 4">
          <a:extLst>
            <a:ext uri="{FF2B5EF4-FFF2-40B4-BE49-F238E27FC236}">
              <a16:creationId xmlns:a16="http://schemas.microsoft.com/office/drawing/2014/main" id="{00000000-0008-0000-0600-0000C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3" name="Text Box 5">
          <a:extLst>
            <a:ext uri="{FF2B5EF4-FFF2-40B4-BE49-F238E27FC236}">
              <a16:creationId xmlns:a16="http://schemas.microsoft.com/office/drawing/2014/main" id="{00000000-0008-0000-0600-0000C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4" name="Text Box 14">
          <a:extLst>
            <a:ext uri="{FF2B5EF4-FFF2-40B4-BE49-F238E27FC236}">
              <a16:creationId xmlns:a16="http://schemas.microsoft.com/office/drawing/2014/main" id="{00000000-0008-0000-0600-0000C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5" name="Text Box 15">
          <a:extLst>
            <a:ext uri="{FF2B5EF4-FFF2-40B4-BE49-F238E27FC236}">
              <a16:creationId xmlns:a16="http://schemas.microsoft.com/office/drawing/2014/main" id="{00000000-0008-0000-0600-0000C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6" name="Text Box 4">
          <a:extLst>
            <a:ext uri="{FF2B5EF4-FFF2-40B4-BE49-F238E27FC236}">
              <a16:creationId xmlns:a16="http://schemas.microsoft.com/office/drawing/2014/main" id="{00000000-0008-0000-0600-0000C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7" name="Text Box 5">
          <a:extLst>
            <a:ext uri="{FF2B5EF4-FFF2-40B4-BE49-F238E27FC236}">
              <a16:creationId xmlns:a16="http://schemas.microsoft.com/office/drawing/2014/main" id="{00000000-0008-0000-0600-0000C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8" name="Text Box 14">
          <a:extLst>
            <a:ext uri="{FF2B5EF4-FFF2-40B4-BE49-F238E27FC236}">
              <a16:creationId xmlns:a16="http://schemas.microsoft.com/office/drawing/2014/main" id="{00000000-0008-0000-0600-0000C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9" name="Text Box 15">
          <a:extLst>
            <a:ext uri="{FF2B5EF4-FFF2-40B4-BE49-F238E27FC236}">
              <a16:creationId xmlns:a16="http://schemas.microsoft.com/office/drawing/2014/main" id="{00000000-0008-0000-0600-0000C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0" name="Text Box 4">
          <a:extLst>
            <a:ext uri="{FF2B5EF4-FFF2-40B4-BE49-F238E27FC236}">
              <a16:creationId xmlns:a16="http://schemas.microsoft.com/office/drawing/2014/main" id="{00000000-0008-0000-0600-0000C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1" name="Text Box 5">
          <a:extLst>
            <a:ext uri="{FF2B5EF4-FFF2-40B4-BE49-F238E27FC236}">
              <a16:creationId xmlns:a16="http://schemas.microsoft.com/office/drawing/2014/main" id="{00000000-0008-0000-0600-0000C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2" name="Text Box 14">
          <a:extLst>
            <a:ext uri="{FF2B5EF4-FFF2-40B4-BE49-F238E27FC236}">
              <a16:creationId xmlns:a16="http://schemas.microsoft.com/office/drawing/2014/main" id="{00000000-0008-0000-0600-0000D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3" name="Text Box 15">
          <a:extLst>
            <a:ext uri="{FF2B5EF4-FFF2-40B4-BE49-F238E27FC236}">
              <a16:creationId xmlns:a16="http://schemas.microsoft.com/office/drawing/2014/main" id="{00000000-0008-0000-0600-0000D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4" name="Text Box 4">
          <a:extLst>
            <a:ext uri="{FF2B5EF4-FFF2-40B4-BE49-F238E27FC236}">
              <a16:creationId xmlns:a16="http://schemas.microsoft.com/office/drawing/2014/main" id="{00000000-0008-0000-0600-0000D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5" name="Text Box 5">
          <a:extLst>
            <a:ext uri="{FF2B5EF4-FFF2-40B4-BE49-F238E27FC236}">
              <a16:creationId xmlns:a16="http://schemas.microsoft.com/office/drawing/2014/main" id="{00000000-0008-0000-0600-0000D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6" name="Text Box 14">
          <a:extLst>
            <a:ext uri="{FF2B5EF4-FFF2-40B4-BE49-F238E27FC236}">
              <a16:creationId xmlns:a16="http://schemas.microsoft.com/office/drawing/2014/main" id="{00000000-0008-0000-0600-0000D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7" name="Text Box 15">
          <a:extLst>
            <a:ext uri="{FF2B5EF4-FFF2-40B4-BE49-F238E27FC236}">
              <a16:creationId xmlns:a16="http://schemas.microsoft.com/office/drawing/2014/main" id="{00000000-0008-0000-0600-0000D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8" name="Text Box 4">
          <a:extLst>
            <a:ext uri="{FF2B5EF4-FFF2-40B4-BE49-F238E27FC236}">
              <a16:creationId xmlns:a16="http://schemas.microsoft.com/office/drawing/2014/main" id="{00000000-0008-0000-0600-0000D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9" name="Text Box 5">
          <a:extLst>
            <a:ext uri="{FF2B5EF4-FFF2-40B4-BE49-F238E27FC236}">
              <a16:creationId xmlns:a16="http://schemas.microsoft.com/office/drawing/2014/main" id="{00000000-0008-0000-0600-0000D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0" name="Text Box 14">
          <a:extLst>
            <a:ext uri="{FF2B5EF4-FFF2-40B4-BE49-F238E27FC236}">
              <a16:creationId xmlns:a16="http://schemas.microsoft.com/office/drawing/2014/main" id="{00000000-0008-0000-0600-0000D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1" name="Text Box 15">
          <a:extLst>
            <a:ext uri="{FF2B5EF4-FFF2-40B4-BE49-F238E27FC236}">
              <a16:creationId xmlns:a16="http://schemas.microsoft.com/office/drawing/2014/main" id="{00000000-0008-0000-0600-0000D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2" name="Text Box 4">
          <a:extLst>
            <a:ext uri="{FF2B5EF4-FFF2-40B4-BE49-F238E27FC236}">
              <a16:creationId xmlns:a16="http://schemas.microsoft.com/office/drawing/2014/main" id="{00000000-0008-0000-0600-0000D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3" name="Text Box 5">
          <a:extLst>
            <a:ext uri="{FF2B5EF4-FFF2-40B4-BE49-F238E27FC236}">
              <a16:creationId xmlns:a16="http://schemas.microsoft.com/office/drawing/2014/main" id="{00000000-0008-0000-0600-0000D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4" name="Text Box 14">
          <a:extLst>
            <a:ext uri="{FF2B5EF4-FFF2-40B4-BE49-F238E27FC236}">
              <a16:creationId xmlns:a16="http://schemas.microsoft.com/office/drawing/2014/main" id="{00000000-0008-0000-0600-0000D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5" name="Text Box 15">
          <a:extLst>
            <a:ext uri="{FF2B5EF4-FFF2-40B4-BE49-F238E27FC236}">
              <a16:creationId xmlns:a16="http://schemas.microsoft.com/office/drawing/2014/main" id="{00000000-0008-0000-0600-0000D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6" name="Text Box 4">
          <a:extLst>
            <a:ext uri="{FF2B5EF4-FFF2-40B4-BE49-F238E27FC236}">
              <a16:creationId xmlns:a16="http://schemas.microsoft.com/office/drawing/2014/main" id="{00000000-0008-0000-0600-0000D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7" name="Text Box 5">
          <a:extLst>
            <a:ext uri="{FF2B5EF4-FFF2-40B4-BE49-F238E27FC236}">
              <a16:creationId xmlns:a16="http://schemas.microsoft.com/office/drawing/2014/main" id="{00000000-0008-0000-0600-0000D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8" name="Text Box 14">
          <a:extLst>
            <a:ext uri="{FF2B5EF4-FFF2-40B4-BE49-F238E27FC236}">
              <a16:creationId xmlns:a16="http://schemas.microsoft.com/office/drawing/2014/main" id="{00000000-0008-0000-0600-0000E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9" name="Text Box 15">
          <a:extLst>
            <a:ext uri="{FF2B5EF4-FFF2-40B4-BE49-F238E27FC236}">
              <a16:creationId xmlns:a16="http://schemas.microsoft.com/office/drawing/2014/main" id="{00000000-0008-0000-0600-0000E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0" name="Text Box 4">
          <a:extLst>
            <a:ext uri="{FF2B5EF4-FFF2-40B4-BE49-F238E27FC236}">
              <a16:creationId xmlns:a16="http://schemas.microsoft.com/office/drawing/2014/main" id="{00000000-0008-0000-0600-0000E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1" name="Text Box 5">
          <a:extLst>
            <a:ext uri="{FF2B5EF4-FFF2-40B4-BE49-F238E27FC236}">
              <a16:creationId xmlns:a16="http://schemas.microsoft.com/office/drawing/2014/main" id="{00000000-0008-0000-0600-0000E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2" name="Text Box 14">
          <a:extLst>
            <a:ext uri="{FF2B5EF4-FFF2-40B4-BE49-F238E27FC236}">
              <a16:creationId xmlns:a16="http://schemas.microsoft.com/office/drawing/2014/main" id="{00000000-0008-0000-0600-0000E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3" name="Text Box 15">
          <a:extLst>
            <a:ext uri="{FF2B5EF4-FFF2-40B4-BE49-F238E27FC236}">
              <a16:creationId xmlns:a16="http://schemas.microsoft.com/office/drawing/2014/main" id="{00000000-0008-0000-0600-0000E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4" name="Text Box 4">
          <a:extLst>
            <a:ext uri="{FF2B5EF4-FFF2-40B4-BE49-F238E27FC236}">
              <a16:creationId xmlns:a16="http://schemas.microsoft.com/office/drawing/2014/main" id="{00000000-0008-0000-0600-0000E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5" name="Text Box 5">
          <a:extLst>
            <a:ext uri="{FF2B5EF4-FFF2-40B4-BE49-F238E27FC236}">
              <a16:creationId xmlns:a16="http://schemas.microsoft.com/office/drawing/2014/main" id="{00000000-0008-0000-0600-0000E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6" name="Text Box 14">
          <a:extLst>
            <a:ext uri="{FF2B5EF4-FFF2-40B4-BE49-F238E27FC236}">
              <a16:creationId xmlns:a16="http://schemas.microsoft.com/office/drawing/2014/main" id="{00000000-0008-0000-0600-0000E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7" name="Text Box 15">
          <a:extLst>
            <a:ext uri="{FF2B5EF4-FFF2-40B4-BE49-F238E27FC236}">
              <a16:creationId xmlns:a16="http://schemas.microsoft.com/office/drawing/2014/main" id="{00000000-0008-0000-0600-0000E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8" name="Text Box 4">
          <a:extLst>
            <a:ext uri="{FF2B5EF4-FFF2-40B4-BE49-F238E27FC236}">
              <a16:creationId xmlns:a16="http://schemas.microsoft.com/office/drawing/2014/main" id="{00000000-0008-0000-0600-0000E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9" name="Text Box 5">
          <a:extLst>
            <a:ext uri="{FF2B5EF4-FFF2-40B4-BE49-F238E27FC236}">
              <a16:creationId xmlns:a16="http://schemas.microsoft.com/office/drawing/2014/main" id="{00000000-0008-0000-0600-0000E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0" name="Text Box 14">
          <a:extLst>
            <a:ext uri="{FF2B5EF4-FFF2-40B4-BE49-F238E27FC236}">
              <a16:creationId xmlns:a16="http://schemas.microsoft.com/office/drawing/2014/main" id="{00000000-0008-0000-0600-0000E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1" name="Text Box 15">
          <a:extLst>
            <a:ext uri="{FF2B5EF4-FFF2-40B4-BE49-F238E27FC236}">
              <a16:creationId xmlns:a16="http://schemas.microsoft.com/office/drawing/2014/main" id="{00000000-0008-0000-0600-0000E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2" name="Text Box 4">
          <a:extLst>
            <a:ext uri="{FF2B5EF4-FFF2-40B4-BE49-F238E27FC236}">
              <a16:creationId xmlns:a16="http://schemas.microsoft.com/office/drawing/2014/main" id="{00000000-0008-0000-0600-0000E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3" name="Text Box 5">
          <a:extLst>
            <a:ext uri="{FF2B5EF4-FFF2-40B4-BE49-F238E27FC236}">
              <a16:creationId xmlns:a16="http://schemas.microsoft.com/office/drawing/2014/main" id="{00000000-0008-0000-0600-0000E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4" name="Text Box 14">
          <a:extLst>
            <a:ext uri="{FF2B5EF4-FFF2-40B4-BE49-F238E27FC236}">
              <a16:creationId xmlns:a16="http://schemas.microsoft.com/office/drawing/2014/main" id="{00000000-0008-0000-0600-0000F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5" name="Text Box 15">
          <a:extLst>
            <a:ext uri="{FF2B5EF4-FFF2-40B4-BE49-F238E27FC236}">
              <a16:creationId xmlns:a16="http://schemas.microsoft.com/office/drawing/2014/main" id="{00000000-0008-0000-0600-0000F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6" name="Text Box 4">
          <a:extLst>
            <a:ext uri="{FF2B5EF4-FFF2-40B4-BE49-F238E27FC236}">
              <a16:creationId xmlns:a16="http://schemas.microsoft.com/office/drawing/2014/main" id="{00000000-0008-0000-0600-0000F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7" name="Text Box 5">
          <a:extLst>
            <a:ext uri="{FF2B5EF4-FFF2-40B4-BE49-F238E27FC236}">
              <a16:creationId xmlns:a16="http://schemas.microsoft.com/office/drawing/2014/main" id="{00000000-0008-0000-0600-0000F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8" name="Text Box 14">
          <a:extLst>
            <a:ext uri="{FF2B5EF4-FFF2-40B4-BE49-F238E27FC236}">
              <a16:creationId xmlns:a16="http://schemas.microsoft.com/office/drawing/2014/main" id="{00000000-0008-0000-0600-0000F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9" name="Text Box 15">
          <a:extLst>
            <a:ext uri="{FF2B5EF4-FFF2-40B4-BE49-F238E27FC236}">
              <a16:creationId xmlns:a16="http://schemas.microsoft.com/office/drawing/2014/main" id="{00000000-0008-0000-0600-0000F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0" name="Text Box 4">
          <a:extLst>
            <a:ext uri="{FF2B5EF4-FFF2-40B4-BE49-F238E27FC236}">
              <a16:creationId xmlns:a16="http://schemas.microsoft.com/office/drawing/2014/main" id="{00000000-0008-0000-0600-0000F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1" name="Text Box 5">
          <a:extLst>
            <a:ext uri="{FF2B5EF4-FFF2-40B4-BE49-F238E27FC236}">
              <a16:creationId xmlns:a16="http://schemas.microsoft.com/office/drawing/2014/main" id="{00000000-0008-0000-0600-0000F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2" name="Text Box 14">
          <a:extLst>
            <a:ext uri="{FF2B5EF4-FFF2-40B4-BE49-F238E27FC236}">
              <a16:creationId xmlns:a16="http://schemas.microsoft.com/office/drawing/2014/main" id="{00000000-0008-0000-0600-0000F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3" name="Text Box 15">
          <a:extLst>
            <a:ext uri="{FF2B5EF4-FFF2-40B4-BE49-F238E27FC236}">
              <a16:creationId xmlns:a16="http://schemas.microsoft.com/office/drawing/2014/main" id="{00000000-0008-0000-0600-0000F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4" name="Text Box 4">
          <a:extLst>
            <a:ext uri="{FF2B5EF4-FFF2-40B4-BE49-F238E27FC236}">
              <a16:creationId xmlns:a16="http://schemas.microsoft.com/office/drawing/2014/main" id="{00000000-0008-0000-0600-0000F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5" name="Text Box 5">
          <a:extLst>
            <a:ext uri="{FF2B5EF4-FFF2-40B4-BE49-F238E27FC236}">
              <a16:creationId xmlns:a16="http://schemas.microsoft.com/office/drawing/2014/main" id="{00000000-0008-0000-0600-0000F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6" name="Text Box 14">
          <a:extLst>
            <a:ext uri="{FF2B5EF4-FFF2-40B4-BE49-F238E27FC236}">
              <a16:creationId xmlns:a16="http://schemas.microsoft.com/office/drawing/2014/main" id="{00000000-0008-0000-0600-0000F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7" name="Text Box 15">
          <a:extLst>
            <a:ext uri="{FF2B5EF4-FFF2-40B4-BE49-F238E27FC236}">
              <a16:creationId xmlns:a16="http://schemas.microsoft.com/office/drawing/2014/main" id="{00000000-0008-0000-0600-0000F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8" name="Text Box 4">
          <a:extLst>
            <a:ext uri="{FF2B5EF4-FFF2-40B4-BE49-F238E27FC236}">
              <a16:creationId xmlns:a16="http://schemas.microsoft.com/office/drawing/2014/main" id="{00000000-0008-0000-0600-0000F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9" name="Text Box 5">
          <a:extLst>
            <a:ext uri="{FF2B5EF4-FFF2-40B4-BE49-F238E27FC236}">
              <a16:creationId xmlns:a16="http://schemas.microsoft.com/office/drawing/2014/main" id="{00000000-0008-0000-0600-0000F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0" name="Text Box 14">
          <a:extLst>
            <a:ext uri="{FF2B5EF4-FFF2-40B4-BE49-F238E27FC236}">
              <a16:creationId xmlns:a16="http://schemas.microsoft.com/office/drawing/2014/main" id="{00000000-0008-0000-0600-00000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1" name="Text Box 15">
          <a:extLst>
            <a:ext uri="{FF2B5EF4-FFF2-40B4-BE49-F238E27FC236}">
              <a16:creationId xmlns:a16="http://schemas.microsoft.com/office/drawing/2014/main" id="{00000000-0008-0000-0600-00000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2" name="Text Box 4">
          <a:extLst>
            <a:ext uri="{FF2B5EF4-FFF2-40B4-BE49-F238E27FC236}">
              <a16:creationId xmlns:a16="http://schemas.microsoft.com/office/drawing/2014/main" id="{00000000-0008-0000-0600-00000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3" name="Text Box 5">
          <a:extLst>
            <a:ext uri="{FF2B5EF4-FFF2-40B4-BE49-F238E27FC236}">
              <a16:creationId xmlns:a16="http://schemas.microsoft.com/office/drawing/2014/main" id="{00000000-0008-0000-0600-00000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4" name="Text Box 14">
          <a:extLst>
            <a:ext uri="{FF2B5EF4-FFF2-40B4-BE49-F238E27FC236}">
              <a16:creationId xmlns:a16="http://schemas.microsoft.com/office/drawing/2014/main" id="{00000000-0008-0000-0600-00000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5" name="Text Box 15">
          <a:extLst>
            <a:ext uri="{FF2B5EF4-FFF2-40B4-BE49-F238E27FC236}">
              <a16:creationId xmlns:a16="http://schemas.microsoft.com/office/drawing/2014/main" id="{00000000-0008-0000-0600-00000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6" name="Text Box 4">
          <a:extLst>
            <a:ext uri="{FF2B5EF4-FFF2-40B4-BE49-F238E27FC236}">
              <a16:creationId xmlns:a16="http://schemas.microsoft.com/office/drawing/2014/main" id="{00000000-0008-0000-0600-00000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7" name="Text Box 5">
          <a:extLst>
            <a:ext uri="{FF2B5EF4-FFF2-40B4-BE49-F238E27FC236}">
              <a16:creationId xmlns:a16="http://schemas.microsoft.com/office/drawing/2014/main" id="{00000000-0008-0000-0600-00000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8" name="Text Box 14">
          <a:extLst>
            <a:ext uri="{FF2B5EF4-FFF2-40B4-BE49-F238E27FC236}">
              <a16:creationId xmlns:a16="http://schemas.microsoft.com/office/drawing/2014/main" id="{00000000-0008-0000-0600-00000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9" name="Text Box 15">
          <a:extLst>
            <a:ext uri="{FF2B5EF4-FFF2-40B4-BE49-F238E27FC236}">
              <a16:creationId xmlns:a16="http://schemas.microsoft.com/office/drawing/2014/main" id="{00000000-0008-0000-0600-00000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0" name="Text Box 4">
          <a:extLst>
            <a:ext uri="{FF2B5EF4-FFF2-40B4-BE49-F238E27FC236}">
              <a16:creationId xmlns:a16="http://schemas.microsoft.com/office/drawing/2014/main" id="{00000000-0008-0000-0600-00000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1" name="Text Box 5">
          <a:extLst>
            <a:ext uri="{FF2B5EF4-FFF2-40B4-BE49-F238E27FC236}">
              <a16:creationId xmlns:a16="http://schemas.microsoft.com/office/drawing/2014/main" id="{00000000-0008-0000-0600-00000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2" name="Text Box 14">
          <a:extLst>
            <a:ext uri="{FF2B5EF4-FFF2-40B4-BE49-F238E27FC236}">
              <a16:creationId xmlns:a16="http://schemas.microsoft.com/office/drawing/2014/main" id="{00000000-0008-0000-0600-00000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3" name="Text Box 15">
          <a:extLst>
            <a:ext uri="{FF2B5EF4-FFF2-40B4-BE49-F238E27FC236}">
              <a16:creationId xmlns:a16="http://schemas.microsoft.com/office/drawing/2014/main" id="{00000000-0008-0000-0600-00000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4" name="Text Box 4">
          <a:extLst>
            <a:ext uri="{FF2B5EF4-FFF2-40B4-BE49-F238E27FC236}">
              <a16:creationId xmlns:a16="http://schemas.microsoft.com/office/drawing/2014/main" id="{00000000-0008-0000-0600-00000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5" name="Text Box 5">
          <a:extLst>
            <a:ext uri="{FF2B5EF4-FFF2-40B4-BE49-F238E27FC236}">
              <a16:creationId xmlns:a16="http://schemas.microsoft.com/office/drawing/2014/main" id="{00000000-0008-0000-0600-00000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6" name="Text Box 14">
          <a:extLst>
            <a:ext uri="{FF2B5EF4-FFF2-40B4-BE49-F238E27FC236}">
              <a16:creationId xmlns:a16="http://schemas.microsoft.com/office/drawing/2014/main" id="{00000000-0008-0000-0600-00001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7" name="Text Box 15">
          <a:extLst>
            <a:ext uri="{FF2B5EF4-FFF2-40B4-BE49-F238E27FC236}">
              <a16:creationId xmlns:a16="http://schemas.microsoft.com/office/drawing/2014/main" id="{00000000-0008-0000-0600-00001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8" name="Text Box 4">
          <a:extLst>
            <a:ext uri="{FF2B5EF4-FFF2-40B4-BE49-F238E27FC236}">
              <a16:creationId xmlns:a16="http://schemas.microsoft.com/office/drawing/2014/main" id="{00000000-0008-0000-0600-00001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9" name="Text Box 5">
          <a:extLst>
            <a:ext uri="{FF2B5EF4-FFF2-40B4-BE49-F238E27FC236}">
              <a16:creationId xmlns:a16="http://schemas.microsoft.com/office/drawing/2014/main" id="{00000000-0008-0000-0600-00001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0" name="Text Box 14">
          <a:extLst>
            <a:ext uri="{FF2B5EF4-FFF2-40B4-BE49-F238E27FC236}">
              <a16:creationId xmlns:a16="http://schemas.microsoft.com/office/drawing/2014/main" id="{00000000-0008-0000-0600-00001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1" name="Text Box 15">
          <a:extLst>
            <a:ext uri="{FF2B5EF4-FFF2-40B4-BE49-F238E27FC236}">
              <a16:creationId xmlns:a16="http://schemas.microsoft.com/office/drawing/2014/main" id="{00000000-0008-0000-0600-00001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2" name="Text Box 4">
          <a:extLst>
            <a:ext uri="{FF2B5EF4-FFF2-40B4-BE49-F238E27FC236}">
              <a16:creationId xmlns:a16="http://schemas.microsoft.com/office/drawing/2014/main" id="{00000000-0008-0000-0600-00001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3" name="Text Box 5">
          <a:extLst>
            <a:ext uri="{FF2B5EF4-FFF2-40B4-BE49-F238E27FC236}">
              <a16:creationId xmlns:a16="http://schemas.microsoft.com/office/drawing/2014/main" id="{00000000-0008-0000-0600-00001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4" name="Text Box 14">
          <a:extLst>
            <a:ext uri="{FF2B5EF4-FFF2-40B4-BE49-F238E27FC236}">
              <a16:creationId xmlns:a16="http://schemas.microsoft.com/office/drawing/2014/main" id="{00000000-0008-0000-0600-00001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5" name="Text Box 15">
          <a:extLst>
            <a:ext uri="{FF2B5EF4-FFF2-40B4-BE49-F238E27FC236}">
              <a16:creationId xmlns:a16="http://schemas.microsoft.com/office/drawing/2014/main" id="{00000000-0008-0000-0600-00001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6" name="Text Box 4">
          <a:extLst>
            <a:ext uri="{FF2B5EF4-FFF2-40B4-BE49-F238E27FC236}">
              <a16:creationId xmlns:a16="http://schemas.microsoft.com/office/drawing/2014/main" id="{00000000-0008-0000-0600-00001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7" name="Text Box 5">
          <a:extLst>
            <a:ext uri="{FF2B5EF4-FFF2-40B4-BE49-F238E27FC236}">
              <a16:creationId xmlns:a16="http://schemas.microsoft.com/office/drawing/2014/main" id="{00000000-0008-0000-0600-00001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8" name="Text Box 14">
          <a:extLst>
            <a:ext uri="{FF2B5EF4-FFF2-40B4-BE49-F238E27FC236}">
              <a16:creationId xmlns:a16="http://schemas.microsoft.com/office/drawing/2014/main" id="{00000000-0008-0000-0600-00001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9" name="Text Box 15">
          <a:extLst>
            <a:ext uri="{FF2B5EF4-FFF2-40B4-BE49-F238E27FC236}">
              <a16:creationId xmlns:a16="http://schemas.microsoft.com/office/drawing/2014/main" id="{00000000-0008-0000-0600-00001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0" name="Text Box 4">
          <a:extLst>
            <a:ext uri="{FF2B5EF4-FFF2-40B4-BE49-F238E27FC236}">
              <a16:creationId xmlns:a16="http://schemas.microsoft.com/office/drawing/2014/main" id="{00000000-0008-0000-0600-00001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1" name="Text Box 5">
          <a:extLst>
            <a:ext uri="{FF2B5EF4-FFF2-40B4-BE49-F238E27FC236}">
              <a16:creationId xmlns:a16="http://schemas.microsoft.com/office/drawing/2014/main" id="{00000000-0008-0000-0600-00001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2" name="Text Box 14">
          <a:extLst>
            <a:ext uri="{FF2B5EF4-FFF2-40B4-BE49-F238E27FC236}">
              <a16:creationId xmlns:a16="http://schemas.microsoft.com/office/drawing/2014/main" id="{00000000-0008-0000-0600-00002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3" name="Text Box 15">
          <a:extLst>
            <a:ext uri="{FF2B5EF4-FFF2-40B4-BE49-F238E27FC236}">
              <a16:creationId xmlns:a16="http://schemas.microsoft.com/office/drawing/2014/main" id="{00000000-0008-0000-0600-00002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4" name="Text Box 4">
          <a:extLst>
            <a:ext uri="{FF2B5EF4-FFF2-40B4-BE49-F238E27FC236}">
              <a16:creationId xmlns:a16="http://schemas.microsoft.com/office/drawing/2014/main" id="{00000000-0008-0000-0600-00002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5" name="Text Box 5">
          <a:extLst>
            <a:ext uri="{FF2B5EF4-FFF2-40B4-BE49-F238E27FC236}">
              <a16:creationId xmlns:a16="http://schemas.microsoft.com/office/drawing/2014/main" id="{00000000-0008-0000-0600-00002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6" name="Text Box 14">
          <a:extLst>
            <a:ext uri="{FF2B5EF4-FFF2-40B4-BE49-F238E27FC236}">
              <a16:creationId xmlns:a16="http://schemas.microsoft.com/office/drawing/2014/main" id="{00000000-0008-0000-0600-00002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7" name="Text Box 15">
          <a:extLst>
            <a:ext uri="{FF2B5EF4-FFF2-40B4-BE49-F238E27FC236}">
              <a16:creationId xmlns:a16="http://schemas.microsoft.com/office/drawing/2014/main" id="{00000000-0008-0000-0600-00002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8" name="Text Box 4">
          <a:extLst>
            <a:ext uri="{FF2B5EF4-FFF2-40B4-BE49-F238E27FC236}">
              <a16:creationId xmlns:a16="http://schemas.microsoft.com/office/drawing/2014/main" id="{00000000-0008-0000-0600-00002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9" name="Text Box 5">
          <a:extLst>
            <a:ext uri="{FF2B5EF4-FFF2-40B4-BE49-F238E27FC236}">
              <a16:creationId xmlns:a16="http://schemas.microsoft.com/office/drawing/2014/main" id="{00000000-0008-0000-0600-00002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0" name="Text Box 14">
          <a:extLst>
            <a:ext uri="{FF2B5EF4-FFF2-40B4-BE49-F238E27FC236}">
              <a16:creationId xmlns:a16="http://schemas.microsoft.com/office/drawing/2014/main" id="{00000000-0008-0000-0600-00002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1" name="Text Box 15">
          <a:extLst>
            <a:ext uri="{FF2B5EF4-FFF2-40B4-BE49-F238E27FC236}">
              <a16:creationId xmlns:a16="http://schemas.microsoft.com/office/drawing/2014/main" id="{00000000-0008-0000-0600-00002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2" name="Text Box 4">
          <a:extLst>
            <a:ext uri="{FF2B5EF4-FFF2-40B4-BE49-F238E27FC236}">
              <a16:creationId xmlns:a16="http://schemas.microsoft.com/office/drawing/2014/main" id="{00000000-0008-0000-0600-00002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3" name="Text Box 5">
          <a:extLst>
            <a:ext uri="{FF2B5EF4-FFF2-40B4-BE49-F238E27FC236}">
              <a16:creationId xmlns:a16="http://schemas.microsoft.com/office/drawing/2014/main" id="{00000000-0008-0000-0600-00002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4" name="Text Box 14">
          <a:extLst>
            <a:ext uri="{FF2B5EF4-FFF2-40B4-BE49-F238E27FC236}">
              <a16:creationId xmlns:a16="http://schemas.microsoft.com/office/drawing/2014/main" id="{00000000-0008-0000-0600-00002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5" name="Text Box 15">
          <a:extLst>
            <a:ext uri="{FF2B5EF4-FFF2-40B4-BE49-F238E27FC236}">
              <a16:creationId xmlns:a16="http://schemas.microsoft.com/office/drawing/2014/main" id="{00000000-0008-0000-0600-00002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6" name="Text Box 4">
          <a:extLst>
            <a:ext uri="{FF2B5EF4-FFF2-40B4-BE49-F238E27FC236}">
              <a16:creationId xmlns:a16="http://schemas.microsoft.com/office/drawing/2014/main" id="{00000000-0008-0000-0600-00002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7" name="Text Box 5">
          <a:extLst>
            <a:ext uri="{FF2B5EF4-FFF2-40B4-BE49-F238E27FC236}">
              <a16:creationId xmlns:a16="http://schemas.microsoft.com/office/drawing/2014/main" id="{00000000-0008-0000-0600-00002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8" name="Text Box 14">
          <a:extLst>
            <a:ext uri="{FF2B5EF4-FFF2-40B4-BE49-F238E27FC236}">
              <a16:creationId xmlns:a16="http://schemas.microsoft.com/office/drawing/2014/main" id="{00000000-0008-0000-0600-00003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9" name="Text Box 15">
          <a:extLst>
            <a:ext uri="{FF2B5EF4-FFF2-40B4-BE49-F238E27FC236}">
              <a16:creationId xmlns:a16="http://schemas.microsoft.com/office/drawing/2014/main" id="{00000000-0008-0000-0600-00003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0" name="Text Box 4">
          <a:extLst>
            <a:ext uri="{FF2B5EF4-FFF2-40B4-BE49-F238E27FC236}">
              <a16:creationId xmlns:a16="http://schemas.microsoft.com/office/drawing/2014/main" id="{00000000-0008-0000-0600-00003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1" name="Text Box 5">
          <a:extLst>
            <a:ext uri="{FF2B5EF4-FFF2-40B4-BE49-F238E27FC236}">
              <a16:creationId xmlns:a16="http://schemas.microsoft.com/office/drawing/2014/main" id="{00000000-0008-0000-0600-00003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2" name="Text Box 14">
          <a:extLst>
            <a:ext uri="{FF2B5EF4-FFF2-40B4-BE49-F238E27FC236}">
              <a16:creationId xmlns:a16="http://schemas.microsoft.com/office/drawing/2014/main" id="{00000000-0008-0000-0600-00003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3" name="Text Box 15">
          <a:extLst>
            <a:ext uri="{FF2B5EF4-FFF2-40B4-BE49-F238E27FC236}">
              <a16:creationId xmlns:a16="http://schemas.microsoft.com/office/drawing/2014/main" id="{00000000-0008-0000-0600-00003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4" name="Text Box 4">
          <a:extLst>
            <a:ext uri="{FF2B5EF4-FFF2-40B4-BE49-F238E27FC236}">
              <a16:creationId xmlns:a16="http://schemas.microsoft.com/office/drawing/2014/main" id="{00000000-0008-0000-0600-00003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5" name="Text Box 5">
          <a:extLst>
            <a:ext uri="{FF2B5EF4-FFF2-40B4-BE49-F238E27FC236}">
              <a16:creationId xmlns:a16="http://schemas.microsoft.com/office/drawing/2014/main" id="{00000000-0008-0000-0600-00003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6" name="Text Box 14">
          <a:extLst>
            <a:ext uri="{FF2B5EF4-FFF2-40B4-BE49-F238E27FC236}">
              <a16:creationId xmlns:a16="http://schemas.microsoft.com/office/drawing/2014/main" id="{00000000-0008-0000-0600-00003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7" name="Text Box 15">
          <a:extLst>
            <a:ext uri="{FF2B5EF4-FFF2-40B4-BE49-F238E27FC236}">
              <a16:creationId xmlns:a16="http://schemas.microsoft.com/office/drawing/2014/main" id="{00000000-0008-0000-0600-00003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8" name="Text Box 4">
          <a:extLst>
            <a:ext uri="{FF2B5EF4-FFF2-40B4-BE49-F238E27FC236}">
              <a16:creationId xmlns:a16="http://schemas.microsoft.com/office/drawing/2014/main" id="{00000000-0008-0000-0600-00003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9" name="Text Box 5">
          <a:extLst>
            <a:ext uri="{FF2B5EF4-FFF2-40B4-BE49-F238E27FC236}">
              <a16:creationId xmlns:a16="http://schemas.microsoft.com/office/drawing/2014/main" id="{00000000-0008-0000-0600-00003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0" name="Text Box 14">
          <a:extLst>
            <a:ext uri="{FF2B5EF4-FFF2-40B4-BE49-F238E27FC236}">
              <a16:creationId xmlns:a16="http://schemas.microsoft.com/office/drawing/2014/main" id="{00000000-0008-0000-0600-00003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1" name="Text Box 15">
          <a:extLst>
            <a:ext uri="{FF2B5EF4-FFF2-40B4-BE49-F238E27FC236}">
              <a16:creationId xmlns:a16="http://schemas.microsoft.com/office/drawing/2014/main" id="{00000000-0008-0000-0600-00003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2" name="Text Box 4">
          <a:extLst>
            <a:ext uri="{FF2B5EF4-FFF2-40B4-BE49-F238E27FC236}">
              <a16:creationId xmlns:a16="http://schemas.microsoft.com/office/drawing/2014/main" id="{00000000-0008-0000-0600-00003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3" name="Text Box 5">
          <a:extLst>
            <a:ext uri="{FF2B5EF4-FFF2-40B4-BE49-F238E27FC236}">
              <a16:creationId xmlns:a16="http://schemas.microsoft.com/office/drawing/2014/main" id="{00000000-0008-0000-0600-00003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4" name="Text Box 14">
          <a:extLst>
            <a:ext uri="{FF2B5EF4-FFF2-40B4-BE49-F238E27FC236}">
              <a16:creationId xmlns:a16="http://schemas.microsoft.com/office/drawing/2014/main" id="{00000000-0008-0000-0600-00004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5" name="Text Box 15">
          <a:extLst>
            <a:ext uri="{FF2B5EF4-FFF2-40B4-BE49-F238E27FC236}">
              <a16:creationId xmlns:a16="http://schemas.microsoft.com/office/drawing/2014/main" id="{00000000-0008-0000-0600-00004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6" name="Text Box 4">
          <a:extLst>
            <a:ext uri="{FF2B5EF4-FFF2-40B4-BE49-F238E27FC236}">
              <a16:creationId xmlns:a16="http://schemas.microsoft.com/office/drawing/2014/main" id="{00000000-0008-0000-0600-00004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7" name="Text Box 5">
          <a:extLst>
            <a:ext uri="{FF2B5EF4-FFF2-40B4-BE49-F238E27FC236}">
              <a16:creationId xmlns:a16="http://schemas.microsoft.com/office/drawing/2014/main" id="{00000000-0008-0000-0600-00004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8" name="Text Box 14">
          <a:extLst>
            <a:ext uri="{FF2B5EF4-FFF2-40B4-BE49-F238E27FC236}">
              <a16:creationId xmlns:a16="http://schemas.microsoft.com/office/drawing/2014/main" id="{00000000-0008-0000-0600-00004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9" name="Text Box 15">
          <a:extLst>
            <a:ext uri="{FF2B5EF4-FFF2-40B4-BE49-F238E27FC236}">
              <a16:creationId xmlns:a16="http://schemas.microsoft.com/office/drawing/2014/main" id="{00000000-0008-0000-0600-00004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0" name="Text Box 4">
          <a:extLst>
            <a:ext uri="{FF2B5EF4-FFF2-40B4-BE49-F238E27FC236}">
              <a16:creationId xmlns:a16="http://schemas.microsoft.com/office/drawing/2014/main" id="{00000000-0008-0000-0600-00004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1" name="Text Box 5">
          <a:extLst>
            <a:ext uri="{FF2B5EF4-FFF2-40B4-BE49-F238E27FC236}">
              <a16:creationId xmlns:a16="http://schemas.microsoft.com/office/drawing/2014/main" id="{00000000-0008-0000-0600-00004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2" name="Text Box 14">
          <a:extLst>
            <a:ext uri="{FF2B5EF4-FFF2-40B4-BE49-F238E27FC236}">
              <a16:creationId xmlns:a16="http://schemas.microsoft.com/office/drawing/2014/main" id="{00000000-0008-0000-0600-00004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3" name="Text Box 15">
          <a:extLst>
            <a:ext uri="{FF2B5EF4-FFF2-40B4-BE49-F238E27FC236}">
              <a16:creationId xmlns:a16="http://schemas.microsoft.com/office/drawing/2014/main" id="{00000000-0008-0000-0600-00004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4" name="Text Box 4">
          <a:extLst>
            <a:ext uri="{FF2B5EF4-FFF2-40B4-BE49-F238E27FC236}">
              <a16:creationId xmlns:a16="http://schemas.microsoft.com/office/drawing/2014/main" id="{00000000-0008-0000-0600-00004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5" name="Text Box 5">
          <a:extLst>
            <a:ext uri="{FF2B5EF4-FFF2-40B4-BE49-F238E27FC236}">
              <a16:creationId xmlns:a16="http://schemas.microsoft.com/office/drawing/2014/main" id="{00000000-0008-0000-0600-00004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6" name="Text Box 14">
          <a:extLst>
            <a:ext uri="{FF2B5EF4-FFF2-40B4-BE49-F238E27FC236}">
              <a16:creationId xmlns:a16="http://schemas.microsoft.com/office/drawing/2014/main" id="{00000000-0008-0000-0600-00004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7" name="Text Box 15">
          <a:extLst>
            <a:ext uri="{FF2B5EF4-FFF2-40B4-BE49-F238E27FC236}">
              <a16:creationId xmlns:a16="http://schemas.microsoft.com/office/drawing/2014/main" id="{00000000-0008-0000-0600-00004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8" name="Text Box 4">
          <a:extLst>
            <a:ext uri="{FF2B5EF4-FFF2-40B4-BE49-F238E27FC236}">
              <a16:creationId xmlns:a16="http://schemas.microsoft.com/office/drawing/2014/main" id="{00000000-0008-0000-0600-00004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9" name="Text Box 5">
          <a:extLst>
            <a:ext uri="{FF2B5EF4-FFF2-40B4-BE49-F238E27FC236}">
              <a16:creationId xmlns:a16="http://schemas.microsoft.com/office/drawing/2014/main" id="{00000000-0008-0000-0600-00004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0" name="Text Box 14">
          <a:extLst>
            <a:ext uri="{FF2B5EF4-FFF2-40B4-BE49-F238E27FC236}">
              <a16:creationId xmlns:a16="http://schemas.microsoft.com/office/drawing/2014/main" id="{00000000-0008-0000-0600-00005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1" name="Text Box 15">
          <a:extLst>
            <a:ext uri="{FF2B5EF4-FFF2-40B4-BE49-F238E27FC236}">
              <a16:creationId xmlns:a16="http://schemas.microsoft.com/office/drawing/2014/main" id="{00000000-0008-0000-0600-00005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2" name="Text Box 4">
          <a:extLst>
            <a:ext uri="{FF2B5EF4-FFF2-40B4-BE49-F238E27FC236}">
              <a16:creationId xmlns:a16="http://schemas.microsoft.com/office/drawing/2014/main" id="{00000000-0008-0000-0600-00005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3" name="Text Box 5">
          <a:extLst>
            <a:ext uri="{FF2B5EF4-FFF2-40B4-BE49-F238E27FC236}">
              <a16:creationId xmlns:a16="http://schemas.microsoft.com/office/drawing/2014/main" id="{00000000-0008-0000-0600-00005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4" name="Text Box 14">
          <a:extLst>
            <a:ext uri="{FF2B5EF4-FFF2-40B4-BE49-F238E27FC236}">
              <a16:creationId xmlns:a16="http://schemas.microsoft.com/office/drawing/2014/main" id="{00000000-0008-0000-0600-00005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5" name="Text Box 15">
          <a:extLst>
            <a:ext uri="{FF2B5EF4-FFF2-40B4-BE49-F238E27FC236}">
              <a16:creationId xmlns:a16="http://schemas.microsoft.com/office/drawing/2014/main" id="{00000000-0008-0000-0600-00005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6" name="Text Box 4">
          <a:extLst>
            <a:ext uri="{FF2B5EF4-FFF2-40B4-BE49-F238E27FC236}">
              <a16:creationId xmlns:a16="http://schemas.microsoft.com/office/drawing/2014/main" id="{00000000-0008-0000-0600-00005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7" name="Text Box 5">
          <a:extLst>
            <a:ext uri="{FF2B5EF4-FFF2-40B4-BE49-F238E27FC236}">
              <a16:creationId xmlns:a16="http://schemas.microsoft.com/office/drawing/2014/main" id="{00000000-0008-0000-0600-00005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8" name="Text Box 14">
          <a:extLst>
            <a:ext uri="{FF2B5EF4-FFF2-40B4-BE49-F238E27FC236}">
              <a16:creationId xmlns:a16="http://schemas.microsoft.com/office/drawing/2014/main" id="{00000000-0008-0000-0600-00005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9" name="Text Box 15">
          <a:extLst>
            <a:ext uri="{FF2B5EF4-FFF2-40B4-BE49-F238E27FC236}">
              <a16:creationId xmlns:a16="http://schemas.microsoft.com/office/drawing/2014/main" id="{00000000-0008-0000-0600-00005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0" name="Text Box 4">
          <a:extLst>
            <a:ext uri="{FF2B5EF4-FFF2-40B4-BE49-F238E27FC236}">
              <a16:creationId xmlns:a16="http://schemas.microsoft.com/office/drawing/2014/main" id="{00000000-0008-0000-0600-00005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1" name="Text Box 5">
          <a:extLst>
            <a:ext uri="{FF2B5EF4-FFF2-40B4-BE49-F238E27FC236}">
              <a16:creationId xmlns:a16="http://schemas.microsoft.com/office/drawing/2014/main" id="{00000000-0008-0000-0600-00005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2" name="Text Box 14">
          <a:extLst>
            <a:ext uri="{FF2B5EF4-FFF2-40B4-BE49-F238E27FC236}">
              <a16:creationId xmlns:a16="http://schemas.microsoft.com/office/drawing/2014/main" id="{00000000-0008-0000-0600-00005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3" name="Text Box 15">
          <a:extLst>
            <a:ext uri="{FF2B5EF4-FFF2-40B4-BE49-F238E27FC236}">
              <a16:creationId xmlns:a16="http://schemas.microsoft.com/office/drawing/2014/main" id="{00000000-0008-0000-0600-00005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4" name="Text Box 4">
          <a:extLst>
            <a:ext uri="{FF2B5EF4-FFF2-40B4-BE49-F238E27FC236}">
              <a16:creationId xmlns:a16="http://schemas.microsoft.com/office/drawing/2014/main" id="{00000000-0008-0000-0600-00005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5" name="Text Box 5">
          <a:extLst>
            <a:ext uri="{FF2B5EF4-FFF2-40B4-BE49-F238E27FC236}">
              <a16:creationId xmlns:a16="http://schemas.microsoft.com/office/drawing/2014/main" id="{00000000-0008-0000-0600-00005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6" name="Text Box 14">
          <a:extLst>
            <a:ext uri="{FF2B5EF4-FFF2-40B4-BE49-F238E27FC236}">
              <a16:creationId xmlns:a16="http://schemas.microsoft.com/office/drawing/2014/main" id="{00000000-0008-0000-0600-00006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7" name="Text Box 15">
          <a:extLst>
            <a:ext uri="{FF2B5EF4-FFF2-40B4-BE49-F238E27FC236}">
              <a16:creationId xmlns:a16="http://schemas.microsoft.com/office/drawing/2014/main" id="{00000000-0008-0000-0600-00006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8" name="Text Box 4">
          <a:extLst>
            <a:ext uri="{FF2B5EF4-FFF2-40B4-BE49-F238E27FC236}">
              <a16:creationId xmlns:a16="http://schemas.microsoft.com/office/drawing/2014/main" id="{00000000-0008-0000-0600-00006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9" name="Text Box 5">
          <a:extLst>
            <a:ext uri="{FF2B5EF4-FFF2-40B4-BE49-F238E27FC236}">
              <a16:creationId xmlns:a16="http://schemas.microsoft.com/office/drawing/2014/main" id="{00000000-0008-0000-0600-00006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0" name="Text Box 14">
          <a:extLst>
            <a:ext uri="{FF2B5EF4-FFF2-40B4-BE49-F238E27FC236}">
              <a16:creationId xmlns:a16="http://schemas.microsoft.com/office/drawing/2014/main" id="{00000000-0008-0000-0600-00006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1" name="Text Box 15">
          <a:extLst>
            <a:ext uri="{FF2B5EF4-FFF2-40B4-BE49-F238E27FC236}">
              <a16:creationId xmlns:a16="http://schemas.microsoft.com/office/drawing/2014/main" id="{00000000-0008-0000-0600-00006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2" name="Text Box 4">
          <a:extLst>
            <a:ext uri="{FF2B5EF4-FFF2-40B4-BE49-F238E27FC236}">
              <a16:creationId xmlns:a16="http://schemas.microsoft.com/office/drawing/2014/main" id="{00000000-0008-0000-0600-00006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3" name="Text Box 5">
          <a:extLst>
            <a:ext uri="{FF2B5EF4-FFF2-40B4-BE49-F238E27FC236}">
              <a16:creationId xmlns:a16="http://schemas.microsoft.com/office/drawing/2014/main" id="{00000000-0008-0000-0600-00006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4" name="Text Box 14">
          <a:extLst>
            <a:ext uri="{FF2B5EF4-FFF2-40B4-BE49-F238E27FC236}">
              <a16:creationId xmlns:a16="http://schemas.microsoft.com/office/drawing/2014/main" id="{00000000-0008-0000-0600-00006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5" name="Text Box 15">
          <a:extLst>
            <a:ext uri="{FF2B5EF4-FFF2-40B4-BE49-F238E27FC236}">
              <a16:creationId xmlns:a16="http://schemas.microsoft.com/office/drawing/2014/main" id="{00000000-0008-0000-0600-00006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6" name="Text Box 4">
          <a:extLst>
            <a:ext uri="{FF2B5EF4-FFF2-40B4-BE49-F238E27FC236}">
              <a16:creationId xmlns:a16="http://schemas.microsoft.com/office/drawing/2014/main" id="{00000000-0008-0000-0600-00006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7" name="Text Box 5">
          <a:extLst>
            <a:ext uri="{FF2B5EF4-FFF2-40B4-BE49-F238E27FC236}">
              <a16:creationId xmlns:a16="http://schemas.microsoft.com/office/drawing/2014/main" id="{00000000-0008-0000-0600-00006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8" name="Text Box 14">
          <a:extLst>
            <a:ext uri="{FF2B5EF4-FFF2-40B4-BE49-F238E27FC236}">
              <a16:creationId xmlns:a16="http://schemas.microsoft.com/office/drawing/2014/main" id="{00000000-0008-0000-0600-00006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9" name="Text Box 15">
          <a:extLst>
            <a:ext uri="{FF2B5EF4-FFF2-40B4-BE49-F238E27FC236}">
              <a16:creationId xmlns:a16="http://schemas.microsoft.com/office/drawing/2014/main" id="{00000000-0008-0000-0600-00006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0" name="Text Box 4">
          <a:extLst>
            <a:ext uri="{FF2B5EF4-FFF2-40B4-BE49-F238E27FC236}">
              <a16:creationId xmlns:a16="http://schemas.microsoft.com/office/drawing/2014/main" id="{00000000-0008-0000-0600-00006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1" name="Text Box 5">
          <a:extLst>
            <a:ext uri="{FF2B5EF4-FFF2-40B4-BE49-F238E27FC236}">
              <a16:creationId xmlns:a16="http://schemas.microsoft.com/office/drawing/2014/main" id="{00000000-0008-0000-0600-00006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2" name="Text Box 14">
          <a:extLst>
            <a:ext uri="{FF2B5EF4-FFF2-40B4-BE49-F238E27FC236}">
              <a16:creationId xmlns:a16="http://schemas.microsoft.com/office/drawing/2014/main" id="{00000000-0008-0000-0600-00007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3" name="Text Box 15">
          <a:extLst>
            <a:ext uri="{FF2B5EF4-FFF2-40B4-BE49-F238E27FC236}">
              <a16:creationId xmlns:a16="http://schemas.microsoft.com/office/drawing/2014/main" id="{00000000-0008-0000-0600-00007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4" name="Text Box 4">
          <a:extLst>
            <a:ext uri="{FF2B5EF4-FFF2-40B4-BE49-F238E27FC236}">
              <a16:creationId xmlns:a16="http://schemas.microsoft.com/office/drawing/2014/main" id="{00000000-0008-0000-0600-00007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5" name="Text Box 5">
          <a:extLst>
            <a:ext uri="{FF2B5EF4-FFF2-40B4-BE49-F238E27FC236}">
              <a16:creationId xmlns:a16="http://schemas.microsoft.com/office/drawing/2014/main" id="{00000000-0008-0000-0600-00007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6" name="Text Box 14">
          <a:extLst>
            <a:ext uri="{FF2B5EF4-FFF2-40B4-BE49-F238E27FC236}">
              <a16:creationId xmlns:a16="http://schemas.microsoft.com/office/drawing/2014/main" id="{00000000-0008-0000-0600-00007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7" name="Text Box 15">
          <a:extLst>
            <a:ext uri="{FF2B5EF4-FFF2-40B4-BE49-F238E27FC236}">
              <a16:creationId xmlns:a16="http://schemas.microsoft.com/office/drawing/2014/main" id="{00000000-0008-0000-0600-00007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8" name="Text Box 4">
          <a:extLst>
            <a:ext uri="{FF2B5EF4-FFF2-40B4-BE49-F238E27FC236}">
              <a16:creationId xmlns:a16="http://schemas.microsoft.com/office/drawing/2014/main" id="{00000000-0008-0000-0600-00007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9" name="Text Box 5">
          <a:extLst>
            <a:ext uri="{FF2B5EF4-FFF2-40B4-BE49-F238E27FC236}">
              <a16:creationId xmlns:a16="http://schemas.microsoft.com/office/drawing/2014/main" id="{00000000-0008-0000-0600-00007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0" name="Text Box 14">
          <a:extLst>
            <a:ext uri="{FF2B5EF4-FFF2-40B4-BE49-F238E27FC236}">
              <a16:creationId xmlns:a16="http://schemas.microsoft.com/office/drawing/2014/main" id="{00000000-0008-0000-0600-00007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1" name="Text Box 15">
          <a:extLst>
            <a:ext uri="{FF2B5EF4-FFF2-40B4-BE49-F238E27FC236}">
              <a16:creationId xmlns:a16="http://schemas.microsoft.com/office/drawing/2014/main" id="{00000000-0008-0000-0600-00007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2" name="Text Box 4">
          <a:extLst>
            <a:ext uri="{FF2B5EF4-FFF2-40B4-BE49-F238E27FC236}">
              <a16:creationId xmlns:a16="http://schemas.microsoft.com/office/drawing/2014/main" id="{00000000-0008-0000-0600-00007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3" name="Text Box 5">
          <a:extLst>
            <a:ext uri="{FF2B5EF4-FFF2-40B4-BE49-F238E27FC236}">
              <a16:creationId xmlns:a16="http://schemas.microsoft.com/office/drawing/2014/main" id="{00000000-0008-0000-0600-00007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4" name="Text Box 14">
          <a:extLst>
            <a:ext uri="{FF2B5EF4-FFF2-40B4-BE49-F238E27FC236}">
              <a16:creationId xmlns:a16="http://schemas.microsoft.com/office/drawing/2014/main" id="{00000000-0008-0000-0600-00007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5" name="Text Box 15">
          <a:extLst>
            <a:ext uri="{FF2B5EF4-FFF2-40B4-BE49-F238E27FC236}">
              <a16:creationId xmlns:a16="http://schemas.microsoft.com/office/drawing/2014/main" id="{00000000-0008-0000-0600-00007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6" name="Text Box 4">
          <a:extLst>
            <a:ext uri="{FF2B5EF4-FFF2-40B4-BE49-F238E27FC236}">
              <a16:creationId xmlns:a16="http://schemas.microsoft.com/office/drawing/2014/main" id="{00000000-0008-0000-0600-00007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7" name="Text Box 5">
          <a:extLst>
            <a:ext uri="{FF2B5EF4-FFF2-40B4-BE49-F238E27FC236}">
              <a16:creationId xmlns:a16="http://schemas.microsoft.com/office/drawing/2014/main" id="{00000000-0008-0000-0600-00007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8" name="Text Box 14">
          <a:extLst>
            <a:ext uri="{FF2B5EF4-FFF2-40B4-BE49-F238E27FC236}">
              <a16:creationId xmlns:a16="http://schemas.microsoft.com/office/drawing/2014/main" id="{00000000-0008-0000-0600-00008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9" name="Text Box 15">
          <a:extLst>
            <a:ext uri="{FF2B5EF4-FFF2-40B4-BE49-F238E27FC236}">
              <a16:creationId xmlns:a16="http://schemas.microsoft.com/office/drawing/2014/main" id="{00000000-0008-0000-0600-00008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0" name="Text Box 4">
          <a:extLst>
            <a:ext uri="{FF2B5EF4-FFF2-40B4-BE49-F238E27FC236}">
              <a16:creationId xmlns:a16="http://schemas.microsoft.com/office/drawing/2014/main" id="{00000000-0008-0000-0600-00008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1" name="Text Box 5">
          <a:extLst>
            <a:ext uri="{FF2B5EF4-FFF2-40B4-BE49-F238E27FC236}">
              <a16:creationId xmlns:a16="http://schemas.microsoft.com/office/drawing/2014/main" id="{00000000-0008-0000-0600-00008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2" name="Text Box 14">
          <a:extLst>
            <a:ext uri="{FF2B5EF4-FFF2-40B4-BE49-F238E27FC236}">
              <a16:creationId xmlns:a16="http://schemas.microsoft.com/office/drawing/2014/main" id="{00000000-0008-0000-0600-00008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3" name="Text Box 15">
          <a:extLst>
            <a:ext uri="{FF2B5EF4-FFF2-40B4-BE49-F238E27FC236}">
              <a16:creationId xmlns:a16="http://schemas.microsoft.com/office/drawing/2014/main" id="{00000000-0008-0000-0600-00008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4" name="Text Box 4">
          <a:extLst>
            <a:ext uri="{FF2B5EF4-FFF2-40B4-BE49-F238E27FC236}">
              <a16:creationId xmlns:a16="http://schemas.microsoft.com/office/drawing/2014/main" id="{00000000-0008-0000-0600-00008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5" name="Text Box 5">
          <a:extLst>
            <a:ext uri="{FF2B5EF4-FFF2-40B4-BE49-F238E27FC236}">
              <a16:creationId xmlns:a16="http://schemas.microsoft.com/office/drawing/2014/main" id="{00000000-0008-0000-0600-00008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6" name="Text Box 14">
          <a:extLst>
            <a:ext uri="{FF2B5EF4-FFF2-40B4-BE49-F238E27FC236}">
              <a16:creationId xmlns:a16="http://schemas.microsoft.com/office/drawing/2014/main" id="{00000000-0008-0000-0600-00008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7" name="Text Box 15">
          <a:extLst>
            <a:ext uri="{FF2B5EF4-FFF2-40B4-BE49-F238E27FC236}">
              <a16:creationId xmlns:a16="http://schemas.microsoft.com/office/drawing/2014/main" id="{00000000-0008-0000-0600-00008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8" name="Text Box 4">
          <a:extLst>
            <a:ext uri="{FF2B5EF4-FFF2-40B4-BE49-F238E27FC236}">
              <a16:creationId xmlns:a16="http://schemas.microsoft.com/office/drawing/2014/main" id="{00000000-0008-0000-0600-00008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9" name="Text Box 5">
          <a:extLst>
            <a:ext uri="{FF2B5EF4-FFF2-40B4-BE49-F238E27FC236}">
              <a16:creationId xmlns:a16="http://schemas.microsoft.com/office/drawing/2014/main" id="{00000000-0008-0000-0600-00008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0" name="Text Box 14">
          <a:extLst>
            <a:ext uri="{FF2B5EF4-FFF2-40B4-BE49-F238E27FC236}">
              <a16:creationId xmlns:a16="http://schemas.microsoft.com/office/drawing/2014/main" id="{00000000-0008-0000-0600-00008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1" name="Text Box 15">
          <a:extLst>
            <a:ext uri="{FF2B5EF4-FFF2-40B4-BE49-F238E27FC236}">
              <a16:creationId xmlns:a16="http://schemas.microsoft.com/office/drawing/2014/main" id="{00000000-0008-0000-0600-00008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2" name="Text Box 4">
          <a:extLst>
            <a:ext uri="{FF2B5EF4-FFF2-40B4-BE49-F238E27FC236}">
              <a16:creationId xmlns:a16="http://schemas.microsoft.com/office/drawing/2014/main" id="{00000000-0008-0000-0600-00008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3" name="Text Box 5">
          <a:extLst>
            <a:ext uri="{FF2B5EF4-FFF2-40B4-BE49-F238E27FC236}">
              <a16:creationId xmlns:a16="http://schemas.microsoft.com/office/drawing/2014/main" id="{00000000-0008-0000-0600-00008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4" name="Text Box 14">
          <a:extLst>
            <a:ext uri="{FF2B5EF4-FFF2-40B4-BE49-F238E27FC236}">
              <a16:creationId xmlns:a16="http://schemas.microsoft.com/office/drawing/2014/main" id="{00000000-0008-0000-0600-00009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5" name="Text Box 15">
          <a:extLst>
            <a:ext uri="{FF2B5EF4-FFF2-40B4-BE49-F238E27FC236}">
              <a16:creationId xmlns:a16="http://schemas.microsoft.com/office/drawing/2014/main" id="{00000000-0008-0000-0600-00009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6" name="Text Box 4">
          <a:extLst>
            <a:ext uri="{FF2B5EF4-FFF2-40B4-BE49-F238E27FC236}">
              <a16:creationId xmlns:a16="http://schemas.microsoft.com/office/drawing/2014/main" id="{00000000-0008-0000-0600-00009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7" name="Text Box 5">
          <a:extLst>
            <a:ext uri="{FF2B5EF4-FFF2-40B4-BE49-F238E27FC236}">
              <a16:creationId xmlns:a16="http://schemas.microsoft.com/office/drawing/2014/main" id="{00000000-0008-0000-0600-00009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8" name="Text Box 14">
          <a:extLst>
            <a:ext uri="{FF2B5EF4-FFF2-40B4-BE49-F238E27FC236}">
              <a16:creationId xmlns:a16="http://schemas.microsoft.com/office/drawing/2014/main" id="{00000000-0008-0000-0600-00009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9" name="Text Box 15">
          <a:extLst>
            <a:ext uri="{FF2B5EF4-FFF2-40B4-BE49-F238E27FC236}">
              <a16:creationId xmlns:a16="http://schemas.microsoft.com/office/drawing/2014/main" id="{00000000-0008-0000-0600-00009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0" name="Text Box 4">
          <a:extLst>
            <a:ext uri="{FF2B5EF4-FFF2-40B4-BE49-F238E27FC236}">
              <a16:creationId xmlns:a16="http://schemas.microsoft.com/office/drawing/2014/main" id="{00000000-0008-0000-0600-00009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1" name="Text Box 5">
          <a:extLst>
            <a:ext uri="{FF2B5EF4-FFF2-40B4-BE49-F238E27FC236}">
              <a16:creationId xmlns:a16="http://schemas.microsoft.com/office/drawing/2014/main" id="{00000000-0008-0000-0600-00009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2" name="Text Box 14">
          <a:extLst>
            <a:ext uri="{FF2B5EF4-FFF2-40B4-BE49-F238E27FC236}">
              <a16:creationId xmlns:a16="http://schemas.microsoft.com/office/drawing/2014/main" id="{00000000-0008-0000-0600-00009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3" name="Text Box 15">
          <a:extLst>
            <a:ext uri="{FF2B5EF4-FFF2-40B4-BE49-F238E27FC236}">
              <a16:creationId xmlns:a16="http://schemas.microsoft.com/office/drawing/2014/main" id="{00000000-0008-0000-0600-00009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4" name="Text Box 4">
          <a:extLst>
            <a:ext uri="{FF2B5EF4-FFF2-40B4-BE49-F238E27FC236}">
              <a16:creationId xmlns:a16="http://schemas.microsoft.com/office/drawing/2014/main" id="{00000000-0008-0000-0600-00009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5" name="Text Box 5">
          <a:extLst>
            <a:ext uri="{FF2B5EF4-FFF2-40B4-BE49-F238E27FC236}">
              <a16:creationId xmlns:a16="http://schemas.microsoft.com/office/drawing/2014/main" id="{00000000-0008-0000-0600-00009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6" name="Text Box 14">
          <a:extLst>
            <a:ext uri="{FF2B5EF4-FFF2-40B4-BE49-F238E27FC236}">
              <a16:creationId xmlns:a16="http://schemas.microsoft.com/office/drawing/2014/main" id="{00000000-0008-0000-0600-00009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7" name="Text Box 15">
          <a:extLst>
            <a:ext uri="{FF2B5EF4-FFF2-40B4-BE49-F238E27FC236}">
              <a16:creationId xmlns:a16="http://schemas.microsoft.com/office/drawing/2014/main" id="{00000000-0008-0000-0600-00009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8" name="Text Box 4">
          <a:extLst>
            <a:ext uri="{FF2B5EF4-FFF2-40B4-BE49-F238E27FC236}">
              <a16:creationId xmlns:a16="http://schemas.microsoft.com/office/drawing/2014/main" id="{00000000-0008-0000-0600-00009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9" name="Text Box 5">
          <a:extLst>
            <a:ext uri="{FF2B5EF4-FFF2-40B4-BE49-F238E27FC236}">
              <a16:creationId xmlns:a16="http://schemas.microsoft.com/office/drawing/2014/main" id="{00000000-0008-0000-0600-00009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0" name="Text Box 14">
          <a:extLst>
            <a:ext uri="{FF2B5EF4-FFF2-40B4-BE49-F238E27FC236}">
              <a16:creationId xmlns:a16="http://schemas.microsoft.com/office/drawing/2014/main" id="{00000000-0008-0000-0600-0000A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1" name="Text Box 15">
          <a:extLst>
            <a:ext uri="{FF2B5EF4-FFF2-40B4-BE49-F238E27FC236}">
              <a16:creationId xmlns:a16="http://schemas.microsoft.com/office/drawing/2014/main" id="{00000000-0008-0000-0600-0000A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2" name="Text Box 4">
          <a:extLst>
            <a:ext uri="{FF2B5EF4-FFF2-40B4-BE49-F238E27FC236}">
              <a16:creationId xmlns:a16="http://schemas.microsoft.com/office/drawing/2014/main" id="{00000000-0008-0000-0600-0000A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3" name="Text Box 5">
          <a:extLst>
            <a:ext uri="{FF2B5EF4-FFF2-40B4-BE49-F238E27FC236}">
              <a16:creationId xmlns:a16="http://schemas.microsoft.com/office/drawing/2014/main" id="{00000000-0008-0000-0600-0000A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4" name="Text Box 14">
          <a:extLst>
            <a:ext uri="{FF2B5EF4-FFF2-40B4-BE49-F238E27FC236}">
              <a16:creationId xmlns:a16="http://schemas.microsoft.com/office/drawing/2014/main" id="{00000000-0008-0000-0600-0000A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5" name="Text Box 15">
          <a:extLst>
            <a:ext uri="{FF2B5EF4-FFF2-40B4-BE49-F238E27FC236}">
              <a16:creationId xmlns:a16="http://schemas.microsoft.com/office/drawing/2014/main" id="{00000000-0008-0000-0600-0000A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6" name="Text Box 4">
          <a:extLst>
            <a:ext uri="{FF2B5EF4-FFF2-40B4-BE49-F238E27FC236}">
              <a16:creationId xmlns:a16="http://schemas.microsoft.com/office/drawing/2014/main" id="{00000000-0008-0000-0600-0000A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7" name="Text Box 5">
          <a:extLst>
            <a:ext uri="{FF2B5EF4-FFF2-40B4-BE49-F238E27FC236}">
              <a16:creationId xmlns:a16="http://schemas.microsoft.com/office/drawing/2014/main" id="{00000000-0008-0000-0600-0000A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8" name="Text Box 14">
          <a:extLst>
            <a:ext uri="{FF2B5EF4-FFF2-40B4-BE49-F238E27FC236}">
              <a16:creationId xmlns:a16="http://schemas.microsoft.com/office/drawing/2014/main" id="{00000000-0008-0000-0600-0000A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9" name="Text Box 15">
          <a:extLst>
            <a:ext uri="{FF2B5EF4-FFF2-40B4-BE49-F238E27FC236}">
              <a16:creationId xmlns:a16="http://schemas.microsoft.com/office/drawing/2014/main" id="{00000000-0008-0000-0600-0000A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0" name="Text Box 4">
          <a:extLst>
            <a:ext uri="{FF2B5EF4-FFF2-40B4-BE49-F238E27FC236}">
              <a16:creationId xmlns:a16="http://schemas.microsoft.com/office/drawing/2014/main" id="{00000000-0008-0000-0600-0000A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1" name="Text Box 5">
          <a:extLst>
            <a:ext uri="{FF2B5EF4-FFF2-40B4-BE49-F238E27FC236}">
              <a16:creationId xmlns:a16="http://schemas.microsoft.com/office/drawing/2014/main" id="{00000000-0008-0000-0600-0000A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2" name="Text Box 14">
          <a:extLst>
            <a:ext uri="{FF2B5EF4-FFF2-40B4-BE49-F238E27FC236}">
              <a16:creationId xmlns:a16="http://schemas.microsoft.com/office/drawing/2014/main" id="{00000000-0008-0000-0600-0000A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3" name="Text Box 15">
          <a:extLst>
            <a:ext uri="{FF2B5EF4-FFF2-40B4-BE49-F238E27FC236}">
              <a16:creationId xmlns:a16="http://schemas.microsoft.com/office/drawing/2014/main" id="{00000000-0008-0000-0600-0000A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4" name="Text Box 4">
          <a:extLst>
            <a:ext uri="{FF2B5EF4-FFF2-40B4-BE49-F238E27FC236}">
              <a16:creationId xmlns:a16="http://schemas.microsoft.com/office/drawing/2014/main" id="{00000000-0008-0000-0600-0000A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5" name="Text Box 5">
          <a:extLst>
            <a:ext uri="{FF2B5EF4-FFF2-40B4-BE49-F238E27FC236}">
              <a16:creationId xmlns:a16="http://schemas.microsoft.com/office/drawing/2014/main" id="{00000000-0008-0000-0600-0000A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6" name="Text Box 14">
          <a:extLst>
            <a:ext uri="{FF2B5EF4-FFF2-40B4-BE49-F238E27FC236}">
              <a16:creationId xmlns:a16="http://schemas.microsoft.com/office/drawing/2014/main" id="{00000000-0008-0000-0600-0000B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7" name="Text Box 15">
          <a:extLst>
            <a:ext uri="{FF2B5EF4-FFF2-40B4-BE49-F238E27FC236}">
              <a16:creationId xmlns:a16="http://schemas.microsoft.com/office/drawing/2014/main" id="{00000000-0008-0000-0600-0000B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8" name="Text Box 4">
          <a:extLst>
            <a:ext uri="{FF2B5EF4-FFF2-40B4-BE49-F238E27FC236}">
              <a16:creationId xmlns:a16="http://schemas.microsoft.com/office/drawing/2014/main" id="{00000000-0008-0000-0600-0000B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9" name="Text Box 5">
          <a:extLst>
            <a:ext uri="{FF2B5EF4-FFF2-40B4-BE49-F238E27FC236}">
              <a16:creationId xmlns:a16="http://schemas.microsoft.com/office/drawing/2014/main" id="{00000000-0008-0000-0600-0000B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0" name="Text Box 14">
          <a:extLst>
            <a:ext uri="{FF2B5EF4-FFF2-40B4-BE49-F238E27FC236}">
              <a16:creationId xmlns:a16="http://schemas.microsoft.com/office/drawing/2014/main" id="{00000000-0008-0000-0600-0000B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1" name="Text Box 15">
          <a:extLst>
            <a:ext uri="{FF2B5EF4-FFF2-40B4-BE49-F238E27FC236}">
              <a16:creationId xmlns:a16="http://schemas.microsoft.com/office/drawing/2014/main" id="{00000000-0008-0000-0600-0000B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2" name="Text Box 4">
          <a:extLst>
            <a:ext uri="{FF2B5EF4-FFF2-40B4-BE49-F238E27FC236}">
              <a16:creationId xmlns:a16="http://schemas.microsoft.com/office/drawing/2014/main" id="{00000000-0008-0000-0600-0000B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3" name="Text Box 5">
          <a:extLst>
            <a:ext uri="{FF2B5EF4-FFF2-40B4-BE49-F238E27FC236}">
              <a16:creationId xmlns:a16="http://schemas.microsoft.com/office/drawing/2014/main" id="{00000000-0008-0000-0600-0000B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4" name="Text Box 14">
          <a:extLst>
            <a:ext uri="{FF2B5EF4-FFF2-40B4-BE49-F238E27FC236}">
              <a16:creationId xmlns:a16="http://schemas.microsoft.com/office/drawing/2014/main" id="{00000000-0008-0000-0600-0000B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5" name="Text Box 15">
          <a:extLst>
            <a:ext uri="{FF2B5EF4-FFF2-40B4-BE49-F238E27FC236}">
              <a16:creationId xmlns:a16="http://schemas.microsoft.com/office/drawing/2014/main" id="{00000000-0008-0000-0600-0000B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6" name="Text Box 4">
          <a:extLst>
            <a:ext uri="{FF2B5EF4-FFF2-40B4-BE49-F238E27FC236}">
              <a16:creationId xmlns:a16="http://schemas.microsoft.com/office/drawing/2014/main" id="{00000000-0008-0000-0600-0000B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7" name="Text Box 5">
          <a:extLst>
            <a:ext uri="{FF2B5EF4-FFF2-40B4-BE49-F238E27FC236}">
              <a16:creationId xmlns:a16="http://schemas.microsoft.com/office/drawing/2014/main" id="{00000000-0008-0000-0600-0000B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8" name="Text Box 14">
          <a:extLst>
            <a:ext uri="{FF2B5EF4-FFF2-40B4-BE49-F238E27FC236}">
              <a16:creationId xmlns:a16="http://schemas.microsoft.com/office/drawing/2014/main" id="{00000000-0008-0000-0600-0000B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9" name="Text Box 15">
          <a:extLst>
            <a:ext uri="{FF2B5EF4-FFF2-40B4-BE49-F238E27FC236}">
              <a16:creationId xmlns:a16="http://schemas.microsoft.com/office/drawing/2014/main" id="{00000000-0008-0000-0600-0000B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0" name="Text Box 4">
          <a:extLst>
            <a:ext uri="{FF2B5EF4-FFF2-40B4-BE49-F238E27FC236}">
              <a16:creationId xmlns:a16="http://schemas.microsoft.com/office/drawing/2014/main" id="{00000000-0008-0000-0600-0000B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1" name="Text Box 5">
          <a:extLst>
            <a:ext uri="{FF2B5EF4-FFF2-40B4-BE49-F238E27FC236}">
              <a16:creationId xmlns:a16="http://schemas.microsoft.com/office/drawing/2014/main" id="{00000000-0008-0000-0600-0000B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2" name="Text Box 14">
          <a:extLst>
            <a:ext uri="{FF2B5EF4-FFF2-40B4-BE49-F238E27FC236}">
              <a16:creationId xmlns:a16="http://schemas.microsoft.com/office/drawing/2014/main" id="{00000000-0008-0000-0600-0000C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3" name="Text Box 15">
          <a:extLst>
            <a:ext uri="{FF2B5EF4-FFF2-40B4-BE49-F238E27FC236}">
              <a16:creationId xmlns:a16="http://schemas.microsoft.com/office/drawing/2014/main" id="{00000000-0008-0000-0600-0000C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4" name="Text Box 4">
          <a:extLst>
            <a:ext uri="{FF2B5EF4-FFF2-40B4-BE49-F238E27FC236}">
              <a16:creationId xmlns:a16="http://schemas.microsoft.com/office/drawing/2014/main" id="{00000000-0008-0000-0600-0000C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5" name="Text Box 5">
          <a:extLst>
            <a:ext uri="{FF2B5EF4-FFF2-40B4-BE49-F238E27FC236}">
              <a16:creationId xmlns:a16="http://schemas.microsoft.com/office/drawing/2014/main" id="{00000000-0008-0000-0600-0000C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6" name="Text Box 14">
          <a:extLst>
            <a:ext uri="{FF2B5EF4-FFF2-40B4-BE49-F238E27FC236}">
              <a16:creationId xmlns:a16="http://schemas.microsoft.com/office/drawing/2014/main" id="{00000000-0008-0000-0600-0000C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7" name="Text Box 15">
          <a:extLst>
            <a:ext uri="{FF2B5EF4-FFF2-40B4-BE49-F238E27FC236}">
              <a16:creationId xmlns:a16="http://schemas.microsoft.com/office/drawing/2014/main" id="{00000000-0008-0000-0600-0000C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8" name="Text Box 4">
          <a:extLst>
            <a:ext uri="{FF2B5EF4-FFF2-40B4-BE49-F238E27FC236}">
              <a16:creationId xmlns:a16="http://schemas.microsoft.com/office/drawing/2014/main" id="{00000000-0008-0000-0600-0000C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9" name="Text Box 5">
          <a:extLst>
            <a:ext uri="{FF2B5EF4-FFF2-40B4-BE49-F238E27FC236}">
              <a16:creationId xmlns:a16="http://schemas.microsoft.com/office/drawing/2014/main" id="{00000000-0008-0000-0600-0000C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0" name="Text Box 14">
          <a:extLst>
            <a:ext uri="{FF2B5EF4-FFF2-40B4-BE49-F238E27FC236}">
              <a16:creationId xmlns:a16="http://schemas.microsoft.com/office/drawing/2014/main" id="{00000000-0008-0000-0600-0000C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1" name="Text Box 15">
          <a:extLst>
            <a:ext uri="{FF2B5EF4-FFF2-40B4-BE49-F238E27FC236}">
              <a16:creationId xmlns:a16="http://schemas.microsoft.com/office/drawing/2014/main" id="{00000000-0008-0000-0600-0000C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2" name="Text Box 4">
          <a:extLst>
            <a:ext uri="{FF2B5EF4-FFF2-40B4-BE49-F238E27FC236}">
              <a16:creationId xmlns:a16="http://schemas.microsoft.com/office/drawing/2014/main" id="{00000000-0008-0000-0600-0000C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3" name="Text Box 5">
          <a:extLst>
            <a:ext uri="{FF2B5EF4-FFF2-40B4-BE49-F238E27FC236}">
              <a16:creationId xmlns:a16="http://schemas.microsoft.com/office/drawing/2014/main" id="{00000000-0008-0000-0600-0000C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4" name="Text Box 14">
          <a:extLst>
            <a:ext uri="{FF2B5EF4-FFF2-40B4-BE49-F238E27FC236}">
              <a16:creationId xmlns:a16="http://schemas.microsoft.com/office/drawing/2014/main" id="{00000000-0008-0000-0600-0000C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5" name="Text Box 15">
          <a:extLst>
            <a:ext uri="{FF2B5EF4-FFF2-40B4-BE49-F238E27FC236}">
              <a16:creationId xmlns:a16="http://schemas.microsoft.com/office/drawing/2014/main" id="{00000000-0008-0000-0600-0000C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6" name="Text Box 4">
          <a:extLst>
            <a:ext uri="{FF2B5EF4-FFF2-40B4-BE49-F238E27FC236}">
              <a16:creationId xmlns:a16="http://schemas.microsoft.com/office/drawing/2014/main" id="{00000000-0008-0000-0600-0000C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7" name="Text Box 5">
          <a:extLst>
            <a:ext uri="{FF2B5EF4-FFF2-40B4-BE49-F238E27FC236}">
              <a16:creationId xmlns:a16="http://schemas.microsoft.com/office/drawing/2014/main" id="{00000000-0008-0000-0600-0000C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8" name="Text Box 14">
          <a:extLst>
            <a:ext uri="{FF2B5EF4-FFF2-40B4-BE49-F238E27FC236}">
              <a16:creationId xmlns:a16="http://schemas.microsoft.com/office/drawing/2014/main" id="{00000000-0008-0000-0600-0000D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9" name="Text Box 15">
          <a:extLst>
            <a:ext uri="{FF2B5EF4-FFF2-40B4-BE49-F238E27FC236}">
              <a16:creationId xmlns:a16="http://schemas.microsoft.com/office/drawing/2014/main" id="{00000000-0008-0000-0600-0000D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0" name="Text Box 4">
          <a:extLst>
            <a:ext uri="{FF2B5EF4-FFF2-40B4-BE49-F238E27FC236}">
              <a16:creationId xmlns:a16="http://schemas.microsoft.com/office/drawing/2014/main" id="{00000000-0008-0000-0600-0000D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1" name="Text Box 5">
          <a:extLst>
            <a:ext uri="{FF2B5EF4-FFF2-40B4-BE49-F238E27FC236}">
              <a16:creationId xmlns:a16="http://schemas.microsoft.com/office/drawing/2014/main" id="{00000000-0008-0000-0600-0000D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2" name="Text Box 14">
          <a:extLst>
            <a:ext uri="{FF2B5EF4-FFF2-40B4-BE49-F238E27FC236}">
              <a16:creationId xmlns:a16="http://schemas.microsoft.com/office/drawing/2014/main" id="{00000000-0008-0000-0600-0000D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3" name="Text Box 15">
          <a:extLst>
            <a:ext uri="{FF2B5EF4-FFF2-40B4-BE49-F238E27FC236}">
              <a16:creationId xmlns:a16="http://schemas.microsoft.com/office/drawing/2014/main" id="{00000000-0008-0000-0600-0000D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4" name="Text Box 4">
          <a:extLst>
            <a:ext uri="{FF2B5EF4-FFF2-40B4-BE49-F238E27FC236}">
              <a16:creationId xmlns:a16="http://schemas.microsoft.com/office/drawing/2014/main" id="{00000000-0008-0000-0600-0000D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5" name="Text Box 5">
          <a:extLst>
            <a:ext uri="{FF2B5EF4-FFF2-40B4-BE49-F238E27FC236}">
              <a16:creationId xmlns:a16="http://schemas.microsoft.com/office/drawing/2014/main" id="{00000000-0008-0000-0600-0000D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6" name="Text Box 14">
          <a:extLst>
            <a:ext uri="{FF2B5EF4-FFF2-40B4-BE49-F238E27FC236}">
              <a16:creationId xmlns:a16="http://schemas.microsoft.com/office/drawing/2014/main" id="{00000000-0008-0000-0600-0000D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7" name="Text Box 15">
          <a:extLst>
            <a:ext uri="{FF2B5EF4-FFF2-40B4-BE49-F238E27FC236}">
              <a16:creationId xmlns:a16="http://schemas.microsoft.com/office/drawing/2014/main" id="{00000000-0008-0000-0600-0000D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8" name="Text Box 4">
          <a:extLst>
            <a:ext uri="{FF2B5EF4-FFF2-40B4-BE49-F238E27FC236}">
              <a16:creationId xmlns:a16="http://schemas.microsoft.com/office/drawing/2014/main" id="{00000000-0008-0000-0600-0000D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9" name="Text Box 5">
          <a:extLst>
            <a:ext uri="{FF2B5EF4-FFF2-40B4-BE49-F238E27FC236}">
              <a16:creationId xmlns:a16="http://schemas.microsoft.com/office/drawing/2014/main" id="{00000000-0008-0000-0600-0000D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0" name="Text Box 14">
          <a:extLst>
            <a:ext uri="{FF2B5EF4-FFF2-40B4-BE49-F238E27FC236}">
              <a16:creationId xmlns:a16="http://schemas.microsoft.com/office/drawing/2014/main" id="{00000000-0008-0000-0600-0000D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1" name="Text Box 15">
          <a:extLst>
            <a:ext uri="{FF2B5EF4-FFF2-40B4-BE49-F238E27FC236}">
              <a16:creationId xmlns:a16="http://schemas.microsoft.com/office/drawing/2014/main" id="{00000000-0008-0000-0600-0000D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2" name="Text Box 4">
          <a:extLst>
            <a:ext uri="{FF2B5EF4-FFF2-40B4-BE49-F238E27FC236}">
              <a16:creationId xmlns:a16="http://schemas.microsoft.com/office/drawing/2014/main" id="{00000000-0008-0000-0600-0000D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3" name="Text Box 5">
          <a:extLst>
            <a:ext uri="{FF2B5EF4-FFF2-40B4-BE49-F238E27FC236}">
              <a16:creationId xmlns:a16="http://schemas.microsoft.com/office/drawing/2014/main" id="{00000000-0008-0000-0600-0000D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4" name="Text Box 14">
          <a:extLst>
            <a:ext uri="{FF2B5EF4-FFF2-40B4-BE49-F238E27FC236}">
              <a16:creationId xmlns:a16="http://schemas.microsoft.com/office/drawing/2014/main" id="{00000000-0008-0000-0600-0000E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5" name="Text Box 15">
          <a:extLst>
            <a:ext uri="{FF2B5EF4-FFF2-40B4-BE49-F238E27FC236}">
              <a16:creationId xmlns:a16="http://schemas.microsoft.com/office/drawing/2014/main" id="{00000000-0008-0000-0600-0000E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6" name="Text Box 4">
          <a:extLst>
            <a:ext uri="{FF2B5EF4-FFF2-40B4-BE49-F238E27FC236}">
              <a16:creationId xmlns:a16="http://schemas.microsoft.com/office/drawing/2014/main" id="{00000000-0008-0000-0600-0000E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7" name="Text Box 5">
          <a:extLst>
            <a:ext uri="{FF2B5EF4-FFF2-40B4-BE49-F238E27FC236}">
              <a16:creationId xmlns:a16="http://schemas.microsoft.com/office/drawing/2014/main" id="{00000000-0008-0000-0600-0000E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8" name="Text Box 14">
          <a:extLst>
            <a:ext uri="{FF2B5EF4-FFF2-40B4-BE49-F238E27FC236}">
              <a16:creationId xmlns:a16="http://schemas.microsoft.com/office/drawing/2014/main" id="{00000000-0008-0000-0600-0000E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9" name="Text Box 15">
          <a:extLst>
            <a:ext uri="{FF2B5EF4-FFF2-40B4-BE49-F238E27FC236}">
              <a16:creationId xmlns:a16="http://schemas.microsoft.com/office/drawing/2014/main" id="{00000000-0008-0000-0600-0000E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0" name="Text Box 4">
          <a:extLst>
            <a:ext uri="{FF2B5EF4-FFF2-40B4-BE49-F238E27FC236}">
              <a16:creationId xmlns:a16="http://schemas.microsoft.com/office/drawing/2014/main" id="{00000000-0008-0000-0600-0000E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1" name="Text Box 5">
          <a:extLst>
            <a:ext uri="{FF2B5EF4-FFF2-40B4-BE49-F238E27FC236}">
              <a16:creationId xmlns:a16="http://schemas.microsoft.com/office/drawing/2014/main" id="{00000000-0008-0000-0600-0000E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2" name="Text Box 14">
          <a:extLst>
            <a:ext uri="{FF2B5EF4-FFF2-40B4-BE49-F238E27FC236}">
              <a16:creationId xmlns:a16="http://schemas.microsoft.com/office/drawing/2014/main" id="{00000000-0008-0000-0600-0000E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3" name="Text Box 15">
          <a:extLst>
            <a:ext uri="{FF2B5EF4-FFF2-40B4-BE49-F238E27FC236}">
              <a16:creationId xmlns:a16="http://schemas.microsoft.com/office/drawing/2014/main" id="{00000000-0008-0000-0600-0000E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4" name="Text Box 4">
          <a:extLst>
            <a:ext uri="{FF2B5EF4-FFF2-40B4-BE49-F238E27FC236}">
              <a16:creationId xmlns:a16="http://schemas.microsoft.com/office/drawing/2014/main" id="{00000000-0008-0000-0600-0000E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5" name="Text Box 5">
          <a:extLst>
            <a:ext uri="{FF2B5EF4-FFF2-40B4-BE49-F238E27FC236}">
              <a16:creationId xmlns:a16="http://schemas.microsoft.com/office/drawing/2014/main" id="{00000000-0008-0000-0600-0000E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6" name="Text Box 14">
          <a:extLst>
            <a:ext uri="{FF2B5EF4-FFF2-40B4-BE49-F238E27FC236}">
              <a16:creationId xmlns:a16="http://schemas.microsoft.com/office/drawing/2014/main" id="{00000000-0008-0000-0600-0000E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7" name="Text Box 15">
          <a:extLst>
            <a:ext uri="{FF2B5EF4-FFF2-40B4-BE49-F238E27FC236}">
              <a16:creationId xmlns:a16="http://schemas.microsoft.com/office/drawing/2014/main" id="{00000000-0008-0000-0600-0000E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8" name="Text Box 4">
          <a:extLst>
            <a:ext uri="{FF2B5EF4-FFF2-40B4-BE49-F238E27FC236}">
              <a16:creationId xmlns:a16="http://schemas.microsoft.com/office/drawing/2014/main" id="{00000000-0008-0000-0600-0000E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9" name="Text Box 5">
          <a:extLst>
            <a:ext uri="{FF2B5EF4-FFF2-40B4-BE49-F238E27FC236}">
              <a16:creationId xmlns:a16="http://schemas.microsoft.com/office/drawing/2014/main" id="{00000000-0008-0000-0600-0000E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0" name="Text Box 14">
          <a:extLst>
            <a:ext uri="{FF2B5EF4-FFF2-40B4-BE49-F238E27FC236}">
              <a16:creationId xmlns:a16="http://schemas.microsoft.com/office/drawing/2014/main" id="{00000000-0008-0000-0600-0000F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1" name="Text Box 15">
          <a:extLst>
            <a:ext uri="{FF2B5EF4-FFF2-40B4-BE49-F238E27FC236}">
              <a16:creationId xmlns:a16="http://schemas.microsoft.com/office/drawing/2014/main" id="{00000000-0008-0000-0600-0000F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2" name="Text Box 4">
          <a:extLst>
            <a:ext uri="{FF2B5EF4-FFF2-40B4-BE49-F238E27FC236}">
              <a16:creationId xmlns:a16="http://schemas.microsoft.com/office/drawing/2014/main" id="{00000000-0008-0000-0600-0000F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3" name="Text Box 5">
          <a:extLst>
            <a:ext uri="{FF2B5EF4-FFF2-40B4-BE49-F238E27FC236}">
              <a16:creationId xmlns:a16="http://schemas.microsoft.com/office/drawing/2014/main" id="{00000000-0008-0000-0600-0000F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4" name="Text Box 14">
          <a:extLst>
            <a:ext uri="{FF2B5EF4-FFF2-40B4-BE49-F238E27FC236}">
              <a16:creationId xmlns:a16="http://schemas.microsoft.com/office/drawing/2014/main" id="{00000000-0008-0000-0600-0000F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5" name="Text Box 15">
          <a:extLst>
            <a:ext uri="{FF2B5EF4-FFF2-40B4-BE49-F238E27FC236}">
              <a16:creationId xmlns:a16="http://schemas.microsoft.com/office/drawing/2014/main" id="{00000000-0008-0000-0600-0000F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6" name="Text Box 4">
          <a:extLst>
            <a:ext uri="{FF2B5EF4-FFF2-40B4-BE49-F238E27FC236}">
              <a16:creationId xmlns:a16="http://schemas.microsoft.com/office/drawing/2014/main" id="{00000000-0008-0000-0600-0000F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7" name="Text Box 5">
          <a:extLst>
            <a:ext uri="{FF2B5EF4-FFF2-40B4-BE49-F238E27FC236}">
              <a16:creationId xmlns:a16="http://schemas.microsoft.com/office/drawing/2014/main" id="{00000000-0008-0000-0600-0000F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8" name="Text Box 14">
          <a:extLst>
            <a:ext uri="{FF2B5EF4-FFF2-40B4-BE49-F238E27FC236}">
              <a16:creationId xmlns:a16="http://schemas.microsoft.com/office/drawing/2014/main" id="{00000000-0008-0000-0600-0000F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9" name="Text Box 15">
          <a:extLst>
            <a:ext uri="{FF2B5EF4-FFF2-40B4-BE49-F238E27FC236}">
              <a16:creationId xmlns:a16="http://schemas.microsoft.com/office/drawing/2014/main" id="{00000000-0008-0000-0600-0000F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0" name="Text Box 4">
          <a:extLst>
            <a:ext uri="{FF2B5EF4-FFF2-40B4-BE49-F238E27FC236}">
              <a16:creationId xmlns:a16="http://schemas.microsoft.com/office/drawing/2014/main" id="{00000000-0008-0000-0600-0000F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1" name="Text Box 5">
          <a:extLst>
            <a:ext uri="{FF2B5EF4-FFF2-40B4-BE49-F238E27FC236}">
              <a16:creationId xmlns:a16="http://schemas.microsoft.com/office/drawing/2014/main" id="{00000000-0008-0000-0600-0000F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2" name="Text Box 14">
          <a:extLst>
            <a:ext uri="{FF2B5EF4-FFF2-40B4-BE49-F238E27FC236}">
              <a16:creationId xmlns:a16="http://schemas.microsoft.com/office/drawing/2014/main" id="{00000000-0008-0000-0600-0000F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3" name="Text Box 15">
          <a:extLst>
            <a:ext uri="{FF2B5EF4-FFF2-40B4-BE49-F238E27FC236}">
              <a16:creationId xmlns:a16="http://schemas.microsoft.com/office/drawing/2014/main" id="{00000000-0008-0000-0600-0000F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4" name="Text Box 4">
          <a:extLst>
            <a:ext uri="{FF2B5EF4-FFF2-40B4-BE49-F238E27FC236}">
              <a16:creationId xmlns:a16="http://schemas.microsoft.com/office/drawing/2014/main" id="{00000000-0008-0000-0600-0000F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5" name="Text Box 5">
          <a:extLst>
            <a:ext uri="{FF2B5EF4-FFF2-40B4-BE49-F238E27FC236}">
              <a16:creationId xmlns:a16="http://schemas.microsoft.com/office/drawing/2014/main" id="{00000000-0008-0000-0600-0000F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6" name="Text Box 14">
          <a:extLst>
            <a:ext uri="{FF2B5EF4-FFF2-40B4-BE49-F238E27FC236}">
              <a16:creationId xmlns:a16="http://schemas.microsoft.com/office/drawing/2014/main" id="{00000000-0008-0000-0600-00000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7" name="Text Box 15">
          <a:extLst>
            <a:ext uri="{FF2B5EF4-FFF2-40B4-BE49-F238E27FC236}">
              <a16:creationId xmlns:a16="http://schemas.microsoft.com/office/drawing/2014/main" id="{00000000-0008-0000-0600-00000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8" name="Text Box 4">
          <a:extLst>
            <a:ext uri="{FF2B5EF4-FFF2-40B4-BE49-F238E27FC236}">
              <a16:creationId xmlns:a16="http://schemas.microsoft.com/office/drawing/2014/main" id="{00000000-0008-0000-0600-00000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9" name="Text Box 5">
          <a:extLst>
            <a:ext uri="{FF2B5EF4-FFF2-40B4-BE49-F238E27FC236}">
              <a16:creationId xmlns:a16="http://schemas.microsoft.com/office/drawing/2014/main" id="{00000000-0008-0000-0600-00000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0" name="Text Box 14">
          <a:extLst>
            <a:ext uri="{FF2B5EF4-FFF2-40B4-BE49-F238E27FC236}">
              <a16:creationId xmlns:a16="http://schemas.microsoft.com/office/drawing/2014/main" id="{00000000-0008-0000-0600-00000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1" name="Text Box 15">
          <a:extLst>
            <a:ext uri="{FF2B5EF4-FFF2-40B4-BE49-F238E27FC236}">
              <a16:creationId xmlns:a16="http://schemas.microsoft.com/office/drawing/2014/main" id="{00000000-0008-0000-0600-00000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2" name="Text Box 4">
          <a:extLst>
            <a:ext uri="{FF2B5EF4-FFF2-40B4-BE49-F238E27FC236}">
              <a16:creationId xmlns:a16="http://schemas.microsoft.com/office/drawing/2014/main" id="{00000000-0008-0000-0600-00000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3" name="Text Box 5">
          <a:extLst>
            <a:ext uri="{FF2B5EF4-FFF2-40B4-BE49-F238E27FC236}">
              <a16:creationId xmlns:a16="http://schemas.microsoft.com/office/drawing/2014/main" id="{00000000-0008-0000-0600-00000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4" name="Text Box 14">
          <a:extLst>
            <a:ext uri="{FF2B5EF4-FFF2-40B4-BE49-F238E27FC236}">
              <a16:creationId xmlns:a16="http://schemas.microsoft.com/office/drawing/2014/main" id="{00000000-0008-0000-0600-00000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5" name="Text Box 15">
          <a:extLst>
            <a:ext uri="{FF2B5EF4-FFF2-40B4-BE49-F238E27FC236}">
              <a16:creationId xmlns:a16="http://schemas.microsoft.com/office/drawing/2014/main" id="{00000000-0008-0000-0600-00000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6" name="Text Box 4">
          <a:extLst>
            <a:ext uri="{FF2B5EF4-FFF2-40B4-BE49-F238E27FC236}">
              <a16:creationId xmlns:a16="http://schemas.microsoft.com/office/drawing/2014/main" id="{00000000-0008-0000-0600-00000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7" name="Text Box 5">
          <a:extLst>
            <a:ext uri="{FF2B5EF4-FFF2-40B4-BE49-F238E27FC236}">
              <a16:creationId xmlns:a16="http://schemas.microsoft.com/office/drawing/2014/main" id="{00000000-0008-0000-0600-00000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8" name="Text Box 14">
          <a:extLst>
            <a:ext uri="{FF2B5EF4-FFF2-40B4-BE49-F238E27FC236}">
              <a16:creationId xmlns:a16="http://schemas.microsoft.com/office/drawing/2014/main" id="{00000000-0008-0000-0600-00000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9" name="Text Box 15">
          <a:extLst>
            <a:ext uri="{FF2B5EF4-FFF2-40B4-BE49-F238E27FC236}">
              <a16:creationId xmlns:a16="http://schemas.microsoft.com/office/drawing/2014/main" id="{00000000-0008-0000-0600-00000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0" name="Text Box 4">
          <a:extLst>
            <a:ext uri="{FF2B5EF4-FFF2-40B4-BE49-F238E27FC236}">
              <a16:creationId xmlns:a16="http://schemas.microsoft.com/office/drawing/2014/main" id="{00000000-0008-0000-0600-00000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1" name="Text Box 5">
          <a:extLst>
            <a:ext uri="{FF2B5EF4-FFF2-40B4-BE49-F238E27FC236}">
              <a16:creationId xmlns:a16="http://schemas.microsoft.com/office/drawing/2014/main" id="{00000000-0008-0000-0600-00000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2" name="Text Box 14">
          <a:extLst>
            <a:ext uri="{FF2B5EF4-FFF2-40B4-BE49-F238E27FC236}">
              <a16:creationId xmlns:a16="http://schemas.microsoft.com/office/drawing/2014/main" id="{00000000-0008-0000-0600-00001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3" name="Text Box 15">
          <a:extLst>
            <a:ext uri="{FF2B5EF4-FFF2-40B4-BE49-F238E27FC236}">
              <a16:creationId xmlns:a16="http://schemas.microsoft.com/office/drawing/2014/main" id="{00000000-0008-0000-0600-00001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4" name="Text Box 4">
          <a:extLst>
            <a:ext uri="{FF2B5EF4-FFF2-40B4-BE49-F238E27FC236}">
              <a16:creationId xmlns:a16="http://schemas.microsoft.com/office/drawing/2014/main" id="{00000000-0008-0000-0600-00001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5" name="Text Box 5">
          <a:extLst>
            <a:ext uri="{FF2B5EF4-FFF2-40B4-BE49-F238E27FC236}">
              <a16:creationId xmlns:a16="http://schemas.microsoft.com/office/drawing/2014/main" id="{00000000-0008-0000-0600-00001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6" name="Text Box 14">
          <a:extLst>
            <a:ext uri="{FF2B5EF4-FFF2-40B4-BE49-F238E27FC236}">
              <a16:creationId xmlns:a16="http://schemas.microsoft.com/office/drawing/2014/main" id="{00000000-0008-0000-0600-00001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7" name="Text Box 15">
          <a:extLst>
            <a:ext uri="{FF2B5EF4-FFF2-40B4-BE49-F238E27FC236}">
              <a16:creationId xmlns:a16="http://schemas.microsoft.com/office/drawing/2014/main" id="{00000000-0008-0000-0600-00001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8" name="Text Box 4">
          <a:extLst>
            <a:ext uri="{FF2B5EF4-FFF2-40B4-BE49-F238E27FC236}">
              <a16:creationId xmlns:a16="http://schemas.microsoft.com/office/drawing/2014/main" id="{00000000-0008-0000-0600-00001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9" name="Text Box 5">
          <a:extLst>
            <a:ext uri="{FF2B5EF4-FFF2-40B4-BE49-F238E27FC236}">
              <a16:creationId xmlns:a16="http://schemas.microsoft.com/office/drawing/2014/main" id="{00000000-0008-0000-0600-00001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0" name="Text Box 14">
          <a:extLst>
            <a:ext uri="{FF2B5EF4-FFF2-40B4-BE49-F238E27FC236}">
              <a16:creationId xmlns:a16="http://schemas.microsoft.com/office/drawing/2014/main" id="{00000000-0008-0000-0600-00001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1" name="Text Box 15">
          <a:extLst>
            <a:ext uri="{FF2B5EF4-FFF2-40B4-BE49-F238E27FC236}">
              <a16:creationId xmlns:a16="http://schemas.microsoft.com/office/drawing/2014/main" id="{00000000-0008-0000-0600-00001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2" name="Text Box 4">
          <a:extLst>
            <a:ext uri="{FF2B5EF4-FFF2-40B4-BE49-F238E27FC236}">
              <a16:creationId xmlns:a16="http://schemas.microsoft.com/office/drawing/2014/main" id="{00000000-0008-0000-0600-00001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3" name="Text Box 5">
          <a:extLst>
            <a:ext uri="{FF2B5EF4-FFF2-40B4-BE49-F238E27FC236}">
              <a16:creationId xmlns:a16="http://schemas.microsoft.com/office/drawing/2014/main" id="{00000000-0008-0000-0600-00001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4" name="Text Box 14">
          <a:extLst>
            <a:ext uri="{FF2B5EF4-FFF2-40B4-BE49-F238E27FC236}">
              <a16:creationId xmlns:a16="http://schemas.microsoft.com/office/drawing/2014/main" id="{00000000-0008-0000-0600-00001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5" name="Text Box 15">
          <a:extLst>
            <a:ext uri="{FF2B5EF4-FFF2-40B4-BE49-F238E27FC236}">
              <a16:creationId xmlns:a16="http://schemas.microsoft.com/office/drawing/2014/main" id="{00000000-0008-0000-0600-00001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6" name="Text Box 4">
          <a:extLst>
            <a:ext uri="{FF2B5EF4-FFF2-40B4-BE49-F238E27FC236}">
              <a16:creationId xmlns:a16="http://schemas.microsoft.com/office/drawing/2014/main" id="{00000000-0008-0000-0600-00001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7" name="Text Box 5">
          <a:extLst>
            <a:ext uri="{FF2B5EF4-FFF2-40B4-BE49-F238E27FC236}">
              <a16:creationId xmlns:a16="http://schemas.microsoft.com/office/drawing/2014/main" id="{00000000-0008-0000-0600-00001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8" name="Text Box 14">
          <a:extLst>
            <a:ext uri="{FF2B5EF4-FFF2-40B4-BE49-F238E27FC236}">
              <a16:creationId xmlns:a16="http://schemas.microsoft.com/office/drawing/2014/main" id="{00000000-0008-0000-0600-00002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9" name="Text Box 15">
          <a:extLst>
            <a:ext uri="{FF2B5EF4-FFF2-40B4-BE49-F238E27FC236}">
              <a16:creationId xmlns:a16="http://schemas.microsoft.com/office/drawing/2014/main" id="{00000000-0008-0000-0600-00002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0" name="Text Box 4">
          <a:extLst>
            <a:ext uri="{FF2B5EF4-FFF2-40B4-BE49-F238E27FC236}">
              <a16:creationId xmlns:a16="http://schemas.microsoft.com/office/drawing/2014/main" id="{00000000-0008-0000-0600-00002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1" name="Text Box 5">
          <a:extLst>
            <a:ext uri="{FF2B5EF4-FFF2-40B4-BE49-F238E27FC236}">
              <a16:creationId xmlns:a16="http://schemas.microsoft.com/office/drawing/2014/main" id="{00000000-0008-0000-0600-00002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2" name="Text Box 14">
          <a:extLst>
            <a:ext uri="{FF2B5EF4-FFF2-40B4-BE49-F238E27FC236}">
              <a16:creationId xmlns:a16="http://schemas.microsoft.com/office/drawing/2014/main" id="{00000000-0008-0000-0600-00002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3" name="Text Box 15">
          <a:extLst>
            <a:ext uri="{FF2B5EF4-FFF2-40B4-BE49-F238E27FC236}">
              <a16:creationId xmlns:a16="http://schemas.microsoft.com/office/drawing/2014/main" id="{00000000-0008-0000-0600-00002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4" name="Text Box 4">
          <a:extLst>
            <a:ext uri="{FF2B5EF4-FFF2-40B4-BE49-F238E27FC236}">
              <a16:creationId xmlns:a16="http://schemas.microsoft.com/office/drawing/2014/main" id="{00000000-0008-0000-0600-00002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5" name="Text Box 5">
          <a:extLst>
            <a:ext uri="{FF2B5EF4-FFF2-40B4-BE49-F238E27FC236}">
              <a16:creationId xmlns:a16="http://schemas.microsoft.com/office/drawing/2014/main" id="{00000000-0008-0000-0600-00002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6" name="Text Box 14">
          <a:extLst>
            <a:ext uri="{FF2B5EF4-FFF2-40B4-BE49-F238E27FC236}">
              <a16:creationId xmlns:a16="http://schemas.microsoft.com/office/drawing/2014/main" id="{00000000-0008-0000-0600-00002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7" name="Text Box 15">
          <a:extLst>
            <a:ext uri="{FF2B5EF4-FFF2-40B4-BE49-F238E27FC236}">
              <a16:creationId xmlns:a16="http://schemas.microsoft.com/office/drawing/2014/main" id="{00000000-0008-0000-0600-00002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8" name="Text Box 4">
          <a:extLst>
            <a:ext uri="{FF2B5EF4-FFF2-40B4-BE49-F238E27FC236}">
              <a16:creationId xmlns:a16="http://schemas.microsoft.com/office/drawing/2014/main" id="{00000000-0008-0000-0600-00002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9" name="Text Box 5">
          <a:extLst>
            <a:ext uri="{FF2B5EF4-FFF2-40B4-BE49-F238E27FC236}">
              <a16:creationId xmlns:a16="http://schemas.microsoft.com/office/drawing/2014/main" id="{00000000-0008-0000-0600-00002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0" name="Text Box 14">
          <a:extLst>
            <a:ext uri="{FF2B5EF4-FFF2-40B4-BE49-F238E27FC236}">
              <a16:creationId xmlns:a16="http://schemas.microsoft.com/office/drawing/2014/main" id="{00000000-0008-0000-0600-00002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1" name="Text Box 15">
          <a:extLst>
            <a:ext uri="{FF2B5EF4-FFF2-40B4-BE49-F238E27FC236}">
              <a16:creationId xmlns:a16="http://schemas.microsoft.com/office/drawing/2014/main" id="{00000000-0008-0000-0600-00002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2" name="Text Box 4">
          <a:extLst>
            <a:ext uri="{FF2B5EF4-FFF2-40B4-BE49-F238E27FC236}">
              <a16:creationId xmlns:a16="http://schemas.microsoft.com/office/drawing/2014/main" id="{00000000-0008-0000-0600-00002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3" name="Text Box 5">
          <a:extLst>
            <a:ext uri="{FF2B5EF4-FFF2-40B4-BE49-F238E27FC236}">
              <a16:creationId xmlns:a16="http://schemas.microsoft.com/office/drawing/2014/main" id="{00000000-0008-0000-0600-00002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4" name="Text Box 14">
          <a:extLst>
            <a:ext uri="{FF2B5EF4-FFF2-40B4-BE49-F238E27FC236}">
              <a16:creationId xmlns:a16="http://schemas.microsoft.com/office/drawing/2014/main" id="{00000000-0008-0000-0600-00003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5" name="Text Box 15">
          <a:extLst>
            <a:ext uri="{FF2B5EF4-FFF2-40B4-BE49-F238E27FC236}">
              <a16:creationId xmlns:a16="http://schemas.microsoft.com/office/drawing/2014/main" id="{00000000-0008-0000-0600-00003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6" name="Text Box 4">
          <a:extLst>
            <a:ext uri="{FF2B5EF4-FFF2-40B4-BE49-F238E27FC236}">
              <a16:creationId xmlns:a16="http://schemas.microsoft.com/office/drawing/2014/main" id="{00000000-0008-0000-0600-00003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7" name="Text Box 5">
          <a:extLst>
            <a:ext uri="{FF2B5EF4-FFF2-40B4-BE49-F238E27FC236}">
              <a16:creationId xmlns:a16="http://schemas.microsoft.com/office/drawing/2014/main" id="{00000000-0008-0000-0600-00003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8" name="Text Box 14">
          <a:extLst>
            <a:ext uri="{FF2B5EF4-FFF2-40B4-BE49-F238E27FC236}">
              <a16:creationId xmlns:a16="http://schemas.microsoft.com/office/drawing/2014/main" id="{00000000-0008-0000-0600-00003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9" name="Text Box 15">
          <a:extLst>
            <a:ext uri="{FF2B5EF4-FFF2-40B4-BE49-F238E27FC236}">
              <a16:creationId xmlns:a16="http://schemas.microsoft.com/office/drawing/2014/main" id="{00000000-0008-0000-0600-00003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0" name="Text Box 4">
          <a:extLst>
            <a:ext uri="{FF2B5EF4-FFF2-40B4-BE49-F238E27FC236}">
              <a16:creationId xmlns:a16="http://schemas.microsoft.com/office/drawing/2014/main" id="{00000000-0008-0000-0600-00003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1" name="Text Box 5">
          <a:extLst>
            <a:ext uri="{FF2B5EF4-FFF2-40B4-BE49-F238E27FC236}">
              <a16:creationId xmlns:a16="http://schemas.microsoft.com/office/drawing/2014/main" id="{00000000-0008-0000-0600-00003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2" name="Text Box 14">
          <a:extLst>
            <a:ext uri="{FF2B5EF4-FFF2-40B4-BE49-F238E27FC236}">
              <a16:creationId xmlns:a16="http://schemas.microsoft.com/office/drawing/2014/main" id="{00000000-0008-0000-0600-00003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3" name="Text Box 15">
          <a:extLst>
            <a:ext uri="{FF2B5EF4-FFF2-40B4-BE49-F238E27FC236}">
              <a16:creationId xmlns:a16="http://schemas.microsoft.com/office/drawing/2014/main" id="{00000000-0008-0000-0600-00003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4" name="Text Box 4">
          <a:extLst>
            <a:ext uri="{FF2B5EF4-FFF2-40B4-BE49-F238E27FC236}">
              <a16:creationId xmlns:a16="http://schemas.microsoft.com/office/drawing/2014/main" id="{00000000-0008-0000-0600-00003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5" name="Text Box 5">
          <a:extLst>
            <a:ext uri="{FF2B5EF4-FFF2-40B4-BE49-F238E27FC236}">
              <a16:creationId xmlns:a16="http://schemas.microsoft.com/office/drawing/2014/main" id="{00000000-0008-0000-0600-00003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6" name="Text Box 14">
          <a:extLst>
            <a:ext uri="{FF2B5EF4-FFF2-40B4-BE49-F238E27FC236}">
              <a16:creationId xmlns:a16="http://schemas.microsoft.com/office/drawing/2014/main" id="{00000000-0008-0000-0600-00003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7" name="Text Box 15">
          <a:extLst>
            <a:ext uri="{FF2B5EF4-FFF2-40B4-BE49-F238E27FC236}">
              <a16:creationId xmlns:a16="http://schemas.microsoft.com/office/drawing/2014/main" id="{00000000-0008-0000-0600-00003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8" name="Text Box 4">
          <a:extLst>
            <a:ext uri="{FF2B5EF4-FFF2-40B4-BE49-F238E27FC236}">
              <a16:creationId xmlns:a16="http://schemas.microsoft.com/office/drawing/2014/main" id="{00000000-0008-0000-0600-00003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9" name="Text Box 5">
          <a:extLst>
            <a:ext uri="{FF2B5EF4-FFF2-40B4-BE49-F238E27FC236}">
              <a16:creationId xmlns:a16="http://schemas.microsoft.com/office/drawing/2014/main" id="{00000000-0008-0000-0600-00003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0" name="Text Box 14">
          <a:extLst>
            <a:ext uri="{FF2B5EF4-FFF2-40B4-BE49-F238E27FC236}">
              <a16:creationId xmlns:a16="http://schemas.microsoft.com/office/drawing/2014/main" id="{00000000-0008-0000-0600-00004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1" name="Text Box 15">
          <a:extLst>
            <a:ext uri="{FF2B5EF4-FFF2-40B4-BE49-F238E27FC236}">
              <a16:creationId xmlns:a16="http://schemas.microsoft.com/office/drawing/2014/main" id="{00000000-0008-0000-0600-00004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2" name="Text Box 4">
          <a:extLst>
            <a:ext uri="{FF2B5EF4-FFF2-40B4-BE49-F238E27FC236}">
              <a16:creationId xmlns:a16="http://schemas.microsoft.com/office/drawing/2014/main" id="{00000000-0008-0000-0600-00004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3" name="Text Box 5">
          <a:extLst>
            <a:ext uri="{FF2B5EF4-FFF2-40B4-BE49-F238E27FC236}">
              <a16:creationId xmlns:a16="http://schemas.microsoft.com/office/drawing/2014/main" id="{00000000-0008-0000-0600-00004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4" name="Text Box 14">
          <a:extLst>
            <a:ext uri="{FF2B5EF4-FFF2-40B4-BE49-F238E27FC236}">
              <a16:creationId xmlns:a16="http://schemas.microsoft.com/office/drawing/2014/main" id="{00000000-0008-0000-0600-00004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5" name="Text Box 15">
          <a:extLst>
            <a:ext uri="{FF2B5EF4-FFF2-40B4-BE49-F238E27FC236}">
              <a16:creationId xmlns:a16="http://schemas.microsoft.com/office/drawing/2014/main" id="{00000000-0008-0000-0600-00004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6" name="Text Box 4">
          <a:extLst>
            <a:ext uri="{FF2B5EF4-FFF2-40B4-BE49-F238E27FC236}">
              <a16:creationId xmlns:a16="http://schemas.microsoft.com/office/drawing/2014/main" id="{00000000-0008-0000-0600-00004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7" name="Text Box 5">
          <a:extLst>
            <a:ext uri="{FF2B5EF4-FFF2-40B4-BE49-F238E27FC236}">
              <a16:creationId xmlns:a16="http://schemas.microsoft.com/office/drawing/2014/main" id="{00000000-0008-0000-0600-00004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8" name="Text Box 14">
          <a:extLst>
            <a:ext uri="{FF2B5EF4-FFF2-40B4-BE49-F238E27FC236}">
              <a16:creationId xmlns:a16="http://schemas.microsoft.com/office/drawing/2014/main" id="{00000000-0008-0000-0600-00004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9" name="Text Box 15">
          <a:extLst>
            <a:ext uri="{FF2B5EF4-FFF2-40B4-BE49-F238E27FC236}">
              <a16:creationId xmlns:a16="http://schemas.microsoft.com/office/drawing/2014/main" id="{00000000-0008-0000-0600-00004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0" name="Text Box 4">
          <a:extLst>
            <a:ext uri="{FF2B5EF4-FFF2-40B4-BE49-F238E27FC236}">
              <a16:creationId xmlns:a16="http://schemas.microsoft.com/office/drawing/2014/main" id="{00000000-0008-0000-0600-00004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1" name="Text Box 5">
          <a:extLst>
            <a:ext uri="{FF2B5EF4-FFF2-40B4-BE49-F238E27FC236}">
              <a16:creationId xmlns:a16="http://schemas.microsoft.com/office/drawing/2014/main" id="{00000000-0008-0000-0600-00004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2" name="Text Box 14">
          <a:extLst>
            <a:ext uri="{FF2B5EF4-FFF2-40B4-BE49-F238E27FC236}">
              <a16:creationId xmlns:a16="http://schemas.microsoft.com/office/drawing/2014/main" id="{00000000-0008-0000-0600-00004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3" name="Text Box 15">
          <a:extLst>
            <a:ext uri="{FF2B5EF4-FFF2-40B4-BE49-F238E27FC236}">
              <a16:creationId xmlns:a16="http://schemas.microsoft.com/office/drawing/2014/main" id="{00000000-0008-0000-0600-00004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4" name="Text Box 4">
          <a:extLst>
            <a:ext uri="{FF2B5EF4-FFF2-40B4-BE49-F238E27FC236}">
              <a16:creationId xmlns:a16="http://schemas.microsoft.com/office/drawing/2014/main" id="{00000000-0008-0000-0600-00004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5" name="Text Box 5">
          <a:extLst>
            <a:ext uri="{FF2B5EF4-FFF2-40B4-BE49-F238E27FC236}">
              <a16:creationId xmlns:a16="http://schemas.microsoft.com/office/drawing/2014/main" id="{00000000-0008-0000-0600-00004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6" name="Text Box 14">
          <a:extLst>
            <a:ext uri="{FF2B5EF4-FFF2-40B4-BE49-F238E27FC236}">
              <a16:creationId xmlns:a16="http://schemas.microsoft.com/office/drawing/2014/main" id="{00000000-0008-0000-0600-00005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7" name="Text Box 15">
          <a:extLst>
            <a:ext uri="{FF2B5EF4-FFF2-40B4-BE49-F238E27FC236}">
              <a16:creationId xmlns:a16="http://schemas.microsoft.com/office/drawing/2014/main" id="{00000000-0008-0000-0600-00005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8" name="Text Box 4">
          <a:extLst>
            <a:ext uri="{FF2B5EF4-FFF2-40B4-BE49-F238E27FC236}">
              <a16:creationId xmlns:a16="http://schemas.microsoft.com/office/drawing/2014/main" id="{00000000-0008-0000-0600-00005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9" name="Text Box 5">
          <a:extLst>
            <a:ext uri="{FF2B5EF4-FFF2-40B4-BE49-F238E27FC236}">
              <a16:creationId xmlns:a16="http://schemas.microsoft.com/office/drawing/2014/main" id="{00000000-0008-0000-0600-00005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0" name="Text Box 14">
          <a:extLst>
            <a:ext uri="{FF2B5EF4-FFF2-40B4-BE49-F238E27FC236}">
              <a16:creationId xmlns:a16="http://schemas.microsoft.com/office/drawing/2014/main" id="{00000000-0008-0000-0600-00005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1" name="Text Box 15">
          <a:extLst>
            <a:ext uri="{FF2B5EF4-FFF2-40B4-BE49-F238E27FC236}">
              <a16:creationId xmlns:a16="http://schemas.microsoft.com/office/drawing/2014/main" id="{00000000-0008-0000-0600-00005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2" name="Text Box 4">
          <a:extLst>
            <a:ext uri="{FF2B5EF4-FFF2-40B4-BE49-F238E27FC236}">
              <a16:creationId xmlns:a16="http://schemas.microsoft.com/office/drawing/2014/main" id="{00000000-0008-0000-0600-00005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3" name="Text Box 5">
          <a:extLst>
            <a:ext uri="{FF2B5EF4-FFF2-40B4-BE49-F238E27FC236}">
              <a16:creationId xmlns:a16="http://schemas.microsoft.com/office/drawing/2014/main" id="{00000000-0008-0000-0600-00005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4" name="Text Box 14">
          <a:extLst>
            <a:ext uri="{FF2B5EF4-FFF2-40B4-BE49-F238E27FC236}">
              <a16:creationId xmlns:a16="http://schemas.microsoft.com/office/drawing/2014/main" id="{00000000-0008-0000-0600-00005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5" name="Text Box 15">
          <a:extLst>
            <a:ext uri="{FF2B5EF4-FFF2-40B4-BE49-F238E27FC236}">
              <a16:creationId xmlns:a16="http://schemas.microsoft.com/office/drawing/2014/main" id="{00000000-0008-0000-0600-00005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6" name="Text Box 4">
          <a:extLst>
            <a:ext uri="{FF2B5EF4-FFF2-40B4-BE49-F238E27FC236}">
              <a16:creationId xmlns:a16="http://schemas.microsoft.com/office/drawing/2014/main" id="{00000000-0008-0000-0600-00005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7" name="Text Box 5">
          <a:extLst>
            <a:ext uri="{FF2B5EF4-FFF2-40B4-BE49-F238E27FC236}">
              <a16:creationId xmlns:a16="http://schemas.microsoft.com/office/drawing/2014/main" id="{00000000-0008-0000-0600-00005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8" name="Text Box 14">
          <a:extLst>
            <a:ext uri="{FF2B5EF4-FFF2-40B4-BE49-F238E27FC236}">
              <a16:creationId xmlns:a16="http://schemas.microsoft.com/office/drawing/2014/main" id="{00000000-0008-0000-0600-00005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9" name="Text Box 15">
          <a:extLst>
            <a:ext uri="{FF2B5EF4-FFF2-40B4-BE49-F238E27FC236}">
              <a16:creationId xmlns:a16="http://schemas.microsoft.com/office/drawing/2014/main" id="{00000000-0008-0000-0600-00005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0" name="Text Box 4">
          <a:extLst>
            <a:ext uri="{FF2B5EF4-FFF2-40B4-BE49-F238E27FC236}">
              <a16:creationId xmlns:a16="http://schemas.microsoft.com/office/drawing/2014/main" id="{00000000-0008-0000-0600-00005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1" name="Text Box 5">
          <a:extLst>
            <a:ext uri="{FF2B5EF4-FFF2-40B4-BE49-F238E27FC236}">
              <a16:creationId xmlns:a16="http://schemas.microsoft.com/office/drawing/2014/main" id="{00000000-0008-0000-0600-00005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2" name="Text Box 14">
          <a:extLst>
            <a:ext uri="{FF2B5EF4-FFF2-40B4-BE49-F238E27FC236}">
              <a16:creationId xmlns:a16="http://schemas.microsoft.com/office/drawing/2014/main" id="{00000000-0008-0000-0600-00006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3" name="Text Box 15">
          <a:extLst>
            <a:ext uri="{FF2B5EF4-FFF2-40B4-BE49-F238E27FC236}">
              <a16:creationId xmlns:a16="http://schemas.microsoft.com/office/drawing/2014/main" id="{00000000-0008-0000-0600-00006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4" name="Text Box 4">
          <a:extLst>
            <a:ext uri="{FF2B5EF4-FFF2-40B4-BE49-F238E27FC236}">
              <a16:creationId xmlns:a16="http://schemas.microsoft.com/office/drawing/2014/main" id="{00000000-0008-0000-0600-00006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5" name="Text Box 5">
          <a:extLst>
            <a:ext uri="{FF2B5EF4-FFF2-40B4-BE49-F238E27FC236}">
              <a16:creationId xmlns:a16="http://schemas.microsoft.com/office/drawing/2014/main" id="{00000000-0008-0000-0600-00006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6" name="Text Box 14">
          <a:extLst>
            <a:ext uri="{FF2B5EF4-FFF2-40B4-BE49-F238E27FC236}">
              <a16:creationId xmlns:a16="http://schemas.microsoft.com/office/drawing/2014/main" id="{00000000-0008-0000-0600-00006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7" name="Text Box 15">
          <a:extLst>
            <a:ext uri="{FF2B5EF4-FFF2-40B4-BE49-F238E27FC236}">
              <a16:creationId xmlns:a16="http://schemas.microsoft.com/office/drawing/2014/main" id="{00000000-0008-0000-0600-00006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8" name="Text Box 4">
          <a:extLst>
            <a:ext uri="{FF2B5EF4-FFF2-40B4-BE49-F238E27FC236}">
              <a16:creationId xmlns:a16="http://schemas.microsoft.com/office/drawing/2014/main" id="{00000000-0008-0000-0600-00006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9" name="Text Box 5">
          <a:extLst>
            <a:ext uri="{FF2B5EF4-FFF2-40B4-BE49-F238E27FC236}">
              <a16:creationId xmlns:a16="http://schemas.microsoft.com/office/drawing/2014/main" id="{00000000-0008-0000-0600-00006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0" name="Text Box 14">
          <a:extLst>
            <a:ext uri="{FF2B5EF4-FFF2-40B4-BE49-F238E27FC236}">
              <a16:creationId xmlns:a16="http://schemas.microsoft.com/office/drawing/2014/main" id="{00000000-0008-0000-0600-00006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1" name="Text Box 15">
          <a:extLst>
            <a:ext uri="{FF2B5EF4-FFF2-40B4-BE49-F238E27FC236}">
              <a16:creationId xmlns:a16="http://schemas.microsoft.com/office/drawing/2014/main" id="{00000000-0008-0000-0600-00006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2" name="Text Box 4">
          <a:extLst>
            <a:ext uri="{FF2B5EF4-FFF2-40B4-BE49-F238E27FC236}">
              <a16:creationId xmlns:a16="http://schemas.microsoft.com/office/drawing/2014/main" id="{00000000-0008-0000-0600-00006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3" name="Text Box 5">
          <a:extLst>
            <a:ext uri="{FF2B5EF4-FFF2-40B4-BE49-F238E27FC236}">
              <a16:creationId xmlns:a16="http://schemas.microsoft.com/office/drawing/2014/main" id="{00000000-0008-0000-0600-00006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4" name="Text Box 14">
          <a:extLst>
            <a:ext uri="{FF2B5EF4-FFF2-40B4-BE49-F238E27FC236}">
              <a16:creationId xmlns:a16="http://schemas.microsoft.com/office/drawing/2014/main" id="{00000000-0008-0000-0600-00006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5" name="Text Box 15">
          <a:extLst>
            <a:ext uri="{FF2B5EF4-FFF2-40B4-BE49-F238E27FC236}">
              <a16:creationId xmlns:a16="http://schemas.microsoft.com/office/drawing/2014/main" id="{00000000-0008-0000-0600-00006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6" name="Text Box 4">
          <a:extLst>
            <a:ext uri="{FF2B5EF4-FFF2-40B4-BE49-F238E27FC236}">
              <a16:creationId xmlns:a16="http://schemas.microsoft.com/office/drawing/2014/main" id="{00000000-0008-0000-0600-00006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7" name="Text Box 5">
          <a:extLst>
            <a:ext uri="{FF2B5EF4-FFF2-40B4-BE49-F238E27FC236}">
              <a16:creationId xmlns:a16="http://schemas.microsoft.com/office/drawing/2014/main" id="{00000000-0008-0000-0600-00006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8" name="Text Box 14">
          <a:extLst>
            <a:ext uri="{FF2B5EF4-FFF2-40B4-BE49-F238E27FC236}">
              <a16:creationId xmlns:a16="http://schemas.microsoft.com/office/drawing/2014/main" id="{00000000-0008-0000-0600-00007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9" name="Text Box 15">
          <a:extLst>
            <a:ext uri="{FF2B5EF4-FFF2-40B4-BE49-F238E27FC236}">
              <a16:creationId xmlns:a16="http://schemas.microsoft.com/office/drawing/2014/main" id="{00000000-0008-0000-0600-00007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0" name="Text Box 4">
          <a:extLst>
            <a:ext uri="{FF2B5EF4-FFF2-40B4-BE49-F238E27FC236}">
              <a16:creationId xmlns:a16="http://schemas.microsoft.com/office/drawing/2014/main" id="{00000000-0008-0000-0600-00007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1" name="Text Box 5">
          <a:extLst>
            <a:ext uri="{FF2B5EF4-FFF2-40B4-BE49-F238E27FC236}">
              <a16:creationId xmlns:a16="http://schemas.microsoft.com/office/drawing/2014/main" id="{00000000-0008-0000-0600-00007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2" name="Text Box 14">
          <a:extLst>
            <a:ext uri="{FF2B5EF4-FFF2-40B4-BE49-F238E27FC236}">
              <a16:creationId xmlns:a16="http://schemas.microsoft.com/office/drawing/2014/main" id="{00000000-0008-0000-0600-00007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3" name="Text Box 15">
          <a:extLst>
            <a:ext uri="{FF2B5EF4-FFF2-40B4-BE49-F238E27FC236}">
              <a16:creationId xmlns:a16="http://schemas.microsoft.com/office/drawing/2014/main" id="{00000000-0008-0000-0600-00007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4" name="Text Box 4">
          <a:extLst>
            <a:ext uri="{FF2B5EF4-FFF2-40B4-BE49-F238E27FC236}">
              <a16:creationId xmlns:a16="http://schemas.microsoft.com/office/drawing/2014/main" id="{00000000-0008-0000-0600-00007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5" name="Text Box 5">
          <a:extLst>
            <a:ext uri="{FF2B5EF4-FFF2-40B4-BE49-F238E27FC236}">
              <a16:creationId xmlns:a16="http://schemas.microsoft.com/office/drawing/2014/main" id="{00000000-0008-0000-0600-00007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6" name="Text Box 14">
          <a:extLst>
            <a:ext uri="{FF2B5EF4-FFF2-40B4-BE49-F238E27FC236}">
              <a16:creationId xmlns:a16="http://schemas.microsoft.com/office/drawing/2014/main" id="{00000000-0008-0000-0600-00007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7" name="Text Box 15">
          <a:extLst>
            <a:ext uri="{FF2B5EF4-FFF2-40B4-BE49-F238E27FC236}">
              <a16:creationId xmlns:a16="http://schemas.microsoft.com/office/drawing/2014/main" id="{00000000-0008-0000-0600-00007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8" name="Text Box 4">
          <a:extLst>
            <a:ext uri="{FF2B5EF4-FFF2-40B4-BE49-F238E27FC236}">
              <a16:creationId xmlns:a16="http://schemas.microsoft.com/office/drawing/2014/main" id="{00000000-0008-0000-0600-00007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9" name="Text Box 5">
          <a:extLst>
            <a:ext uri="{FF2B5EF4-FFF2-40B4-BE49-F238E27FC236}">
              <a16:creationId xmlns:a16="http://schemas.microsoft.com/office/drawing/2014/main" id="{00000000-0008-0000-0600-00007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0" name="Text Box 14">
          <a:extLst>
            <a:ext uri="{FF2B5EF4-FFF2-40B4-BE49-F238E27FC236}">
              <a16:creationId xmlns:a16="http://schemas.microsoft.com/office/drawing/2014/main" id="{00000000-0008-0000-0600-00007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1" name="Text Box 15">
          <a:extLst>
            <a:ext uri="{FF2B5EF4-FFF2-40B4-BE49-F238E27FC236}">
              <a16:creationId xmlns:a16="http://schemas.microsoft.com/office/drawing/2014/main" id="{00000000-0008-0000-0600-00007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2" name="Text Box 4">
          <a:extLst>
            <a:ext uri="{FF2B5EF4-FFF2-40B4-BE49-F238E27FC236}">
              <a16:creationId xmlns:a16="http://schemas.microsoft.com/office/drawing/2014/main" id="{00000000-0008-0000-0600-00007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3" name="Text Box 5">
          <a:extLst>
            <a:ext uri="{FF2B5EF4-FFF2-40B4-BE49-F238E27FC236}">
              <a16:creationId xmlns:a16="http://schemas.microsoft.com/office/drawing/2014/main" id="{00000000-0008-0000-0600-00007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4" name="Text Box 14">
          <a:extLst>
            <a:ext uri="{FF2B5EF4-FFF2-40B4-BE49-F238E27FC236}">
              <a16:creationId xmlns:a16="http://schemas.microsoft.com/office/drawing/2014/main" id="{00000000-0008-0000-0600-00008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5" name="Text Box 15">
          <a:extLst>
            <a:ext uri="{FF2B5EF4-FFF2-40B4-BE49-F238E27FC236}">
              <a16:creationId xmlns:a16="http://schemas.microsoft.com/office/drawing/2014/main" id="{00000000-0008-0000-0600-00008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6" name="Text Box 4">
          <a:extLst>
            <a:ext uri="{FF2B5EF4-FFF2-40B4-BE49-F238E27FC236}">
              <a16:creationId xmlns:a16="http://schemas.microsoft.com/office/drawing/2014/main" id="{00000000-0008-0000-0600-00008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7" name="Text Box 5">
          <a:extLst>
            <a:ext uri="{FF2B5EF4-FFF2-40B4-BE49-F238E27FC236}">
              <a16:creationId xmlns:a16="http://schemas.microsoft.com/office/drawing/2014/main" id="{00000000-0008-0000-0600-00008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8" name="Text Box 14">
          <a:extLst>
            <a:ext uri="{FF2B5EF4-FFF2-40B4-BE49-F238E27FC236}">
              <a16:creationId xmlns:a16="http://schemas.microsoft.com/office/drawing/2014/main" id="{00000000-0008-0000-0600-00008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9" name="Text Box 15">
          <a:extLst>
            <a:ext uri="{FF2B5EF4-FFF2-40B4-BE49-F238E27FC236}">
              <a16:creationId xmlns:a16="http://schemas.microsoft.com/office/drawing/2014/main" id="{00000000-0008-0000-0600-00008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0" name="Text Box 4">
          <a:extLst>
            <a:ext uri="{FF2B5EF4-FFF2-40B4-BE49-F238E27FC236}">
              <a16:creationId xmlns:a16="http://schemas.microsoft.com/office/drawing/2014/main" id="{00000000-0008-0000-0600-00008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1" name="Text Box 5">
          <a:extLst>
            <a:ext uri="{FF2B5EF4-FFF2-40B4-BE49-F238E27FC236}">
              <a16:creationId xmlns:a16="http://schemas.microsoft.com/office/drawing/2014/main" id="{00000000-0008-0000-0600-00008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2" name="Text Box 14">
          <a:extLst>
            <a:ext uri="{FF2B5EF4-FFF2-40B4-BE49-F238E27FC236}">
              <a16:creationId xmlns:a16="http://schemas.microsoft.com/office/drawing/2014/main" id="{00000000-0008-0000-0600-00008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3" name="Text Box 15">
          <a:extLst>
            <a:ext uri="{FF2B5EF4-FFF2-40B4-BE49-F238E27FC236}">
              <a16:creationId xmlns:a16="http://schemas.microsoft.com/office/drawing/2014/main" id="{00000000-0008-0000-0600-00008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4" name="Text Box 4">
          <a:extLst>
            <a:ext uri="{FF2B5EF4-FFF2-40B4-BE49-F238E27FC236}">
              <a16:creationId xmlns:a16="http://schemas.microsoft.com/office/drawing/2014/main" id="{00000000-0008-0000-0600-00008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5" name="Text Box 5">
          <a:extLst>
            <a:ext uri="{FF2B5EF4-FFF2-40B4-BE49-F238E27FC236}">
              <a16:creationId xmlns:a16="http://schemas.microsoft.com/office/drawing/2014/main" id="{00000000-0008-0000-0600-00008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6" name="Text Box 14">
          <a:extLst>
            <a:ext uri="{FF2B5EF4-FFF2-40B4-BE49-F238E27FC236}">
              <a16:creationId xmlns:a16="http://schemas.microsoft.com/office/drawing/2014/main" id="{00000000-0008-0000-0600-00008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7" name="Text Box 15">
          <a:extLst>
            <a:ext uri="{FF2B5EF4-FFF2-40B4-BE49-F238E27FC236}">
              <a16:creationId xmlns:a16="http://schemas.microsoft.com/office/drawing/2014/main" id="{00000000-0008-0000-0600-00008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8" name="Text Box 4">
          <a:extLst>
            <a:ext uri="{FF2B5EF4-FFF2-40B4-BE49-F238E27FC236}">
              <a16:creationId xmlns:a16="http://schemas.microsoft.com/office/drawing/2014/main" id="{00000000-0008-0000-0600-00008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9" name="Text Box 5">
          <a:extLst>
            <a:ext uri="{FF2B5EF4-FFF2-40B4-BE49-F238E27FC236}">
              <a16:creationId xmlns:a16="http://schemas.microsoft.com/office/drawing/2014/main" id="{00000000-0008-0000-0600-00008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0" name="Text Box 14">
          <a:extLst>
            <a:ext uri="{FF2B5EF4-FFF2-40B4-BE49-F238E27FC236}">
              <a16:creationId xmlns:a16="http://schemas.microsoft.com/office/drawing/2014/main" id="{00000000-0008-0000-0600-00009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1" name="Text Box 15">
          <a:extLst>
            <a:ext uri="{FF2B5EF4-FFF2-40B4-BE49-F238E27FC236}">
              <a16:creationId xmlns:a16="http://schemas.microsoft.com/office/drawing/2014/main" id="{00000000-0008-0000-0600-00009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2" name="Text Box 4">
          <a:extLst>
            <a:ext uri="{FF2B5EF4-FFF2-40B4-BE49-F238E27FC236}">
              <a16:creationId xmlns:a16="http://schemas.microsoft.com/office/drawing/2014/main" id="{00000000-0008-0000-0600-00009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3" name="Text Box 5">
          <a:extLst>
            <a:ext uri="{FF2B5EF4-FFF2-40B4-BE49-F238E27FC236}">
              <a16:creationId xmlns:a16="http://schemas.microsoft.com/office/drawing/2014/main" id="{00000000-0008-0000-0600-00009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4" name="Text Box 14">
          <a:extLst>
            <a:ext uri="{FF2B5EF4-FFF2-40B4-BE49-F238E27FC236}">
              <a16:creationId xmlns:a16="http://schemas.microsoft.com/office/drawing/2014/main" id="{00000000-0008-0000-0600-00009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5" name="Text Box 15">
          <a:extLst>
            <a:ext uri="{FF2B5EF4-FFF2-40B4-BE49-F238E27FC236}">
              <a16:creationId xmlns:a16="http://schemas.microsoft.com/office/drawing/2014/main" id="{00000000-0008-0000-0600-00009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6" name="Text Box 4">
          <a:extLst>
            <a:ext uri="{FF2B5EF4-FFF2-40B4-BE49-F238E27FC236}">
              <a16:creationId xmlns:a16="http://schemas.microsoft.com/office/drawing/2014/main" id="{00000000-0008-0000-0600-00009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7" name="Text Box 5">
          <a:extLst>
            <a:ext uri="{FF2B5EF4-FFF2-40B4-BE49-F238E27FC236}">
              <a16:creationId xmlns:a16="http://schemas.microsoft.com/office/drawing/2014/main" id="{00000000-0008-0000-0600-00009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8" name="Text Box 14">
          <a:extLst>
            <a:ext uri="{FF2B5EF4-FFF2-40B4-BE49-F238E27FC236}">
              <a16:creationId xmlns:a16="http://schemas.microsoft.com/office/drawing/2014/main" id="{00000000-0008-0000-0600-00009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9" name="Text Box 15">
          <a:extLst>
            <a:ext uri="{FF2B5EF4-FFF2-40B4-BE49-F238E27FC236}">
              <a16:creationId xmlns:a16="http://schemas.microsoft.com/office/drawing/2014/main" id="{00000000-0008-0000-0600-00009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0" name="Text Box 4">
          <a:extLst>
            <a:ext uri="{FF2B5EF4-FFF2-40B4-BE49-F238E27FC236}">
              <a16:creationId xmlns:a16="http://schemas.microsoft.com/office/drawing/2014/main" id="{00000000-0008-0000-0600-00009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1" name="Text Box 5">
          <a:extLst>
            <a:ext uri="{FF2B5EF4-FFF2-40B4-BE49-F238E27FC236}">
              <a16:creationId xmlns:a16="http://schemas.microsoft.com/office/drawing/2014/main" id="{00000000-0008-0000-0600-00009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2" name="Text Box 14">
          <a:extLst>
            <a:ext uri="{FF2B5EF4-FFF2-40B4-BE49-F238E27FC236}">
              <a16:creationId xmlns:a16="http://schemas.microsoft.com/office/drawing/2014/main" id="{00000000-0008-0000-0600-00009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3" name="Text Box 15">
          <a:extLst>
            <a:ext uri="{FF2B5EF4-FFF2-40B4-BE49-F238E27FC236}">
              <a16:creationId xmlns:a16="http://schemas.microsoft.com/office/drawing/2014/main" id="{00000000-0008-0000-0600-00009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4" name="Text Box 4">
          <a:extLst>
            <a:ext uri="{FF2B5EF4-FFF2-40B4-BE49-F238E27FC236}">
              <a16:creationId xmlns:a16="http://schemas.microsoft.com/office/drawing/2014/main" id="{00000000-0008-0000-0600-00009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5" name="Text Box 5">
          <a:extLst>
            <a:ext uri="{FF2B5EF4-FFF2-40B4-BE49-F238E27FC236}">
              <a16:creationId xmlns:a16="http://schemas.microsoft.com/office/drawing/2014/main" id="{00000000-0008-0000-0600-00009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6" name="Text Box 14">
          <a:extLst>
            <a:ext uri="{FF2B5EF4-FFF2-40B4-BE49-F238E27FC236}">
              <a16:creationId xmlns:a16="http://schemas.microsoft.com/office/drawing/2014/main" id="{00000000-0008-0000-0600-0000A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7" name="Text Box 15">
          <a:extLst>
            <a:ext uri="{FF2B5EF4-FFF2-40B4-BE49-F238E27FC236}">
              <a16:creationId xmlns:a16="http://schemas.microsoft.com/office/drawing/2014/main" id="{00000000-0008-0000-0600-0000A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8" name="Text Box 4">
          <a:extLst>
            <a:ext uri="{FF2B5EF4-FFF2-40B4-BE49-F238E27FC236}">
              <a16:creationId xmlns:a16="http://schemas.microsoft.com/office/drawing/2014/main" id="{00000000-0008-0000-0600-0000A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9" name="Text Box 5">
          <a:extLst>
            <a:ext uri="{FF2B5EF4-FFF2-40B4-BE49-F238E27FC236}">
              <a16:creationId xmlns:a16="http://schemas.microsoft.com/office/drawing/2014/main" id="{00000000-0008-0000-0600-0000A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0" name="Text Box 14">
          <a:extLst>
            <a:ext uri="{FF2B5EF4-FFF2-40B4-BE49-F238E27FC236}">
              <a16:creationId xmlns:a16="http://schemas.microsoft.com/office/drawing/2014/main" id="{00000000-0008-0000-0600-0000A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1" name="Text Box 15">
          <a:extLst>
            <a:ext uri="{FF2B5EF4-FFF2-40B4-BE49-F238E27FC236}">
              <a16:creationId xmlns:a16="http://schemas.microsoft.com/office/drawing/2014/main" id="{00000000-0008-0000-0600-0000A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2" name="Text Box 4">
          <a:extLst>
            <a:ext uri="{FF2B5EF4-FFF2-40B4-BE49-F238E27FC236}">
              <a16:creationId xmlns:a16="http://schemas.microsoft.com/office/drawing/2014/main" id="{00000000-0008-0000-0600-0000A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3" name="Text Box 5">
          <a:extLst>
            <a:ext uri="{FF2B5EF4-FFF2-40B4-BE49-F238E27FC236}">
              <a16:creationId xmlns:a16="http://schemas.microsoft.com/office/drawing/2014/main" id="{00000000-0008-0000-0600-0000A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4" name="Text Box 14">
          <a:extLst>
            <a:ext uri="{FF2B5EF4-FFF2-40B4-BE49-F238E27FC236}">
              <a16:creationId xmlns:a16="http://schemas.microsoft.com/office/drawing/2014/main" id="{00000000-0008-0000-0600-0000A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5" name="Text Box 15">
          <a:extLst>
            <a:ext uri="{FF2B5EF4-FFF2-40B4-BE49-F238E27FC236}">
              <a16:creationId xmlns:a16="http://schemas.microsoft.com/office/drawing/2014/main" id="{00000000-0008-0000-0600-0000A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6" name="Text Box 4">
          <a:extLst>
            <a:ext uri="{FF2B5EF4-FFF2-40B4-BE49-F238E27FC236}">
              <a16:creationId xmlns:a16="http://schemas.microsoft.com/office/drawing/2014/main" id="{00000000-0008-0000-0600-0000A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7" name="Text Box 5">
          <a:extLst>
            <a:ext uri="{FF2B5EF4-FFF2-40B4-BE49-F238E27FC236}">
              <a16:creationId xmlns:a16="http://schemas.microsoft.com/office/drawing/2014/main" id="{00000000-0008-0000-0600-0000A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8" name="Text Box 14">
          <a:extLst>
            <a:ext uri="{FF2B5EF4-FFF2-40B4-BE49-F238E27FC236}">
              <a16:creationId xmlns:a16="http://schemas.microsoft.com/office/drawing/2014/main" id="{00000000-0008-0000-0600-0000A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9" name="Text Box 15">
          <a:extLst>
            <a:ext uri="{FF2B5EF4-FFF2-40B4-BE49-F238E27FC236}">
              <a16:creationId xmlns:a16="http://schemas.microsoft.com/office/drawing/2014/main" id="{00000000-0008-0000-0600-0000A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0" name="Text Box 4">
          <a:extLst>
            <a:ext uri="{FF2B5EF4-FFF2-40B4-BE49-F238E27FC236}">
              <a16:creationId xmlns:a16="http://schemas.microsoft.com/office/drawing/2014/main" id="{00000000-0008-0000-0600-0000A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1" name="Text Box 5">
          <a:extLst>
            <a:ext uri="{FF2B5EF4-FFF2-40B4-BE49-F238E27FC236}">
              <a16:creationId xmlns:a16="http://schemas.microsoft.com/office/drawing/2014/main" id="{00000000-0008-0000-0600-0000A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2" name="Text Box 14">
          <a:extLst>
            <a:ext uri="{FF2B5EF4-FFF2-40B4-BE49-F238E27FC236}">
              <a16:creationId xmlns:a16="http://schemas.microsoft.com/office/drawing/2014/main" id="{00000000-0008-0000-0600-0000B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3" name="Text Box 15">
          <a:extLst>
            <a:ext uri="{FF2B5EF4-FFF2-40B4-BE49-F238E27FC236}">
              <a16:creationId xmlns:a16="http://schemas.microsoft.com/office/drawing/2014/main" id="{00000000-0008-0000-0600-0000B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4" name="Text Box 4">
          <a:extLst>
            <a:ext uri="{FF2B5EF4-FFF2-40B4-BE49-F238E27FC236}">
              <a16:creationId xmlns:a16="http://schemas.microsoft.com/office/drawing/2014/main" id="{00000000-0008-0000-0600-0000B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5" name="Text Box 5">
          <a:extLst>
            <a:ext uri="{FF2B5EF4-FFF2-40B4-BE49-F238E27FC236}">
              <a16:creationId xmlns:a16="http://schemas.microsoft.com/office/drawing/2014/main" id="{00000000-0008-0000-0600-0000B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6" name="Text Box 14">
          <a:extLst>
            <a:ext uri="{FF2B5EF4-FFF2-40B4-BE49-F238E27FC236}">
              <a16:creationId xmlns:a16="http://schemas.microsoft.com/office/drawing/2014/main" id="{00000000-0008-0000-0600-0000B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7" name="Text Box 15">
          <a:extLst>
            <a:ext uri="{FF2B5EF4-FFF2-40B4-BE49-F238E27FC236}">
              <a16:creationId xmlns:a16="http://schemas.microsoft.com/office/drawing/2014/main" id="{00000000-0008-0000-0600-0000B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8" name="Text Box 4">
          <a:extLst>
            <a:ext uri="{FF2B5EF4-FFF2-40B4-BE49-F238E27FC236}">
              <a16:creationId xmlns:a16="http://schemas.microsoft.com/office/drawing/2014/main" id="{00000000-0008-0000-0600-0000B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9" name="Text Box 5">
          <a:extLst>
            <a:ext uri="{FF2B5EF4-FFF2-40B4-BE49-F238E27FC236}">
              <a16:creationId xmlns:a16="http://schemas.microsoft.com/office/drawing/2014/main" id="{00000000-0008-0000-0600-0000B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0" name="Text Box 14">
          <a:extLst>
            <a:ext uri="{FF2B5EF4-FFF2-40B4-BE49-F238E27FC236}">
              <a16:creationId xmlns:a16="http://schemas.microsoft.com/office/drawing/2014/main" id="{00000000-0008-0000-0600-0000B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1" name="Text Box 15">
          <a:extLst>
            <a:ext uri="{FF2B5EF4-FFF2-40B4-BE49-F238E27FC236}">
              <a16:creationId xmlns:a16="http://schemas.microsoft.com/office/drawing/2014/main" id="{00000000-0008-0000-0600-0000B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2" name="Text Box 4">
          <a:extLst>
            <a:ext uri="{FF2B5EF4-FFF2-40B4-BE49-F238E27FC236}">
              <a16:creationId xmlns:a16="http://schemas.microsoft.com/office/drawing/2014/main" id="{00000000-0008-0000-0600-0000B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3" name="Text Box 5">
          <a:extLst>
            <a:ext uri="{FF2B5EF4-FFF2-40B4-BE49-F238E27FC236}">
              <a16:creationId xmlns:a16="http://schemas.microsoft.com/office/drawing/2014/main" id="{00000000-0008-0000-0600-0000B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4" name="Text Box 14">
          <a:extLst>
            <a:ext uri="{FF2B5EF4-FFF2-40B4-BE49-F238E27FC236}">
              <a16:creationId xmlns:a16="http://schemas.microsoft.com/office/drawing/2014/main" id="{00000000-0008-0000-0600-0000B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5" name="Text Box 15">
          <a:extLst>
            <a:ext uri="{FF2B5EF4-FFF2-40B4-BE49-F238E27FC236}">
              <a16:creationId xmlns:a16="http://schemas.microsoft.com/office/drawing/2014/main" id="{00000000-0008-0000-0600-0000B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6" name="Text Box 4">
          <a:extLst>
            <a:ext uri="{FF2B5EF4-FFF2-40B4-BE49-F238E27FC236}">
              <a16:creationId xmlns:a16="http://schemas.microsoft.com/office/drawing/2014/main" id="{00000000-0008-0000-0600-0000B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7" name="Text Box 5">
          <a:extLst>
            <a:ext uri="{FF2B5EF4-FFF2-40B4-BE49-F238E27FC236}">
              <a16:creationId xmlns:a16="http://schemas.microsoft.com/office/drawing/2014/main" id="{00000000-0008-0000-0600-0000B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8" name="Text Box 14">
          <a:extLst>
            <a:ext uri="{FF2B5EF4-FFF2-40B4-BE49-F238E27FC236}">
              <a16:creationId xmlns:a16="http://schemas.microsoft.com/office/drawing/2014/main" id="{00000000-0008-0000-0600-0000C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9" name="Text Box 15">
          <a:extLst>
            <a:ext uri="{FF2B5EF4-FFF2-40B4-BE49-F238E27FC236}">
              <a16:creationId xmlns:a16="http://schemas.microsoft.com/office/drawing/2014/main" id="{00000000-0008-0000-0600-0000C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0" name="Text Box 4">
          <a:extLst>
            <a:ext uri="{FF2B5EF4-FFF2-40B4-BE49-F238E27FC236}">
              <a16:creationId xmlns:a16="http://schemas.microsoft.com/office/drawing/2014/main" id="{00000000-0008-0000-0600-0000C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1" name="Text Box 5">
          <a:extLst>
            <a:ext uri="{FF2B5EF4-FFF2-40B4-BE49-F238E27FC236}">
              <a16:creationId xmlns:a16="http://schemas.microsoft.com/office/drawing/2014/main" id="{00000000-0008-0000-0600-0000C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2" name="Text Box 14">
          <a:extLst>
            <a:ext uri="{FF2B5EF4-FFF2-40B4-BE49-F238E27FC236}">
              <a16:creationId xmlns:a16="http://schemas.microsoft.com/office/drawing/2014/main" id="{00000000-0008-0000-0600-0000C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3" name="Text Box 15">
          <a:extLst>
            <a:ext uri="{FF2B5EF4-FFF2-40B4-BE49-F238E27FC236}">
              <a16:creationId xmlns:a16="http://schemas.microsoft.com/office/drawing/2014/main" id="{00000000-0008-0000-0600-0000C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4" name="Text Box 4">
          <a:extLst>
            <a:ext uri="{FF2B5EF4-FFF2-40B4-BE49-F238E27FC236}">
              <a16:creationId xmlns:a16="http://schemas.microsoft.com/office/drawing/2014/main" id="{00000000-0008-0000-0600-0000C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5" name="Text Box 5">
          <a:extLst>
            <a:ext uri="{FF2B5EF4-FFF2-40B4-BE49-F238E27FC236}">
              <a16:creationId xmlns:a16="http://schemas.microsoft.com/office/drawing/2014/main" id="{00000000-0008-0000-0600-0000C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6" name="Text Box 14">
          <a:extLst>
            <a:ext uri="{FF2B5EF4-FFF2-40B4-BE49-F238E27FC236}">
              <a16:creationId xmlns:a16="http://schemas.microsoft.com/office/drawing/2014/main" id="{00000000-0008-0000-0600-0000C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7" name="Text Box 15">
          <a:extLst>
            <a:ext uri="{FF2B5EF4-FFF2-40B4-BE49-F238E27FC236}">
              <a16:creationId xmlns:a16="http://schemas.microsoft.com/office/drawing/2014/main" id="{00000000-0008-0000-0600-0000C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8" name="Text Box 4">
          <a:extLst>
            <a:ext uri="{FF2B5EF4-FFF2-40B4-BE49-F238E27FC236}">
              <a16:creationId xmlns:a16="http://schemas.microsoft.com/office/drawing/2014/main" id="{00000000-0008-0000-0600-0000C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9" name="Text Box 5">
          <a:extLst>
            <a:ext uri="{FF2B5EF4-FFF2-40B4-BE49-F238E27FC236}">
              <a16:creationId xmlns:a16="http://schemas.microsoft.com/office/drawing/2014/main" id="{00000000-0008-0000-0600-0000C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0" name="Text Box 14">
          <a:extLst>
            <a:ext uri="{FF2B5EF4-FFF2-40B4-BE49-F238E27FC236}">
              <a16:creationId xmlns:a16="http://schemas.microsoft.com/office/drawing/2014/main" id="{00000000-0008-0000-0600-0000C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1" name="Text Box 15">
          <a:extLst>
            <a:ext uri="{FF2B5EF4-FFF2-40B4-BE49-F238E27FC236}">
              <a16:creationId xmlns:a16="http://schemas.microsoft.com/office/drawing/2014/main" id="{00000000-0008-0000-0600-0000C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2" name="Text Box 4">
          <a:extLst>
            <a:ext uri="{FF2B5EF4-FFF2-40B4-BE49-F238E27FC236}">
              <a16:creationId xmlns:a16="http://schemas.microsoft.com/office/drawing/2014/main" id="{00000000-0008-0000-0600-0000C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3" name="Text Box 5">
          <a:extLst>
            <a:ext uri="{FF2B5EF4-FFF2-40B4-BE49-F238E27FC236}">
              <a16:creationId xmlns:a16="http://schemas.microsoft.com/office/drawing/2014/main" id="{00000000-0008-0000-0600-0000C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4" name="Text Box 14">
          <a:extLst>
            <a:ext uri="{FF2B5EF4-FFF2-40B4-BE49-F238E27FC236}">
              <a16:creationId xmlns:a16="http://schemas.microsoft.com/office/drawing/2014/main" id="{00000000-0008-0000-0600-0000D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5" name="Text Box 15">
          <a:extLst>
            <a:ext uri="{FF2B5EF4-FFF2-40B4-BE49-F238E27FC236}">
              <a16:creationId xmlns:a16="http://schemas.microsoft.com/office/drawing/2014/main" id="{00000000-0008-0000-0600-0000D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6" name="Text Box 4">
          <a:extLst>
            <a:ext uri="{FF2B5EF4-FFF2-40B4-BE49-F238E27FC236}">
              <a16:creationId xmlns:a16="http://schemas.microsoft.com/office/drawing/2014/main" id="{00000000-0008-0000-0600-0000D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7" name="Text Box 5">
          <a:extLst>
            <a:ext uri="{FF2B5EF4-FFF2-40B4-BE49-F238E27FC236}">
              <a16:creationId xmlns:a16="http://schemas.microsoft.com/office/drawing/2014/main" id="{00000000-0008-0000-0600-0000D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8" name="Text Box 14">
          <a:extLst>
            <a:ext uri="{FF2B5EF4-FFF2-40B4-BE49-F238E27FC236}">
              <a16:creationId xmlns:a16="http://schemas.microsoft.com/office/drawing/2014/main" id="{00000000-0008-0000-0600-0000D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9" name="Text Box 15">
          <a:extLst>
            <a:ext uri="{FF2B5EF4-FFF2-40B4-BE49-F238E27FC236}">
              <a16:creationId xmlns:a16="http://schemas.microsoft.com/office/drawing/2014/main" id="{00000000-0008-0000-0600-0000D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0" name="Text Box 4">
          <a:extLst>
            <a:ext uri="{FF2B5EF4-FFF2-40B4-BE49-F238E27FC236}">
              <a16:creationId xmlns:a16="http://schemas.microsoft.com/office/drawing/2014/main" id="{00000000-0008-0000-0600-0000D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1" name="Text Box 5">
          <a:extLst>
            <a:ext uri="{FF2B5EF4-FFF2-40B4-BE49-F238E27FC236}">
              <a16:creationId xmlns:a16="http://schemas.microsoft.com/office/drawing/2014/main" id="{00000000-0008-0000-0600-0000D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2" name="Text Box 14">
          <a:extLst>
            <a:ext uri="{FF2B5EF4-FFF2-40B4-BE49-F238E27FC236}">
              <a16:creationId xmlns:a16="http://schemas.microsoft.com/office/drawing/2014/main" id="{00000000-0008-0000-0600-0000D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3" name="Text Box 15">
          <a:extLst>
            <a:ext uri="{FF2B5EF4-FFF2-40B4-BE49-F238E27FC236}">
              <a16:creationId xmlns:a16="http://schemas.microsoft.com/office/drawing/2014/main" id="{00000000-0008-0000-0600-0000D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4" name="Text Box 4">
          <a:extLst>
            <a:ext uri="{FF2B5EF4-FFF2-40B4-BE49-F238E27FC236}">
              <a16:creationId xmlns:a16="http://schemas.microsoft.com/office/drawing/2014/main" id="{00000000-0008-0000-0600-0000D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5" name="Text Box 5">
          <a:extLst>
            <a:ext uri="{FF2B5EF4-FFF2-40B4-BE49-F238E27FC236}">
              <a16:creationId xmlns:a16="http://schemas.microsoft.com/office/drawing/2014/main" id="{00000000-0008-0000-0600-0000D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6" name="Text Box 14">
          <a:extLst>
            <a:ext uri="{FF2B5EF4-FFF2-40B4-BE49-F238E27FC236}">
              <a16:creationId xmlns:a16="http://schemas.microsoft.com/office/drawing/2014/main" id="{00000000-0008-0000-0600-0000D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7" name="Text Box 15">
          <a:extLst>
            <a:ext uri="{FF2B5EF4-FFF2-40B4-BE49-F238E27FC236}">
              <a16:creationId xmlns:a16="http://schemas.microsoft.com/office/drawing/2014/main" id="{00000000-0008-0000-0600-0000D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8" name="Text Box 4">
          <a:extLst>
            <a:ext uri="{FF2B5EF4-FFF2-40B4-BE49-F238E27FC236}">
              <a16:creationId xmlns:a16="http://schemas.microsoft.com/office/drawing/2014/main" id="{00000000-0008-0000-0600-0000D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9" name="Text Box 5">
          <a:extLst>
            <a:ext uri="{FF2B5EF4-FFF2-40B4-BE49-F238E27FC236}">
              <a16:creationId xmlns:a16="http://schemas.microsoft.com/office/drawing/2014/main" id="{00000000-0008-0000-0600-0000D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0" name="Text Box 14">
          <a:extLst>
            <a:ext uri="{FF2B5EF4-FFF2-40B4-BE49-F238E27FC236}">
              <a16:creationId xmlns:a16="http://schemas.microsoft.com/office/drawing/2014/main" id="{00000000-0008-0000-0600-0000E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1" name="Text Box 15">
          <a:extLst>
            <a:ext uri="{FF2B5EF4-FFF2-40B4-BE49-F238E27FC236}">
              <a16:creationId xmlns:a16="http://schemas.microsoft.com/office/drawing/2014/main" id="{00000000-0008-0000-0600-0000E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2" name="Text Box 4">
          <a:extLst>
            <a:ext uri="{FF2B5EF4-FFF2-40B4-BE49-F238E27FC236}">
              <a16:creationId xmlns:a16="http://schemas.microsoft.com/office/drawing/2014/main" id="{00000000-0008-0000-0600-0000E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3" name="Text Box 5">
          <a:extLst>
            <a:ext uri="{FF2B5EF4-FFF2-40B4-BE49-F238E27FC236}">
              <a16:creationId xmlns:a16="http://schemas.microsoft.com/office/drawing/2014/main" id="{00000000-0008-0000-0600-0000E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4" name="Text Box 14">
          <a:extLst>
            <a:ext uri="{FF2B5EF4-FFF2-40B4-BE49-F238E27FC236}">
              <a16:creationId xmlns:a16="http://schemas.microsoft.com/office/drawing/2014/main" id="{00000000-0008-0000-0600-0000E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5" name="Text Box 15">
          <a:extLst>
            <a:ext uri="{FF2B5EF4-FFF2-40B4-BE49-F238E27FC236}">
              <a16:creationId xmlns:a16="http://schemas.microsoft.com/office/drawing/2014/main" id="{00000000-0008-0000-0600-0000E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6" name="Text Box 4">
          <a:extLst>
            <a:ext uri="{FF2B5EF4-FFF2-40B4-BE49-F238E27FC236}">
              <a16:creationId xmlns:a16="http://schemas.microsoft.com/office/drawing/2014/main" id="{00000000-0008-0000-0600-0000E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7" name="Text Box 5">
          <a:extLst>
            <a:ext uri="{FF2B5EF4-FFF2-40B4-BE49-F238E27FC236}">
              <a16:creationId xmlns:a16="http://schemas.microsoft.com/office/drawing/2014/main" id="{00000000-0008-0000-0600-0000E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8" name="Text Box 14">
          <a:extLst>
            <a:ext uri="{FF2B5EF4-FFF2-40B4-BE49-F238E27FC236}">
              <a16:creationId xmlns:a16="http://schemas.microsoft.com/office/drawing/2014/main" id="{00000000-0008-0000-0600-0000E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9" name="Text Box 15">
          <a:extLst>
            <a:ext uri="{FF2B5EF4-FFF2-40B4-BE49-F238E27FC236}">
              <a16:creationId xmlns:a16="http://schemas.microsoft.com/office/drawing/2014/main" id="{00000000-0008-0000-0600-0000E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0" name="Text Box 4">
          <a:extLst>
            <a:ext uri="{FF2B5EF4-FFF2-40B4-BE49-F238E27FC236}">
              <a16:creationId xmlns:a16="http://schemas.microsoft.com/office/drawing/2014/main" id="{00000000-0008-0000-0600-0000E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1" name="Text Box 5">
          <a:extLst>
            <a:ext uri="{FF2B5EF4-FFF2-40B4-BE49-F238E27FC236}">
              <a16:creationId xmlns:a16="http://schemas.microsoft.com/office/drawing/2014/main" id="{00000000-0008-0000-0600-0000E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2" name="Text Box 14">
          <a:extLst>
            <a:ext uri="{FF2B5EF4-FFF2-40B4-BE49-F238E27FC236}">
              <a16:creationId xmlns:a16="http://schemas.microsoft.com/office/drawing/2014/main" id="{00000000-0008-0000-0600-0000E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3" name="Text Box 15">
          <a:extLst>
            <a:ext uri="{FF2B5EF4-FFF2-40B4-BE49-F238E27FC236}">
              <a16:creationId xmlns:a16="http://schemas.microsoft.com/office/drawing/2014/main" id="{00000000-0008-0000-0600-0000E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4" name="Text Box 4">
          <a:extLst>
            <a:ext uri="{FF2B5EF4-FFF2-40B4-BE49-F238E27FC236}">
              <a16:creationId xmlns:a16="http://schemas.microsoft.com/office/drawing/2014/main" id="{00000000-0008-0000-0600-0000E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5" name="Text Box 5">
          <a:extLst>
            <a:ext uri="{FF2B5EF4-FFF2-40B4-BE49-F238E27FC236}">
              <a16:creationId xmlns:a16="http://schemas.microsoft.com/office/drawing/2014/main" id="{00000000-0008-0000-0600-0000E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6" name="Text Box 14">
          <a:extLst>
            <a:ext uri="{FF2B5EF4-FFF2-40B4-BE49-F238E27FC236}">
              <a16:creationId xmlns:a16="http://schemas.microsoft.com/office/drawing/2014/main" id="{00000000-0008-0000-0600-0000F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7" name="Text Box 15">
          <a:extLst>
            <a:ext uri="{FF2B5EF4-FFF2-40B4-BE49-F238E27FC236}">
              <a16:creationId xmlns:a16="http://schemas.microsoft.com/office/drawing/2014/main" id="{00000000-0008-0000-0600-0000F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8" name="Text Box 4">
          <a:extLst>
            <a:ext uri="{FF2B5EF4-FFF2-40B4-BE49-F238E27FC236}">
              <a16:creationId xmlns:a16="http://schemas.microsoft.com/office/drawing/2014/main" id="{00000000-0008-0000-0600-0000F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9" name="Text Box 5">
          <a:extLst>
            <a:ext uri="{FF2B5EF4-FFF2-40B4-BE49-F238E27FC236}">
              <a16:creationId xmlns:a16="http://schemas.microsoft.com/office/drawing/2014/main" id="{00000000-0008-0000-0600-0000F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0" name="Text Box 14">
          <a:extLst>
            <a:ext uri="{FF2B5EF4-FFF2-40B4-BE49-F238E27FC236}">
              <a16:creationId xmlns:a16="http://schemas.microsoft.com/office/drawing/2014/main" id="{00000000-0008-0000-0600-0000F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1" name="Text Box 15">
          <a:extLst>
            <a:ext uri="{FF2B5EF4-FFF2-40B4-BE49-F238E27FC236}">
              <a16:creationId xmlns:a16="http://schemas.microsoft.com/office/drawing/2014/main" id="{00000000-0008-0000-0600-0000F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2" name="Text Box 4">
          <a:extLst>
            <a:ext uri="{FF2B5EF4-FFF2-40B4-BE49-F238E27FC236}">
              <a16:creationId xmlns:a16="http://schemas.microsoft.com/office/drawing/2014/main" id="{00000000-0008-0000-0600-0000F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3" name="Text Box 5">
          <a:extLst>
            <a:ext uri="{FF2B5EF4-FFF2-40B4-BE49-F238E27FC236}">
              <a16:creationId xmlns:a16="http://schemas.microsoft.com/office/drawing/2014/main" id="{00000000-0008-0000-0600-0000F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4" name="Text Box 14">
          <a:extLst>
            <a:ext uri="{FF2B5EF4-FFF2-40B4-BE49-F238E27FC236}">
              <a16:creationId xmlns:a16="http://schemas.microsoft.com/office/drawing/2014/main" id="{00000000-0008-0000-0600-0000F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5" name="Text Box 15">
          <a:extLst>
            <a:ext uri="{FF2B5EF4-FFF2-40B4-BE49-F238E27FC236}">
              <a16:creationId xmlns:a16="http://schemas.microsoft.com/office/drawing/2014/main" id="{00000000-0008-0000-0600-0000F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6" name="Text Box 4">
          <a:extLst>
            <a:ext uri="{FF2B5EF4-FFF2-40B4-BE49-F238E27FC236}">
              <a16:creationId xmlns:a16="http://schemas.microsoft.com/office/drawing/2014/main" id="{00000000-0008-0000-0600-0000F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7" name="Text Box 5">
          <a:extLst>
            <a:ext uri="{FF2B5EF4-FFF2-40B4-BE49-F238E27FC236}">
              <a16:creationId xmlns:a16="http://schemas.microsoft.com/office/drawing/2014/main" id="{00000000-0008-0000-0600-0000F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8" name="Text Box 14">
          <a:extLst>
            <a:ext uri="{FF2B5EF4-FFF2-40B4-BE49-F238E27FC236}">
              <a16:creationId xmlns:a16="http://schemas.microsoft.com/office/drawing/2014/main" id="{00000000-0008-0000-0600-0000F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9" name="Text Box 15">
          <a:extLst>
            <a:ext uri="{FF2B5EF4-FFF2-40B4-BE49-F238E27FC236}">
              <a16:creationId xmlns:a16="http://schemas.microsoft.com/office/drawing/2014/main" id="{00000000-0008-0000-0600-0000F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0" name="Text Box 4">
          <a:extLst>
            <a:ext uri="{FF2B5EF4-FFF2-40B4-BE49-F238E27FC236}">
              <a16:creationId xmlns:a16="http://schemas.microsoft.com/office/drawing/2014/main" id="{00000000-0008-0000-0600-0000F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1" name="Text Box 5">
          <a:extLst>
            <a:ext uri="{FF2B5EF4-FFF2-40B4-BE49-F238E27FC236}">
              <a16:creationId xmlns:a16="http://schemas.microsoft.com/office/drawing/2014/main" id="{00000000-0008-0000-0600-0000F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2" name="Text Box 14">
          <a:extLst>
            <a:ext uri="{FF2B5EF4-FFF2-40B4-BE49-F238E27FC236}">
              <a16:creationId xmlns:a16="http://schemas.microsoft.com/office/drawing/2014/main" id="{00000000-0008-0000-0600-00000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3" name="Text Box 15">
          <a:extLst>
            <a:ext uri="{FF2B5EF4-FFF2-40B4-BE49-F238E27FC236}">
              <a16:creationId xmlns:a16="http://schemas.microsoft.com/office/drawing/2014/main" id="{00000000-0008-0000-0600-00000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4" name="Text Box 4">
          <a:extLst>
            <a:ext uri="{FF2B5EF4-FFF2-40B4-BE49-F238E27FC236}">
              <a16:creationId xmlns:a16="http://schemas.microsoft.com/office/drawing/2014/main" id="{00000000-0008-0000-0600-00000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5" name="Text Box 5">
          <a:extLst>
            <a:ext uri="{FF2B5EF4-FFF2-40B4-BE49-F238E27FC236}">
              <a16:creationId xmlns:a16="http://schemas.microsoft.com/office/drawing/2014/main" id="{00000000-0008-0000-0600-00000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6" name="Text Box 14">
          <a:extLst>
            <a:ext uri="{FF2B5EF4-FFF2-40B4-BE49-F238E27FC236}">
              <a16:creationId xmlns:a16="http://schemas.microsoft.com/office/drawing/2014/main" id="{00000000-0008-0000-0600-00000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7" name="Text Box 15">
          <a:extLst>
            <a:ext uri="{FF2B5EF4-FFF2-40B4-BE49-F238E27FC236}">
              <a16:creationId xmlns:a16="http://schemas.microsoft.com/office/drawing/2014/main" id="{00000000-0008-0000-0600-00000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8" name="Text Box 4">
          <a:extLst>
            <a:ext uri="{FF2B5EF4-FFF2-40B4-BE49-F238E27FC236}">
              <a16:creationId xmlns:a16="http://schemas.microsoft.com/office/drawing/2014/main" id="{00000000-0008-0000-0600-00000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9" name="Text Box 5">
          <a:extLst>
            <a:ext uri="{FF2B5EF4-FFF2-40B4-BE49-F238E27FC236}">
              <a16:creationId xmlns:a16="http://schemas.microsoft.com/office/drawing/2014/main" id="{00000000-0008-0000-0600-00000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0" name="Text Box 14">
          <a:extLst>
            <a:ext uri="{FF2B5EF4-FFF2-40B4-BE49-F238E27FC236}">
              <a16:creationId xmlns:a16="http://schemas.microsoft.com/office/drawing/2014/main" id="{00000000-0008-0000-0600-00000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1" name="Text Box 15">
          <a:extLst>
            <a:ext uri="{FF2B5EF4-FFF2-40B4-BE49-F238E27FC236}">
              <a16:creationId xmlns:a16="http://schemas.microsoft.com/office/drawing/2014/main" id="{00000000-0008-0000-0600-00000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2" name="Text Box 4">
          <a:extLst>
            <a:ext uri="{FF2B5EF4-FFF2-40B4-BE49-F238E27FC236}">
              <a16:creationId xmlns:a16="http://schemas.microsoft.com/office/drawing/2014/main" id="{00000000-0008-0000-0600-00000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3" name="Text Box 5">
          <a:extLst>
            <a:ext uri="{FF2B5EF4-FFF2-40B4-BE49-F238E27FC236}">
              <a16:creationId xmlns:a16="http://schemas.microsoft.com/office/drawing/2014/main" id="{00000000-0008-0000-0600-00000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4" name="Text Box 14">
          <a:extLst>
            <a:ext uri="{FF2B5EF4-FFF2-40B4-BE49-F238E27FC236}">
              <a16:creationId xmlns:a16="http://schemas.microsoft.com/office/drawing/2014/main" id="{00000000-0008-0000-0600-00000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5" name="Text Box 15">
          <a:extLst>
            <a:ext uri="{FF2B5EF4-FFF2-40B4-BE49-F238E27FC236}">
              <a16:creationId xmlns:a16="http://schemas.microsoft.com/office/drawing/2014/main" id="{00000000-0008-0000-0600-00000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6" name="Text Box 4">
          <a:extLst>
            <a:ext uri="{FF2B5EF4-FFF2-40B4-BE49-F238E27FC236}">
              <a16:creationId xmlns:a16="http://schemas.microsoft.com/office/drawing/2014/main" id="{00000000-0008-0000-0600-00000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7" name="Text Box 5">
          <a:extLst>
            <a:ext uri="{FF2B5EF4-FFF2-40B4-BE49-F238E27FC236}">
              <a16:creationId xmlns:a16="http://schemas.microsoft.com/office/drawing/2014/main" id="{00000000-0008-0000-0600-00000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8" name="Text Box 14">
          <a:extLst>
            <a:ext uri="{FF2B5EF4-FFF2-40B4-BE49-F238E27FC236}">
              <a16:creationId xmlns:a16="http://schemas.microsoft.com/office/drawing/2014/main" id="{00000000-0008-0000-0600-00001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9" name="Text Box 15">
          <a:extLst>
            <a:ext uri="{FF2B5EF4-FFF2-40B4-BE49-F238E27FC236}">
              <a16:creationId xmlns:a16="http://schemas.microsoft.com/office/drawing/2014/main" id="{00000000-0008-0000-0600-00001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0" name="Text Box 4">
          <a:extLst>
            <a:ext uri="{FF2B5EF4-FFF2-40B4-BE49-F238E27FC236}">
              <a16:creationId xmlns:a16="http://schemas.microsoft.com/office/drawing/2014/main" id="{00000000-0008-0000-0600-00001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1" name="Text Box 5">
          <a:extLst>
            <a:ext uri="{FF2B5EF4-FFF2-40B4-BE49-F238E27FC236}">
              <a16:creationId xmlns:a16="http://schemas.microsoft.com/office/drawing/2014/main" id="{00000000-0008-0000-0600-00001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2" name="Text Box 14">
          <a:extLst>
            <a:ext uri="{FF2B5EF4-FFF2-40B4-BE49-F238E27FC236}">
              <a16:creationId xmlns:a16="http://schemas.microsoft.com/office/drawing/2014/main" id="{00000000-0008-0000-0600-00001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3" name="Text Box 15">
          <a:extLst>
            <a:ext uri="{FF2B5EF4-FFF2-40B4-BE49-F238E27FC236}">
              <a16:creationId xmlns:a16="http://schemas.microsoft.com/office/drawing/2014/main" id="{00000000-0008-0000-0600-00001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4" name="Text Box 4">
          <a:extLst>
            <a:ext uri="{FF2B5EF4-FFF2-40B4-BE49-F238E27FC236}">
              <a16:creationId xmlns:a16="http://schemas.microsoft.com/office/drawing/2014/main" id="{00000000-0008-0000-0600-00001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5" name="Text Box 5">
          <a:extLst>
            <a:ext uri="{FF2B5EF4-FFF2-40B4-BE49-F238E27FC236}">
              <a16:creationId xmlns:a16="http://schemas.microsoft.com/office/drawing/2014/main" id="{00000000-0008-0000-0600-00001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6" name="Text Box 14">
          <a:extLst>
            <a:ext uri="{FF2B5EF4-FFF2-40B4-BE49-F238E27FC236}">
              <a16:creationId xmlns:a16="http://schemas.microsoft.com/office/drawing/2014/main" id="{00000000-0008-0000-0600-00001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7" name="Text Box 15">
          <a:extLst>
            <a:ext uri="{FF2B5EF4-FFF2-40B4-BE49-F238E27FC236}">
              <a16:creationId xmlns:a16="http://schemas.microsoft.com/office/drawing/2014/main" id="{00000000-0008-0000-0600-00001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8" name="Text Box 4">
          <a:extLst>
            <a:ext uri="{FF2B5EF4-FFF2-40B4-BE49-F238E27FC236}">
              <a16:creationId xmlns:a16="http://schemas.microsoft.com/office/drawing/2014/main" id="{00000000-0008-0000-0600-00001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9" name="Text Box 5">
          <a:extLst>
            <a:ext uri="{FF2B5EF4-FFF2-40B4-BE49-F238E27FC236}">
              <a16:creationId xmlns:a16="http://schemas.microsoft.com/office/drawing/2014/main" id="{00000000-0008-0000-0600-00001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0" name="Text Box 14">
          <a:extLst>
            <a:ext uri="{FF2B5EF4-FFF2-40B4-BE49-F238E27FC236}">
              <a16:creationId xmlns:a16="http://schemas.microsoft.com/office/drawing/2014/main" id="{00000000-0008-0000-0600-00001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1" name="Text Box 15">
          <a:extLst>
            <a:ext uri="{FF2B5EF4-FFF2-40B4-BE49-F238E27FC236}">
              <a16:creationId xmlns:a16="http://schemas.microsoft.com/office/drawing/2014/main" id="{00000000-0008-0000-0600-00001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2" name="Text Box 4">
          <a:extLst>
            <a:ext uri="{FF2B5EF4-FFF2-40B4-BE49-F238E27FC236}">
              <a16:creationId xmlns:a16="http://schemas.microsoft.com/office/drawing/2014/main" id="{00000000-0008-0000-0600-00001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3" name="Text Box 5">
          <a:extLst>
            <a:ext uri="{FF2B5EF4-FFF2-40B4-BE49-F238E27FC236}">
              <a16:creationId xmlns:a16="http://schemas.microsoft.com/office/drawing/2014/main" id="{00000000-0008-0000-0600-00001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4" name="Text Box 14">
          <a:extLst>
            <a:ext uri="{FF2B5EF4-FFF2-40B4-BE49-F238E27FC236}">
              <a16:creationId xmlns:a16="http://schemas.microsoft.com/office/drawing/2014/main" id="{00000000-0008-0000-0600-00002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5" name="Text Box 15">
          <a:extLst>
            <a:ext uri="{FF2B5EF4-FFF2-40B4-BE49-F238E27FC236}">
              <a16:creationId xmlns:a16="http://schemas.microsoft.com/office/drawing/2014/main" id="{00000000-0008-0000-0600-00002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6" name="Text Box 4">
          <a:extLst>
            <a:ext uri="{FF2B5EF4-FFF2-40B4-BE49-F238E27FC236}">
              <a16:creationId xmlns:a16="http://schemas.microsoft.com/office/drawing/2014/main" id="{00000000-0008-0000-0600-00002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7" name="Text Box 5">
          <a:extLst>
            <a:ext uri="{FF2B5EF4-FFF2-40B4-BE49-F238E27FC236}">
              <a16:creationId xmlns:a16="http://schemas.microsoft.com/office/drawing/2014/main" id="{00000000-0008-0000-0600-00002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8" name="Text Box 14">
          <a:extLst>
            <a:ext uri="{FF2B5EF4-FFF2-40B4-BE49-F238E27FC236}">
              <a16:creationId xmlns:a16="http://schemas.microsoft.com/office/drawing/2014/main" id="{00000000-0008-0000-0600-00002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9" name="Text Box 15">
          <a:extLst>
            <a:ext uri="{FF2B5EF4-FFF2-40B4-BE49-F238E27FC236}">
              <a16:creationId xmlns:a16="http://schemas.microsoft.com/office/drawing/2014/main" id="{00000000-0008-0000-0600-00002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0" name="Text Box 4">
          <a:extLst>
            <a:ext uri="{FF2B5EF4-FFF2-40B4-BE49-F238E27FC236}">
              <a16:creationId xmlns:a16="http://schemas.microsoft.com/office/drawing/2014/main" id="{00000000-0008-0000-0600-00002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1" name="Text Box 5">
          <a:extLst>
            <a:ext uri="{FF2B5EF4-FFF2-40B4-BE49-F238E27FC236}">
              <a16:creationId xmlns:a16="http://schemas.microsoft.com/office/drawing/2014/main" id="{00000000-0008-0000-0600-00002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2" name="Text Box 14">
          <a:extLst>
            <a:ext uri="{FF2B5EF4-FFF2-40B4-BE49-F238E27FC236}">
              <a16:creationId xmlns:a16="http://schemas.microsoft.com/office/drawing/2014/main" id="{00000000-0008-0000-0600-00002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3" name="Text Box 15">
          <a:extLst>
            <a:ext uri="{FF2B5EF4-FFF2-40B4-BE49-F238E27FC236}">
              <a16:creationId xmlns:a16="http://schemas.microsoft.com/office/drawing/2014/main" id="{00000000-0008-0000-0600-00002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4" name="Text Box 4">
          <a:extLst>
            <a:ext uri="{FF2B5EF4-FFF2-40B4-BE49-F238E27FC236}">
              <a16:creationId xmlns:a16="http://schemas.microsoft.com/office/drawing/2014/main" id="{00000000-0008-0000-0600-00002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5" name="Text Box 5">
          <a:extLst>
            <a:ext uri="{FF2B5EF4-FFF2-40B4-BE49-F238E27FC236}">
              <a16:creationId xmlns:a16="http://schemas.microsoft.com/office/drawing/2014/main" id="{00000000-0008-0000-0600-00002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6" name="Text Box 14">
          <a:extLst>
            <a:ext uri="{FF2B5EF4-FFF2-40B4-BE49-F238E27FC236}">
              <a16:creationId xmlns:a16="http://schemas.microsoft.com/office/drawing/2014/main" id="{00000000-0008-0000-0600-00002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7" name="Text Box 15">
          <a:extLst>
            <a:ext uri="{FF2B5EF4-FFF2-40B4-BE49-F238E27FC236}">
              <a16:creationId xmlns:a16="http://schemas.microsoft.com/office/drawing/2014/main" id="{00000000-0008-0000-0600-00002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8" name="Text Box 4">
          <a:extLst>
            <a:ext uri="{FF2B5EF4-FFF2-40B4-BE49-F238E27FC236}">
              <a16:creationId xmlns:a16="http://schemas.microsoft.com/office/drawing/2014/main" id="{00000000-0008-0000-0600-00002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9" name="Text Box 5">
          <a:extLst>
            <a:ext uri="{FF2B5EF4-FFF2-40B4-BE49-F238E27FC236}">
              <a16:creationId xmlns:a16="http://schemas.microsoft.com/office/drawing/2014/main" id="{00000000-0008-0000-0600-00002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0" name="Text Box 14">
          <a:extLst>
            <a:ext uri="{FF2B5EF4-FFF2-40B4-BE49-F238E27FC236}">
              <a16:creationId xmlns:a16="http://schemas.microsoft.com/office/drawing/2014/main" id="{00000000-0008-0000-0600-00003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1" name="Text Box 15">
          <a:extLst>
            <a:ext uri="{FF2B5EF4-FFF2-40B4-BE49-F238E27FC236}">
              <a16:creationId xmlns:a16="http://schemas.microsoft.com/office/drawing/2014/main" id="{00000000-0008-0000-0600-00003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2" name="Text Box 4">
          <a:extLst>
            <a:ext uri="{FF2B5EF4-FFF2-40B4-BE49-F238E27FC236}">
              <a16:creationId xmlns:a16="http://schemas.microsoft.com/office/drawing/2014/main" id="{00000000-0008-0000-0600-00003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3" name="Text Box 5">
          <a:extLst>
            <a:ext uri="{FF2B5EF4-FFF2-40B4-BE49-F238E27FC236}">
              <a16:creationId xmlns:a16="http://schemas.microsoft.com/office/drawing/2014/main" id="{00000000-0008-0000-0600-00003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4" name="Text Box 14">
          <a:extLst>
            <a:ext uri="{FF2B5EF4-FFF2-40B4-BE49-F238E27FC236}">
              <a16:creationId xmlns:a16="http://schemas.microsoft.com/office/drawing/2014/main" id="{00000000-0008-0000-0600-00003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5" name="Text Box 15">
          <a:extLst>
            <a:ext uri="{FF2B5EF4-FFF2-40B4-BE49-F238E27FC236}">
              <a16:creationId xmlns:a16="http://schemas.microsoft.com/office/drawing/2014/main" id="{00000000-0008-0000-0600-00003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6" name="Text Box 4">
          <a:extLst>
            <a:ext uri="{FF2B5EF4-FFF2-40B4-BE49-F238E27FC236}">
              <a16:creationId xmlns:a16="http://schemas.microsoft.com/office/drawing/2014/main" id="{00000000-0008-0000-0600-00003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7" name="Text Box 5">
          <a:extLst>
            <a:ext uri="{FF2B5EF4-FFF2-40B4-BE49-F238E27FC236}">
              <a16:creationId xmlns:a16="http://schemas.microsoft.com/office/drawing/2014/main" id="{00000000-0008-0000-0600-00003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8" name="Text Box 14">
          <a:extLst>
            <a:ext uri="{FF2B5EF4-FFF2-40B4-BE49-F238E27FC236}">
              <a16:creationId xmlns:a16="http://schemas.microsoft.com/office/drawing/2014/main" id="{00000000-0008-0000-0600-00003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9" name="Text Box 15">
          <a:extLst>
            <a:ext uri="{FF2B5EF4-FFF2-40B4-BE49-F238E27FC236}">
              <a16:creationId xmlns:a16="http://schemas.microsoft.com/office/drawing/2014/main" id="{00000000-0008-0000-0600-00003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0" name="Text Box 4">
          <a:extLst>
            <a:ext uri="{FF2B5EF4-FFF2-40B4-BE49-F238E27FC236}">
              <a16:creationId xmlns:a16="http://schemas.microsoft.com/office/drawing/2014/main" id="{00000000-0008-0000-0600-00003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1" name="Text Box 5">
          <a:extLst>
            <a:ext uri="{FF2B5EF4-FFF2-40B4-BE49-F238E27FC236}">
              <a16:creationId xmlns:a16="http://schemas.microsoft.com/office/drawing/2014/main" id="{00000000-0008-0000-0600-00003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2" name="Text Box 14">
          <a:extLst>
            <a:ext uri="{FF2B5EF4-FFF2-40B4-BE49-F238E27FC236}">
              <a16:creationId xmlns:a16="http://schemas.microsoft.com/office/drawing/2014/main" id="{00000000-0008-0000-0600-00003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3" name="Text Box 15">
          <a:extLst>
            <a:ext uri="{FF2B5EF4-FFF2-40B4-BE49-F238E27FC236}">
              <a16:creationId xmlns:a16="http://schemas.microsoft.com/office/drawing/2014/main" id="{00000000-0008-0000-0600-00003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4" name="Text Box 4">
          <a:extLst>
            <a:ext uri="{FF2B5EF4-FFF2-40B4-BE49-F238E27FC236}">
              <a16:creationId xmlns:a16="http://schemas.microsoft.com/office/drawing/2014/main" id="{00000000-0008-0000-0600-00003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5" name="Text Box 5">
          <a:extLst>
            <a:ext uri="{FF2B5EF4-FFF2-40B4-BE49-F238E27FC236}">
              <a16:creationId xmlns:a16="http://schemas.microsoft.com/office/drawing/2014/main" id="{00000000-0008-0000-0600-00003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6" name="Text Box 14">
          <a:extLst>
            <a:ext uri="{FF2B5EF4-FFF2-40B4-BE49-F238E27FC236}">
              <a16:creationId xmlns:a16="http://schemas.microsoft.com/office/drawing/2014/main" id="{00000000-0008-0000-0600-00004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7" name="Text Box 15">
          <a:extLst>
            <a:ext uri="{FF2B5EF4-FFF2-40B4-BE49-F238E27FC236}">
              <a16:creationId xmlns:a16="http://schemas.microsoft.com/office/drawing/2014/main" id="{00000000-0008-0000-0600-00004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8" name="Text Box 4">
          <a:extLst>
            <a:ext uri="{FF2B5EF4-FFF2-40B4-BE49-F238E27FC236}">
              <a16:creationId xmlns:a16="http://schemas.microsoft.com/office/drawing/2014/main" id="{00000000-0008-0000-0600-00004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9" name="Text Box 5">
          <a:extLst>
            <a:ext uri="{FF2B5EF4-FFF2-40B4-BE49-F238E27FC236}">
              <a16:creationId xmlns:a16="http://schemas.microsoft.com/office/drawing/2014/main" id="{00000000-0008-0000-0600-00004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0" name="Text Box 14">
          <a:extLst>
            <a:ext uri="{FF2B5EF4-FFF2-40B4-BE49-F238E27FC236}">
              <a16:creationId xmlns:a16="http://schemas.microsoft.com/office/drawing/2014/main" id="{00000000-0008-0000-0600-00004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1" name="Text Box 15">
          <a:extLst>
            <a:ext uri="{FF2B5EF4-FFF2-40B4-BE49-F238E27FC236}">
              <a16:creationId xmlns:a16="http://schemas.microsoft.com/office/drawing/2014/main" id="{00000000-0008-0000-0600-00004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2" name="Text Box 4">
          <a:extLst>
            <a:ext uri="{FF2B5EF4-FFF2-40B4-BE49-F238E27FC236}">
              <a16:creationId xmlns:a16="http://schemas.microsoft.com/office/drawing/2014/main" id="{00000000-0008-0000-0600-00004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3" name="Text Box 5">
          <a:extLst>
            <a:ext uri="{FF2B5EF4-FFF2-40B4-BE49-F238E27FC236}">
              <a16:creationId xmlns:a16="http://schemas.microsoft.com/office/drawing/2014/main" id="{00000000-0008-0000-0600-00004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4" name="Text Box 14">
          <a:extLst>
            <a:ext uri="{FF2B5EF4-FFF2-40B4-BE49-F238E27FC236}">
              <a16:creationId xmlns:a16="http://schemas.microsoft.com/office/drawing/2014/main" id="{00000000-0008-0000-0600-00004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5" name="Text Box 15">
          <a:extLst>
            <a:ext uri="{FF2B5EF4-FFF2-40B4-BE49-F238E27FC236}">
              <a16:creationId xmlns:a16="http://schemas.microsoft.com/office/drawing/2014/main" id="{00000000-0008-0000-0600-00004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6" name="Text Box 4">
          <a:extLst>
            <a:ext uri="{FF2B5EF4-FFF2-40B4-BE49-F238E27FC236}">
              <a16:creationId xmlns:a16="http://schemas.microsoft.com/office/drawing/2014/main" id="{00000000-0008-0000-0600-00004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7" name="Text Box 5">
          <a:extLst>
            <a:ext uri="{FF2B5EF4-FFF2-40B4-BE49-F238E27FC236}">
              <a16:creationId xmlns:a16="http://schemas.microsoft.com/office/drawing/2014/main" id="{00000000-0008-0000-0600-00004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8" name="Text Box 14">
          <a:extLst>
            <a:ext uri="{FF2B5EF4-FFF2-40B4-BE49-F238E27FC236}">
              <a16:creationId xmlns:a16="http://schemas.microsoft.com/office/drawing/2014/main" id="{00000000-0008-0000-0600-00004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9" name="Text Box 15">
          <a:extLst>
            <a:ext uri="{FF2B5EF4-FFF2-40B4-BE49-F238E27FC236}">
              <a16:creationId xmlns:a16="http://schemas.microsoft.com/office/drawing/2014/main" id="{00000000-0008-0000-0600-00004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0" name="Text Box 4">
          <a:extLst>
            <a:ext uri="{FF2B5EF4-FFF2-40B4-BE49-F238E27FC236}">
              <a16:creationId xmlns:a16="http://schemas.microsoft.com/office/drawing/2014/main" id="{00000000-0008-0000-0600-00004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1" name="Text Box 5">
          <a:extLst>
            <a:ext uri="{FF2B5EF4-FFF2-40B4-BE49-F238E27FC236}">
              <a16:creationId xmlns:a16="http://schemas.microsoft.com/office/drawing/2014/main" id="{00000000-0008-0000-0600-00004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2" name="Text Box 14">
          <a:extLst>
            <a:ext uri="{FF2B5EF4-FFF2-40B4-BE49-F238E27FC236}">
              <a16:creationId xmlns:a16="http://schemas.microsoft.com/office/drawing/2014/main" id="{00000000-0008-0000-0600-00005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3" name="Text Box 15">
          <a:extLst>
            <a:ext uri="{FF2B5EF4-FFF2-40B4-BE49-F238E27FC236}">
              <a16:creationId xmlns:a16="http://schemas.microsoft.com/office/drawing/2014/main" id="{00000000-0008-0000-0600-00005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4" name="Text Box 4">
          <a:extLst>
            <a:ext uri="{FF2B5EF4-FFF2-40B4-BE49-F238E27FC236}">
              <a16:creationId xmlns:a16="http://schemas.microsoft.com/office/drawing/2014/main" id="{00000000-0008-0000-0600-00005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5" name="Text Box 5">
          <a:extLst>
            <a:ext uri="{FF2B5EF4-FFF2-40B4-BE49-F238E27FC236}">
              <a16:creationId xmlns:a16="http://schemas.microsoft.com/office/drawing/2014/main" id="{00000000-0008-0000-0600-00005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6" name="Text Box 14">
          <a:extLst>
            <a:ext uri="{FF2B5EF4-FFF2-40B4-BE49-F238E27FC236}">
              <a16:creationId xmlns:a16="http://schemas.microsoft.com/office/drawing/2014/main" id="{00000000-0008-0000-0600-00005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7" name="Text Box 15">
          <a:extLst>
            <a:ext uri="{FF2B5EF4-FFF2-40B4-BE49-F238E27FC236}">
              <a16:creationId xmlns:a16="http://schemas.microsoft.com/office/drawing/2014/main" id="{00000000-0008-0000-0600-00005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8" name="Text Box 4">
          <a:extLst>
            <a:ext uri="{FF2B5EF4-FFF2-40B4-BE49-F238E27FC236}">
              <a16:creationId xmlns:a16="http://schemas.microsoft.com/office/drawing/2014/main" id="{00000000-0008-0000-0600-00005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9" name="Text Box 5">
          <a:extLst>
            <a:ext uri="{FF2B5EF4-FFF2-40B4-BE49-F238E27FC236}">
              <a16:creationId xmlns:a16="http://schemas.microsoft.com/office/drawing/2014/main" id="{00000000-0008-0000-0600-00005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0" name="Text Box 14">
          <a:extLst>
            <a:ext uri="{FF2B5EF4-FFF2-40B4-BE49-F238E27FC236}">
              <a16:creationId xmlns:a16="http://schemas.microsoft.com/office/drawing/2014/main" id="{00000000-0008-0000-0600-00005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1" name="Text Box 15">
          <a:extLst>
            <a:ext uri="{FF2B5EF4-FFF2-40B4-BE49-F238E27FC236}">
              <a16:creationId xmlns:a16="http://schemas.microsoft.com/office/drawing/2014/main" id="{00000000-0008-0000-0600-00005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2" name="Text Box 4">
          <a:extLst>
            <a:ext uri="{FF2B5EF4-FFF2-40B4-BE49-F238E27FC236}">
              <a16:creationId xmlns:a16="http://schemas.microsoft.com/office/drawing/2014/main" id="{00000000-0008-0000-0600-00005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3" name="Text Box 5">
          <a:extLst>
            <a:ext uri="{FF2B5EF4-FFF2-40B4-BE49-F238E27FC236}">
              <a16:creationId xmlns:a16="http://schemas.microsoft.com/office/drawing/2014/main" id="{00000000-0008-0000-0600-00005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4" name="Text Box 14">
          <a:extLst>
            <a:ext uri="{FF2B5EF4-FFF2-40B4-BE49-F238E27FC236}">
              <a16:creationId xmlns:a16="http://schemas.microsoft.com/office/drawing/2014/main" id="{00000000-0008-0000-0600-00005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5" name="Text Box 15">
          <a:extLst>
            <a:ext uri="{FF2B5EF4-FFF2-40B4-BE49-F238E27FC236}">
              <a16:creationId xmlns:a16="http://schemas.microsoft.com/office/drawing/2014/main" id="{00000000-0008-0000-0600-00005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6" name="Text Box 4">
          <a:extLst>
            <a:ext uri="{FF2B5EF4-FFF2-40B4-BE49-F238E27FC236}">
              <a16:creationId xmlns:a16="http://schemas.microsoft.com/office/drawing/2014/main" id="{00000000-0008-0000-0600-00005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7" name="Text Box 5">
          <a:extLst>
            <a:ext uri="{FF2B5EF4-FFF2-40B4-BE49-F238E27FC236}">
              <a16:creationId xmlns:a16="http://schemas.microsoft.com/office/drawing/2014/main" id="{00000000-0008-0000-0600-00005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8" name="Text Box 14">
          <a:extLst>
            <a:ext uri="{FF2B5EF4-FFF2-40B4-BE49-F238E27FC236}">
              <a16:creationId xmlns:a16="http://schemas.microsoft.com/office/drawing/2014/main" id="{00000000-0008-0000-0600-00006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9" name="Text Box 15">
          <a:extLst>
            <a:ext uri="{FF2B5EF4-FFF2-40B4-BE49-F238E27FC236}">
              <a16:creationId xmlns:a16="http://schemas.microsoft.com/office/drawing/2014/main" id="{00000000-0008-0000-0600-00006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0" name="Text Box 4">
          <a:extLst>
            <a:ext uri="{FF2B5EF4-FFF2-40B4-BE49-F238E27FC236}">
              <a16:creationId xmlns:a16="http://schemas.microsoft.com/office/drawing/2014/main" id="{00000000-0008-0000-0600-00006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1" name="Text Box 5">
          <a:extLst>
            <a:ext uri="{FF2B5EF4-FFF2-40B4-BE49-F238E27FC236}">
              <a16:creationId xmlns:a16="http://schemas.microsoft.com/office/drawing/2014/main" id="{00000000-0008-0000-0600-00006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2" name="Text Box 14">
          <a:extLst>
            <a:ext uri="{FF2B5EF4-FFF2-40B4-BE49-F238E27FC236}">
              <a16:creationId xmlns:a16="http://schemas.microsoft.com/office/drawing/2014/main" id="{00000000-0008-0000-0600-00006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3" name="Text Box 15">
          <a:extLst>
            <a:ext uri="{FF2B5EF4-FFF2-40B4-BE49-F238E27FC236}">
              <a16:creationId xmlns:a16="http://schemas.microsoft.com/office/drawing/2014/main" id="{00000000-0008-0000-0600-00006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4" name="Text Box 4">
          <a:extLst>
            <a:ext uri="{FF2B5EF4-FFF2-40B4-BE49-F238E27FC236}">
              <a16:creationId xmlns:a16="http://schemas.microsoft.com/office/drawing/2014/main" id="{00000000-0008-0000-0600-00006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5" name="Text Box 5">
          <a:extLst>
            <a:ext uri="{FF2B5EF4-FFF2-40B4-BE49-F238E27FC236}">
              <a16:creationId xmlns:a16="http://schemas.microsoft.com/office/drawing/2014/main" id="{00000000-0008-0000-0600-00006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6" name="Text Box 14">
          <a:extLst>
            <a:ext uri="{FF2B5EF4-FFF2-40B4-BE49-F238E27FC236}">
              <a16:creationId xmlns:a16="http://schemas.microsoft.com/office/drawing/2014/main" id="{00000000-0008-0000-0600-00006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7" name="Text Box 15">
          <a:extLst>
            <a:ext uri="{FF2B5EF4-FFF2-40B4-BE49-F238E27FC236}">
              <a16:creationId xmlns:a16="http://schemas.microsoft.com/office/drawing/2014/main" id="{00000000-0008-0000-0600-00006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8" name="Text Box 4">
          <a:extLst>
            <a:ext uri="{FF2B5EF4-FFF2-40B4-BE49-F238E27FC236}">
              <a16:creationId xmlns:a16="http://schemas.microsoft.com/office/drawing/2014/main" id="{00000000-0008-0000-0600-00006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9" name="Text Box 5">
          <a:extLst>
            <a:ext uri="{FF2B5EF4-FFF2-40B4-BE49-F238E27FC236}">
              <a16:creationId xmlns:a16="http://schemas.microsoft.com/office/drawing/2014/main" id="{00000000-0008-0000-0600-00006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0" name="Text Box 14">
          <a:extLst>
            <a:ext uri="{FF2B5EF4-FFF2-40B4-BE49-F238E27FC236}">
              <a16:creationId xmlns:a16="http://schemas.microsoft.com/office/drawing/2014/main" id="{00000000-0008-0000-0600-00006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1" name="Text Box 15">
          <a:extLst>
            <a:ext uri="{FF2B5EF4-FFF2-40B4-BE49-F238E27FC236}">
              <a16:creationId xmlns:a16="http://schemas.microsoft.com/office/drawing/2014/main" id="{00000000-0008-0000-0600-00006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2" name="Text Box 4">
          <a:extLst>
            <a:ext uri="{FF2B5EF4-FFF2-40B4-BE49-F238E27FC236}">
              <a16:creationId xmlns:a16="http://schemas.microsoft.com/office/drawing/2014/main" id="{00000000-0008-0000-0600-00006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3" name="Text Box 5">
          <a:extLst>
            <a:ext uri="{FF2B5EF4-FFF2-40B4-BE49-F238E27FC236}">
              <a16:creationId xmlns:a16="http://schemas.microsoft.com/office/drawing/2014/main" id="{00000000-0008-0000-0600-00006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4" name="Text Box 14">
          <a:extLst>
            <a:ext uri="{FF2B5EF4-FFF2-40B4-BE49-F238E27FC236}">
              <a16:creationId xmlns:a16="http://schemas.microsoft.com/office/drawing/2014/main" id="{00000000-0008-0000-0600-00007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5" name="Text Box 15">
          <a:extLst>
            <a:ext uri="{FF2B5EF4-FFF2-40B4-BE49-F238E27FC236}">
              <a16:creationId xmlns:a16="http://schemas.microsoft.com/office/drawing/2014/main" id="{00000000-0008-0000-0600-00007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6" name="Text Box 4">
          <a:extLst>
            <a:ext uri="{FF2B5EF4-FFF2-40B4-BE49-F238E27FC236}">
              <a16:creationId xmlns:a16="http://schemas.microsoft.com/office/drawing/2014/main" id="{00000000-0008-0000-0600-00007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7" name="Text Box 5">
          <a:extLst>
            <a:ext uri="{FF2B5EF4-FFF2-40B4-BE49-F238E27FC236}">
              <a16:creationId xmlns:a16="http://schemas.microsoft.com/office/drawing/2014/main" id="{00000000-0008-0000-0600-00007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8" name="Text Box 14">
          <a:extLst>
            <a:ext uri="{FF2B5EF4-FFF2-40B4-BE49-F238E27FC236}">
              <a16:creationId xmlns:a16="http://schemas.microsoft.com/office/drawing/2014/main" id="{00000000-0008-0000-0600-00007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9" name="Text Box 15">
          <a:extLst>
            <a:ext uri="{FF2B5EF4-FFF2-40B4-BE49-F238E27FC236}">
              <a16:creationId xmlns:a16="http://schemas.microsoft.com/office/drawing/2014/main" id="{00000000-0008-0000-0600-00007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0" name="Text Box 4">
          <a:extLst>
            <a:ext uri="{FF2B5EF4-FFF2-40B4-BE49-F238E27FC236}">
              <a16:creationId xmlns:a16="http://schemas.microsoft.com/office/drawing/2014/main" id="{00000000-0008-0000-0600-00007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1" name="Text Box 5">
          <a:extLst>
            <a:ext uri="{FF2B5EF4-FFF2-40B4-BE49-F238E27FC236}">
              <a16:creationId xmlns:a16="http://schemas.microsoft.com/office/drawing/2014/main" id="{00000000-0008-0000-0600-00007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2" name="Text Box 14">
          <a:extLst>
            <a:ext uri="{FF2B5EF4-FFF2-40B4-BE49-F238E27FC236}">
              <a16:creationId xmlns:a16="http://schemas.microsoft.com/office/drawing/2014/main" id="{00000000-0008-0000-0600-00007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3" name="Text Box 15">
          <a:extLst>
            <a:ext uri="{FF2B5EF4-FFF2-40B4-BE49-F238E27FC236}">
              <a16:creationId xmlns:a16="http://schemas.microsoft.com/office/drawing/2014/main" id="{00000000-0008-0000-0600-00007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4" name="Text Box 4">
          <a:extLst>
            <a:ext uri="{FF2B5EF4-FFF2-40B4-BE49-F238E27FC236}">
              <a16:creationId xmlns:a16="http://schemas.microsoft.com/office/drawing/2014/main" id="{00000000-0008-0000-0600-00007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5" name="Text Box 5">
          <a:extLst>
            <a:ext uri="{FF2B5EF4-FFF2-40B4-BE49-F238E27FC236}">
              <a16:creationId xmlns:a16="http://schemas.microsoft.com/office/drawing/2014/main" id="{00000000-0008-0000-0600-00007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6" name="Text Box 14">
          <a:extLst>
            <a:ext uri="{FF2B5EF4-FFF2-40B4-BE49-F238E27FC236}">
              <a16:creationId xmlns:a16="http://schemas.microsoft.com/office/drawing/2014/main" id="{00000000-0008-0000-0600-00007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7" name="Text Box 15">
          <a:extLst>
            <a:ext uri="{FF2B5EF4-FFF2-40B4-BE49-F238E27FC236}">
              <a16:creationId xmlns:a16="http://schemas.microsoft.com/office/drawing/2014/main" id="{00000000-0008-0000-0600-00007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8" name="Text Box 4">
          <a:extLst>
            <a:ext uri="{FF2B5EF4-FFF2-40B4-BE49-F238E27FC236}">
              <a16:creationId xmlns:a16="http://schemas.microsoft.com/office/drawing/2014/main" id="{00000000-0008-0000-0600-00007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9" name="Text Box 5">
          <a:extLst>
            <a:ext uri="{FF2B5EF4-FFF2-40B4-BE49-F238E27FC236}">
              <a16:creationId xmlns:a16="http://schemas.microsoft.com/office/drawing/2014/main" id="{00000000-0008-0000-0600-00007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0" name="Text Box 14">
          <a:extLst>
            <a:ext uri="{FF2B5EF4-FFF2-40B4-BE49-F238E27FC236}">
              <a16:creationId xmlns:a16="http://schemas.microsoft.com/office/drawing/2014/main" id="{00000000-0008-0000-0600-00008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1" name="Text Box 15">
          <a:extLst>
            <a:ext uri="{FF2B5EF4-FFF2-40B4-BE49-F238E27FC236}">
              <a16:creationId xmlns:a16="http://schemas.microsoft.com/office/drawing/2014/main" id="{00000000-0008-0000-0600-00008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2" name="Text Box 4">
          <a:extLst>
            <a:ext uri="{FF2B5EF4-FFF2-40B4-BE49-F238E27FC236}">
              <a16:creationId xmlns:a16="http://schemas.microsoft.com/office/drawing/2014/main" id="{00000000-0008-0000-0600-00008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3" name="Text Box 5">
          <a:extLst>
            <a:ext uri="{FF2B5EF4-FFF2-40B4-BE49-F238E27FC236}">
              <a16:creationId xmlns:a16="http://schemas.microsoft.com/office/drawing/2014/main" id="{00000000-0008-0000-0600-00008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4" name="Text Box 14">
          <a:extLst>
            <a:ext uri="{FF2B5EF4-FFF2-40B4-BE49-F238E27FC236}">
              <a16:creationId xmlns:a16="http://schemas.microsoft.com/office/drawing/2014/main" id="{00000000-0008-0000-0600-00008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5" name="Text Box 15">
          <a:extLst>
            <a:ext uri="{FF2B5EF4-FFF2-40B4-BE49-F238E27FC236}">
              <a16:creationId xmlns:a16="http://schemas.microsoft.com/office/drawing/2014/main" id="{00000000-0008-0000-0600-00008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6" name="Text Box 4">
          <a:extLst>
            <a:ext uri="{FF2B5EF4-FFF2-40B4-BE49-F238E27FC236}">
              <a16:creationId xmlns:a16="http://schemas.microsoft.com/office/drawing/2014/main" id="{00000000-0008-0000-0600-00008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7" name="Text Box 5">
          <a:extLst>
            <a:ext uri="{FF2B5EF4-FFF2-40B4-BE49-F238E27FC236}">
              <a16:creationId xmlns:a16="http://schemas.microsoft.com/office/drawing/2014/main" id="{00000000-0008-0000-0600-00008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8" name="Text Box 14">
          <a:extLst>
            <a:ext uri="{FF2B5EF4-FFF2-40B4-BE49-F238E27FC236}">
              <a16:creationId xmlns:a16="http://schemas.microsoft.com/office/drawing/2014/main" id="{00000000-0008-0000-0600-00008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9" name="Text Box 15">
          <a:extLst>
            <a:ext uri="{FF2B5EF4-FFF2-40B4-BE49-F238E27FC236}">
              <a16:creationId xmlns:a16="http://schemas.microsoft.com/office/drawing/2014/main" id="{00000000-0008-0000-0600-00008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0" name="Text Box 4">
          <a:extLst>
            <a:ext uri="{FF2B5EF4-FFF2-40B4-BE49-F238E27FC236}">
              <a16:creationId xmlns:a16="http://schemas.microsoft.com/office/drawing/2014/main" id="{00000000-0008-0000-0600-00008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1" name="Text Box 5">
          <a:extLst>
            <a:ext uri="{FF2B5EF4-FFF2-40B4-BE49-F238E27FC236}">
              <a16:creationId xmlns:a16="http://schemas.microsoft.com/office/drawing/2014/main" id="{00000000-0008-0000-0600-00008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2" name="Text Box 14">
          <a:extLst>
            <a:ext uri="{FF2B5EF4-FFF2-40B4-BE49-F238E27FC236}">
              <a16:creationId xmlns:a16="http://schemas.microsoft.com/office/drawing/2014/main" id="{00000000-0008-0000-0600-00008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3" name="Text Box 15">
          <a:extLst>
            <a:ext uri="{FF2B5EF4-FFF2-40B4-BE49-F238E27FC236}">
              <a16:creationId xmlns:a16="http://schemas.microsoft.com/office/drawing/2014/main" id="{00000000-0008-0000-0600-00008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4" name="Text Box 4">
          <a:extLst>
            <a:ext uri="{FF2B5EF4-FFF2-40B4-BE49-F238E27FC236}">
              <a16:creationId xmlns:a16="http://schemas.microsoft.com/office/drawing/2014/main" id="{00000000-0008-0000-0600-00008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5" name="Text Box 5">
          <a:extLst>
            <a:ext uri="{FF2B5EF4-FFF2-40B4-BE49-F238E27FC236}">
              <a16:creationId xmlns:a16="http://schemas.microsoft.com/office/drawing/2014/main" id="{00000000-0008-0000-0600-00008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6" name="Text Box 14">
          <a:extLst>
            <a:ext uri="{FF2B5EF4-FFF2-40B4-BE49-F238E27FC236}">
              <a16:creationId xmlns:a16="http://schemas.microsoft.com/office/drawing/2014/main" id="{00000000-0008-0000-0600-00009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7" name="Text Box 15">
          <a:extLst>
            <a:ext uri="{FF2B5EF4-FFF2-40B4-BE49-F238E27FC236}">
              <a16:creationId xmlns:a16="http://schemas.microsoft.com/office/drawing/2014/main" id="{00000000-0008-0000-0600-00009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8" name="Text Box 4">
          <a:extLst>
            <a:ext uri="{FF2B5EF4-FFF2-40B4-BE49-F238E27FC236}">
              <a16:creationId xmlns:a16="http://schemas.microsoft.com/office/drawing/2014/main" id="{00000000-0008-0000-0600-00009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9" name="Text Box 5">
          <a:extLst>
            <a:ext uri="{FF2B5EF4-FFF2-40B4-BE49-F238E27FC236}">
              <a16:creationId xmlns:a16="http://schemas.microsoft.com/office/drawing/2014/main" id="{00000000-0008-0000-0600-00009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0" name="Text Box 14">
          <a:extLst>
            <a:ext uri="{FF2B5EF4-FFF2-40B4-BE49-F238E27FC236}">
              <a16:creationId xmlns:a16="http://schemas.microsoft.com/office/drawing/2014/main" id="{00000000-0008-0000-0600-00009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1" name="Text Box 15">
          <a:extLst>
            <a:ext uri="{FF2B5EF4-FFF2-40B4-BE49-F238E27FC236}">
              <a16:creationId xmlns:a16="http://schemas.microsoft.com/office/drawing/2014/main" id="{00000000-0008-0000-0600-00009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2" name="Text Box 4">
          <a:extLst>
            <a:ext uri="{FF2B5EF4-FFF2-40B4-BE49-F238E27FC236}">
              <a16:creationId xmlns:a16="http://schemas.microsoft.com/office/drawing/2014/main" id="{00000000-0008-0000-0600-00009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3" name="Text Box 5">
          <a:extLst>
            <a:ext uri="{FF2B5EF4-FFF2-40B4-BE49-F238E27FC236}">
              <a16:creationId xmlns:a16="http://schemas.microsoft.com/office/drawing/2014/main" id="{00000000-0008-0000-0600-00009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4" name="Text Box 14">
          <a:extLst>
            <a:ext uri="{FF2B5EF4-FFF2-40B4-BE49-F238E27FC236}">
              <a16:creationId xmlns:a16="http://schemas.microsoft.com/office/drawing/2014/main" id="{00000000-0008-0000-0600-00009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5" name="Text Box 15">
          <a:extLst>
            <a:ext uri="{FF2B5EF4-FFF2-40B4-BE49-F238E27FC236}">
              <a16:creationId xmlns:a16="http://schemas.microsoft.com/office/drawing/2014/main" id="{00000000-0008-0000-0600-00009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6" name="Text Box 4">
          <a:extLst>
            <a:ext uri="{FF2B5EF4-FFF2-40B4-BE49-F238E27FC236}">
              <a16:creationId xmlns:a16="http://schemas.microsoft.com/office/drawing/2014/main" id="{00000000-0008-0000-0600-00009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7" name="Text Box 5">
          <a:extLst>
            <a:ext uri="{FF2B5EF4-FFF2-40B4-BE49-F238E27FC236}">
              <a16:creationId xmlns:a16="http://schemas.microsoft.com/office/drawing/2014/main" id="{00000000-0008-0000-0600-00009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8" name="Text Box 14">
          <a:extLst>
            <a:ext uri="{FF2B5EF4-FFF2-40B4-BE49-F238E27FC236}">
              <a16:creationId xmlns:a16="http://schemas.microsoft.com/office/drawing/2014/main" id="{00000000-0008-0000-0600-00009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9" name="Text Box 15">
          <a:extLst>
            <a:ext uri="{FF2B5EF4-FFF2-40B4-BE49-F238E27FC236}">
              <a16:creationId xmlns:a16="http://schemas.microsoft.com/office/drawing/2014/main" id="{00000000-0008-0000-0600-00009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0" name="Text Box 4">
          <a:extLst>
            <a:ext uri="{FF2B5EF4-FFF2-40B4-BE49-F238E27FC236}">
              <a16:creationId xmlns:a16="http://schemas.microsoft.com/office/drawing/2014/main" id="{00000000-0008-0000-0600-00009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1" name="Text Box 5">
          <a:extLst>
            <a:ext uri="{FF2B5EF4-FFF2-40B4-BE49-F238E27FC236}">
              <a16:creationId xmlns:a16="http://schemas.microsoft.com/office/drawing/2014/main" id="{00000000-0008-0000-0600-00009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2" name="Text Box 14">
          <a:extLst>
            <a:ext uri="{FF2B5EF4-FFF2-40B4-BE49-F238E27FC236}">
              <a16:creationId xmlns:a16="http://schemas.microsoft.com/office/drawing/2014/main" id="{00000000-0008-0000-0600-0000A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3" name="Text Box 15">
          <a:extLst>
            <a:ext uri="{FF2B5EF4-FFF2-40B4-BE49-F238E27FC236}">
              <a16:creationId xmlns:a16="http://schemas.microsoft.com/office/drawing/2014/main" id="{00000000-0008-0000-0600-0000A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4" name="Text Box 4">
          <a:extLst>
            <a:ext uri="{FF2B5EF4-FFF2-40B4-BE49-F238E27FC236}">
              <a16:creationId xmlns:a16="http://schemas.microsoft.com/office/drawing/2014/main" id="{00000000-0008-0000-0600-0000A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5" name="Text Box 5">
          <a:extLst>
            <a:ext uri="{FF2B5EF4-FFF2-40B4-BE49-F238E27FC236}">
              <a16:creationId xmlns:a16="http://schemas.microsoft.com/office/drawing/2014/main" id="{00000000-0008-0000-0600-0000A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6" name="Text Box 14">
          <a:extLst>
            <a:ext uri="{FF2B5EF4-FFF2-40B4-BE49-F238E27FC236}">
              <a16:creationId xmlns:a16="http://schemas.microsoft.com/office/drawing/2014/main" id="{00000000-0008-0000-0600-0000A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7" name="Text Box 15">
          <a:extLst>
            <a:ext uri="{FF2B5EF4-FFF2-40B4-BE49-F238E27FC236}">
              <a16:creationId xmlns:a16="http://schemas.microsoft.com/office/drawing/2014/main" id="{00000000-0008-0000-0600-0000A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8" name="Text Box 4">
          <a:extLst>
            <a:ext uri="{FF2B5EF4-FFF2-40B4-BE49-F238E27FC236}">
              <a16:creationId xmlns:a16="http://schemas.microsoft.com/office/drawing/2014/main" id="{00000000-0008-0000-0600-0000A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9" name="Text Box 5">
          <a:extLst>
            <a:ext uri="{FF2B5EF4-FFF2-40B4-BE49-F238E27FC236}">
              <a16:creationId xmlns:a16="http://schemas.microsoft.com/office/drawing/2014/main" id="{00000000-0008-0000-0600-0000A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0" name="Text Box 14">
          <a:extLst>
            <a:ext uri="{FF2B5EF4-FFF2-40B4-BE49-F238E27FC236}">
              <a16:creationId xmlns:a16="http://schemas.microsoft.com/office/drawing/2014/main" id="{00000000-0008-0000-0600-0000A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1" name="Text Box 15">
          <a:extLst>
            <a:ext uri="{FF2B5EF4-FFF2-40B4-BE49-F238E27FC236}">
              <a16:creationId xmlns:a16="http://schemas.microsoft.com/office/drawing/2014/main" id="{00000000-0008-0000-0600-0000A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2" name="Text Box 4">
          <a:extLst>
            <a:ext uri="{FF2B5EF4-FFF2-40B4-BE49-F238E27FC236}">
              <a16:creationId xmlns:a16="http://schemas.microsoft.com/office/drawing/2014/main" id="{00000000-0008-0000-0600-0000A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3" name="Text Box 5">
          <a:extLst>
            <a:ext uri="{FF2B5EF4-FFF2-40B4-BE49-F238E27FC236}">
              <a16:creationId xmlns:a16="http://schemas.microsoft.com/office/drawing/2014/main" id="{00000000-0008-0000-0600-0000A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4" name="Text Box 14">
          <a:extLst>
            <a:ext uri="{FF2B5EF4-FFF2-40B4-BE49-F238E27FC236}">
              <a16:creationId xmlns:a16="http://schemas.microsoft.com/office/drawing/2014/main" id="{00000000-0008-0000-0600-0000A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5" name="Text Box 15">
          <a:extLst>
            <a:ext uri="{FF2B5EF4-FFF2-40B4-BE49-F238E27FC236}">
              <a16:creationId xmlns:a16="http://schemas.microsoft.com/office/drawing/2014/main" id="{00000000-0008-0000-0600-0000A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6" name="Text Box 4">
          <a:extLst>
            <a:ext uri="{FF2B5EF4-FFF2-40B4-BE49-F238E27FC236}">
              <a16:creationId xmlns:a16="http://schemas.microsoft.com/office/drawing/2014/main" id="{00000000-0008-0000-0600-0000A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7" name="Text Box 5">
          <a:extLst>
            <a:ext uri="{FF2B5EF4-FFF2-40B4-BE49-F238E27FC236}">
              <a16:creationId xmlns:a16="http://schemas.microsoft.com/office/drawing/2014/main" id="{00000000-0008-0000-0600-0000A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8" name="Text Box 14">
          <a:extLst>
            <a:ext uri="{FF2B5EF4-FFF2-40B4-BE49-F238E27FC236}">
              <a16:creationId xmlns:a16="http://schemas.microsoft.com/office/drawing/2014/main" id="{00000000-0008-0000-0600-0000B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9" name="Text Box 15">
          <a:extLst>
            <a:ext uri="{FF2B5EF4-FFF2-40B4-BE49-F238E27FC236}">
              <a16:creationId xmlns:a16="http://schemas.microsoft.com/office/drawing/2014/main" id="{00000000-0008-0000-0600-0000B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0" name="Text Box 4">
          <a:extLst>
            <a:ext uri="{FF2B5EF4-FFF2-40B4-BE49-F238E27FC236}">
              <a16:creationId xmlns:a16="http://schemas.microsoft.com/office/drawing/2014/main" id="{00000000-0008-0000-0600-0000B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1" name="Text Box 5">
          <a:extLst>
            <a:ext uri="{FF2B5EF4-FFF2-40B4-BE49-F238E27FC236}">
              <a16:creationId xmlns:a16="http://schemas.microsoft.com/office/drawing/2014/main" id="{00000000-0008-0000-0600-0000B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2" name="Text Box 14">
          <a:extLst>
            <a:ext uri="{FF2B5EF4-FFF2-40B4-BE49-F238E27FC236}">
              <a16:creationId xmlns:a16="http://schemas.microsoft.com/office/drawing/2014/main" id="{00000000-0008-0000-0600-0000B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3" name="Text Box 15">
          <a:extLst>
            <a:ext uri="{FF2B5EF4-FFF2-40B4-BE49-F238E27FC236}">
              <a16:creationId xmlns:a16="http://schemas.microsoft.com/office/drawing/2014/main" id="{00000000-0008-0000-0600-0000B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4" name="Text Box 4">
          <a:extLst>
            <a:ext uri="{FF2B5EF4-FFF2-40B4-BE49-F238E27FC236}">
              <a16:creationId xmlns:a16="http://schemas.microsoft.com/office/drawing/2014/main" id="{00000000-0008-0000-0600-0000B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5" name="Text Box 5">
          <a:extLst>
            <a:ext uri="{FF2B5EF4-FFF2-40B4-BE49-F238E27FC236}">
              <a16:creationId xmlns:a16="http://schemas.microsoft.com/office/drawing/2014/main" id="{00000000-0008-0000-0600-0000B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6" name="Text Box 14">
          <a:extLst>
            <a:ext uri="{FF2B5EF4-FFF2-40B4-BE49-F238E27FC236}">
              <a16:creationId xmlns:a16="http://schemas.microsoft.com/office/drawing/2014/main" id="{00000000-0008-0000-0600-0000B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7" name="Text Box 15">
          <a:extLst>
            <a:ext uri="{FF2B5EF4-FFF2-40B4-BE49-F238E27FC236}">
              <a16:creationId xmlns:a16="http://schemas.microsoft.com/office/drawing/2014/main" id="{00000000-0008-0000-0600-0000B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8" name="Text Box 4">
          <a:extLst>
            <a:ext uri="{FF2B5EF4-FFF2-40B4-BE49-F238E27FC236}">
              <a16:creationId xmlns:a16="http://schemas.microsoft.com/office/drawing/2014/main" id="{00000000-0008-0000-0600-0000B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9" name="Text Box 5">
          <a:extLst>
            <a:ext uri="{FF2B5EF4-FFF2-40B4-BE49-F238E27FC236}">
              <a16:creationId xmlns:a16="http://schemas.microsoft.com/office/drawing/2014/main" id="{00000000-0008-0000-0600-0000B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0" name="Text Box 14">
          <a:extLst>
            <a:ext uri="{FF2B5EF4-FFF2-40B4-BE49-F238E27FC236}">
              <a16:creationId xmlns:a16="http://schemas.microsoft.com/office/drawing/2014/main" id="{00000000-0008-0000-0600-0000B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1" name="Text Box 15">
          <a:extLst>
            <a:ext uri="{FF2B5EF4-FFF2-40B4-BE49-F238E27FC236}">
              <a16:creationId xmlns:a16="http://schemas.microsoft.com/office/drawing/2014/main" id="{00000000-0008-0000-0600-0000B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2" name="Text Box 4">
          <a:extLst>
            <a:ext uri="{FF2B5EF4-FFF2-40B4-BE49-F238E27FC236}">
              <a16:creationId xmlns:a16="http://schemas.microsoft.com/office/drawing/2014/main" id="{00000000-0008-0000-0600-0000B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3" name="Text Box 5">
          <a:extLst>
            <a:ext uri="{FF2B5EF4-FFF2-40B4-BE49-F238E27FC236}">
              <a16:creationId xmlns:a16="http://schemas.microsoft.com/office/drawing/2014/main" id="{00000000-0008-0000-0600-0000B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4" name="Text Box 14">
          <a:extLst>
            <a:ext uri="{FF2B5EF4-FFF2-40B4-BE49-F238E27FC236}">
              <a16:creationId xmlns:a16="http://schemas.microsoft.com/office/drawing/2014/main" id="{00000000-0008-0000-0600-0000C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5" name="Text Box 15">
          <a:extLst>
            <a:ext uri="{FF2B5EF4-FFF2-40B4-BE49-F238E27FC236}">
              <a16:creationId xmlns:a16="http://schemas.microsoft.com/office/drawing/2014/main" id="{00000000-0008-0000-0600-0000C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6" name="Text Box 4">
          <a:extLst>
            <a:ext uri="{FF2B5EF4-FFF2-40B4-BE49-F238E27FC236}">
              <a16:creationId xmlns:a16="http://schemas.microsoft.com/office/drawing/2014/main" id="{00000000-0008-0000-0600-0000C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7" name="Text Box 5">
          <a:extLst>
            <a:ext uri="{FF2B5EF4-FFF2-40B4-BE49-F238E27FC236}">
              <a16:creationId xmlns:a16="http://schemas.microsoft.com/office/drawing/2014/main" id="{00000000-0008-0000-0600-0000C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8" name="Text Box 14">
          <a:extLst>
            <a:ext uri="{FF2B5EF4-FFF2-40B4-BE49-F238E27FC236}">
              <a16:creationId xmlns:a16="http://schemas.microsoft.com/office/drawing/2014/main" id="{00000000-0008-0000-0600-0000C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9" name="Text Box 15">
          <a:extLst>
            <a:ext uri="{FF2B5EF4-FFF2-40B4-BE49-F238E27FC236}">
              <a16:creationId xmlns:a16="http://schemas.microsoft.com/office/drawing/2014/main" id="{00000000-0008-0000-0600-0000C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0" name="Text Box 4">
          <a:extLst>
            <a:ext uri="{FF2B5EF4-FFF2-40B4-BE49-F238E27FC236}">
              <a16:creationId xmlns:a16="http://schemas.microsoft.com/office/drawing/2014/main" id="{00000000-0008-0000-0600-0000C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1" name="Text Box 5">
          <a:extLst>
            <a:ext uri="{FF2B5EF4-FFF2-40B4-BE49-F238E27FC236}">
              <a16:creationId xmlns:a16="http://schemas.microsoft.com/office/drawing/2014/main" id="{00000000-0008-0000-0600-0000C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2" name="Text Box 14">
          <a:extLst>
            <a:ext uri="{FF2B5EF4-FFF2-40B4-BE49-F238E27FC236}">
              <a16:creationId xmlns:a16="http://schemas.microsoft.com/office/drawing/2014/main" id="{00000000-0008-0000-0600-0000C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3" name="Text Box 15">
          <a:extLst>
            <a:ext uri="{FF2B5EF4-FFF2-40B4-BE49-F238E27FC236}">
              <a16:creationId xmlns:a16="http://schemas.microsoft.com/office/drawing/2014/main" id="{00000000-0008-0000-0600-0000C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4" name="Text Box 4">
          <a:extLst>
            <a:ext uri="{FF2B5EF4-FFF2-40B4-BE49-F238E27FC236}">
              <a16:creationId xmlns:a16="http://schemas.microsoft.com/office/drawing/2014/main" id="{00000000-0008-0000-0600-0000C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5" name="Text Box 5">
          <a:extLst>
            <a:ext uri="{FF2B5EF4-FFF2-40B4-BE49-F238E27FC236}">
              <a16:creationId xmlns:a16="http://schemas.microsoft.com/office/drawing/2014/main" id="{00000000-0008-0000-0600-0000C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6" name="Text Box 14">
          <a:extLst>
            <a:ext uri="{FF2B5EF4-FFF2-40B4-BE49-F238E27FC236}">
              <a16:creationId xmlns:a16="http://schemas.microsoft.com/office/drawing/2014/main" id="{00000000-0008-0000-0600-0000C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7" name="Text Box 15">
          <a:extLst>
            <a:ext uri="{FF2B5EF4-FFF2-40B4-BE49-F238E27FC236}">
              <a16:creationId xmlns:a16="http://schemas.microsoft.com/office/drawing/2014/main" id="{00000000-0008-0000-0600-0000C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8" name="Text Box 4">
          <a:extLst>
            <a:ext uri="{FF2B5EF4-FFF2-40B4-BE49-F238E27FC236}">
              <a16:creationId xmlns:a16="http://schemas.microsoft.com/office/drawing/2014/main" id="{00000000-0008-0000-0600-0000C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9" name="Text Box 5">
          <a:extLst>
            <a:ext uri="{FF2B5EF4-FFF2-40B4-BE49-F238E27FC236}">
              <a16:creationId xmlns:a16="http://schemas.microsoft.com/office/drawing/2014/main" id="{00000000-0008-0000-0600-0000C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0" name="Text Box 14">
          <a:extLst>
            <a:ext uri="{FF2B5EF4-FFF2-40B4-BE49-F238E27FC236}">
              <a16:creationId xmlns:a16="http://schemas.microsoft.com/office/drawing/2014/main" id="{00000000-0008-0000-0600-0000D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1" name="Text Box 15">
          <a:extLst>
            <a:ext uri="{FF2B5EF4-FFF2-40B4-BE49-F238E27FC236}">
              <a16:creationId xmlns:a16="http://schemas.microsoft.com/office/drawing/2014/main" id="{00000000-0008-0000-0600-0000D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2" name="Text Box 4">
          <a:extLst>
            <a:ext uri="{FF2B5EF4-FFF2-40B4-BE49-F238E27FC236}">
              <a16:creationId xmlns:a16="http://schemas.microsoft.com/office/drawing/2014/main" id="{00000000-0008-0000-0600-0000D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3" name="Text Box 5">
          <a:extLst>
            <a:ext uri="{FF2B5EF4-FFF2-40B4-BE49-F238E27FC236}">
              <a16:creationId xmlns:a16="http://schemas.microsoft.com/office/drawing/2014/main" id="{00000000-0008-0000-0600-0000D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4" name="Text Box 14">
          <a:extLst>
            <a:ext uri="{FF2B5EF4-FFF2-40B4-BE49-F238E27FC236}">
              <a16:creationId xmlns:a16="http://schemas.microsoft.com/office/drawing/2014/main" id="{00000000-0008-0000-0600-0000D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5" name="Text Box 15">
          <a:extLst>
            <a:ext uri="{FF2B5EF4-FFF2-40B4-BE49-F238E27FC236}">
              <a16:creationId xmlns:a16="http://schemas.microsoft.com/office/drawing/2014/main" id="{00000000-0008-0000-0600-0000D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6" name="Text Box 4">
          <a:extLst>
            <a:ext uri="{FF2B5EF4-FFF2-40B4-BE49-F238E27FC236}">
              <a16:creationId xmlns:a16="http://schemas.microsoft.com/office/drawing/2014/main" id="{00000000-0008-0000-0600-0000D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7" name="Text Box 5">
          <a:extLst>
            <a:ext uri="{FF2B5EF4-FFF2-40B4-BE49-F238E27FC236}">
              <a16:creationId xmlns:a16="http://schemas.microsoft.com/office/drawing/2014/main" id="{00000000-0008-0000-0600-0000D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8" name="Text Box 14">
          <a:extLst>
            <a:ext uri="{FF2B5EF4-FFF2-40B4-BE49-F238E27FC236}">
              <a16:creationId xmlns:a16="http://schemas.microsoft.com/office/drawing/2014/main" id="{00000000-0008-0000-0600-0000D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9" name="Text Box 15">
          <a:extLst>
            <a:ext uri="{FF2B5EF4-FFF2-40B4-BE49-F238E27FC236}">
              <a16:creationId xmlns:a16="http://schemas.microsoft.com/office/drawing/2014/main" id="{00000000-0008-0000-0600-0000D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0" name="Text Box 4">
          <a:extLst>
            <a:ext uri="{FF2B5EF4-FFF2-40B4-BE49-F238E27FC236}">
              <a16:creationId xmlns:a16="http://schemas.microsoft.com/office/drawing/2014/main" id="{00000000-0008-0000-0600-0000D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1" name="Text Box 5">
          <a:extLst>
            <a:ext uri="{FF2B5EF4-FFF2-40B4-BE49-F238E27FC236}">
              <a16:creationId xmlns:a16="http://schemas.microsoft.com/office/drawing/2014/main" id="{00000000-0008-0000-0600-0000D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2" name="Text Box 14">
          <a:extLst>
            <a:ext uri="{FF2B5EF4-FFF2-40B4-BE49-F238E27FC236}">
              <a16:creationId xmlns:a16="http://schemas.microsoft.com/office/drawing/2014/main" id="{00000000-0008-0000-0600-0000D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3" name="Text Box 15">
          <a:extLst>
            <a:ext uri="{FF2B5EF4-FFF2-40B4-BE49-F238E27FC236}">
              <a16:creationId xmlns:a16="http://schemas.microsoft.com/office/drawing/2014/main" id="{00000000-0008-0000-0600-0000D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4" name="Text Box 4">
          <a:extLst>
            <a:ext uri="{FF2B5EF4-FFF2-40B4-BE49-F238E27FC236}">
              <a16:creationId xmlns:a16="http://schemas.microsoft.com/office/drawing/2014/main" id="{00000000-0008-0000-0600-0000D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5" name="Text Box 5">
          <a:extLst>
            <a:ext uri="{FF2B5EF4-FFF2-40B4-BE49-F238E27FC236}">
              <a16:creationId xmlns:a16="http://schemas.microsoft.com/office/drawing/2014/main" id="{00000000-0008-0000-0600-0000D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6" name="Text Box 14">
          <a:extLst>
            <a:ext uri="{FF2B5EF4-FFF2-40B4-BE49-F238E27FC236}">
              <a16:creationId xmlns:a16="http://schemas.microsoft.com/office/drawing/2014/main" id="{00000000-0008-0000-0600-0000E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7" name="Text Box 15">
          <a:extLst>
            <a:ext uri="{FF2B5EF4-FFF2-40B4-BE49-F238E27FC236}">
              <a16:creationId xmlns:a16="http://schemas.microsoft.com/office/drawing/2014/main" id="{00000000-0008-0000-0600-0000E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8" name="Text Box 4">
          <a:extLst>
            <a:ext uri="{FF2B5EF4-FFF2-40B4-BE49-F238E27FC236}">
              <a16:creationId xmlns:a16="http://schemas.microsoft.com/office/drawing/2014/main" id="{00000000-0008-0000-0600-0000E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9" name="Text Box 5">
          <a:extLst>
            <a:ext uri="{FF2B5EF4-FFF2-40B4-BE49-F238E27FC236}">
              <a16:creationId xmlns:a16="http://schemas.microsoft.com/office/drawing/2014/main" id="{00000000-0008-0000-0600-0000E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0" name="Text Box 14">
          <a:extLst>
            <a:ext uri="{FF2B5EF4-FFF2-40B4-BE49-F238E27FC236}">
              <a16:creationId xmlns:a16="http://schemas.microsoft.com/office/drawing/2014/main" id="{00000000-0008-0000-0600-0000E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1" name="Text Box 15">
          <a:extLst>
            <a:ext uri="{FF2B5EF4-FFF2-40B4-BE49-F238E27FC236}">
              <a16:creationId xmlns:a16="http://schemas.microsoft.com/office/drawing/2014/main" id="{00000000-0008-0000-0600-0000E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2" name="Text Box 4">
          <a:extLst>
            <a:ext uri="{FF2B5EF4-FFF2-40B4-BE49-F238E27FC236}">
              <a16:creationId xmlns:a16="http://schemas.microsoft.com/office/drawing/2014/main" id="{00000000-0008-0000-0600-0000E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3" name="Text Box 5">
          <a:extLst>
            <a:ext uri="{FF2B5EF4-FFF2-40B4-BE49-F238E27FC236}">
              <a16:creationId xmlns:a16="http://schemas.microsoft.com/office/drawing/2014/main" id="{00000000-0008-0000-0600-0000E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4" name="Text Box 14">
          <a:extLst>
            <a:ext uri="{FF2B5EF4-FFF2-40B4-BE49-F238E27FC236}">
              <a16:creationId xmlns:a16="http://schemas.microsoft.com/office/drawing/2014/main" id="{00000000-0008-0000-0600-0000E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5" name="Text Box 15">
          <a:extLst>
            <a:ext uri="{FF2B5EF4-FFF2-40B4-BE49-F238E27FC236}">
              <a16:creationId xmlns:a16="http://schemas.microsoft.com/office/drawing/2014/main" id="{00000000-0008-0000-0600-0000E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6" name="Text Box 4">
          <a:extLst>
            <a:ext uri="{FF2B5EF4-FFF2-40B4-BE49-F238E27FC236}">
              <a16:creationId xmlns:a16="http://schemas.microsoft.com/office/drawing/2014/main" id="{00000000-0008-0000-0600-0000E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7" name="Text Box 5">
          <a:extLst>
            <a:ext uri="{FF2B5EF4-FFF2-40B4-BE49-F238E27FC236}">
              <a16:creationId xmlns:a16="http://schemas.microsoft.com/office/drawing/2014/main" id="{00000000-0008-0000-0600-0000E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8" name="Text Box 14">
          <a:extLst>
            <a:ext uri="{FF2B5EF4-FFF2-40B4-BE49-F238E27FC236}">
              <a16:creationId xmlns:a16="http://schemas.microsoft.com/office/drawing/2014/main" id="{00000000-0008-0000-0600-0000E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9" name="Text Box 15">
          <a:extLst>
            <a:ext uri="{FF2B5EF4-FFF2-40B4-BE49-F238E27FC236}">
              <a16:creationId xmlns:a16="http://schemas.microsoft.com/office/drawing/2014/main" id="{00000000-0008-0000-0600-0000E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0" name="Text Box 4">
          <a:extLst>
            <a:ext uri="{FF2B5EF4-FFF2-40B4-BE49-F238E27FC236}">
              <a16:creationId xmlns:a16="http://schemas.microsoft.com/office/drawing/2014/main" id="{00000000-0008-0000-0600-0000E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1" name="Text Box 5">
          <a:extLst>
            <a:ext uri="{FF2B5EF4-FFF2-40B4-BE49-F238E27FC236}">
              <a16:creationId xmlns:a16="http://schemas.microsoft.com/office/drawing/2014/main" id="{00000000-0008-0000-0600-0000E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2" name="Text Box 14">
          <a:extLst>
            <a:ext uri="{FF2B5EF4-FFF2-40B4-BE49-F238E27FC236}">
              <a16:creationId xmlns:a16="http://schemas.microsoft.com/office/drawing/2014/main" id="{00000000-0008-0000-0600-0000F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3" name="Text Box 15">
          <a:extLst>
            <a:ext uri="{FF2B5EF4-FFF2-40B4-BE49-F238E27FC236}">
              <a16:creationId xmlns:a16="http://schemas.microsoft.com/office/drawing/2014/main" id="{00000000-0008-0000-0600-0000F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4" name="Text Box 4">
          <a:extLst>
            <a:ext uri="{FF2B5EF4-FFF2-40B4-BE49-F238E27FC236}">
              <a16:creationId xmlns:a16="http://schemas.microsoft.com/office/drawing/2014/main" id="{00000000-0008-0000-0600-0000F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5" name="Text Box 5">
          <a:extLst>
            <a:ext uri="{FF2B5EF4-FFF2-40B4-BE49-F238E27FC236}">
              <a16:creationId xmlns:a16="http://schemas.microsoft.com/office/drawing/2014/main" id="{00000000-0008-0000-0600-0000F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6" name="Text Box 14">
          <a:extLst>
            <a:ext uri="{FF2B5EF4-FFF2-40B4-BE49-F238E27FC236}">
              <a16:creationId xmlns:a16="http://schemas.microsoft.com/office/drawing/2014/main" id="{00000000-0008-0000-0600-0000F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7" name="Text Box 15">
          <a:extLst>
            <a:ext uri="{FF2B5EF4-FFF2-40B4-BE49-F238E27FC236}">
              <a16:creationId xmlns:a16="http://schemas.microsoft.com/office/drawing/2014/main" id="{00000000-0008-0000-0600-0000F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8" name="Text Box 4">
          <a:extLst>
            <a:ext uri="{FF2B5EF4-FFF2-40B4-BE49-F238E27FC236}">
              <a16:creationId xmlns:a16="http://schemas.microsoft.com/office/drawing/2014/main" id="{00000000-0008-0000-0600-0000F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9" name="Text Box 5">
          <a:extLst>
            <a:ext uri="{FF2B5EF4-FFF2-40B4-BE49-F238E27FC236}">
              <a16:creationId xmlns:a16="http://schemas.microsoft.com/office/drawing/2014/main" id="{00000000-0008-0000-0600-0000F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0" name="Text Box 14">
          <a:extLst>
            <a:ext uri="{FF2B5EF4-FFF2-40B4-BE49-F238E27FC236}">
              <a16:creationId xmlns:a16="http://schemas.microsoft.com/office/drawing/2014/main" id="{00000000-0008-0000-0600-0000F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1" name="Text Box 15">
          <a:extLst>
            <a:ext uri="{FF2B5EF4-FFF2-40B4-BE49-F238E27FC236}">
              <a16:creationId xmlns:a16="http://schemas.microsoft.com/office/drawing/2014/main" id="{00000000-0008-0000-0600-0000F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2" name="Text Box 4">
          <a:extLst>
            <a:ext uri="{FF2B5EF4-FFF2-40B4-BE49-F238E27FC236}">
              <a16:creationId xmlns:a16="http://schemas.microsoft.com/office/drawing/2014/main" id="{00000000-0008-0000-0600-0000F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3" name="Text Box 5">
          <a:extLst>
            <a:ext uri="{FF2B5EF4-FFF2-40B4-BE49-F238E27FC236}">
              <a16:creationId xmlns:a16="http://schemas.microsoft.com/office/drawing/2014/main" id="{00000000-0008-0000-0600-0000F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4" name="Text Box 14">
          <a:extLst>
            <a:ext uri="{FF2B5EF4-FFF2-40B4-BE49-F238E27FC236}">
              <a16:creationId xmlns:a16="http://schemas.microsoft.com/office/drawing/2014/main" id="{00000000-0008-0000-0600-0000F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5" name="Text Box 15">
          <a:extLst>
            <a:ext uri="{FF2B5EF4-FFF2-40B4-BE49-F238E27FC236}">
              <a16:creationId xmlns:a16="http://schemas.microsoft.com/office/drawing/2014/main" id="{00000000-0008-0000-0600-0000F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6" name="Text Box 4">
          <a:extLst>
            <a:ext uri="{FF2B5EF4-FFF2-40B4-BE49-F238E27FC236}">
              <a16:creationId xmlns:a16="http://schemas.microsoft.com/office/drawing/2014/main" id="{00000000-0008-0000-0600-0000F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7" name="Text Box 5">
          <a:extLst>
            <a:ext uri="{FF2B5EF4-FFF2-40B4-BE49-F238E27FC236}">
              <a16:creationId xmlns:a16="http://schemas.microsoft.com/office/drawing/2014/main" id="{00000000-0008-0000-0600-0000F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8" name="Text Box 14">
          <a:extLst>
            <a:ext uri="{FF2B5EF4-FFF2-40B4-BE49-F238E27FC236}">
              <a16:creationId xmlns:a16="http://schemas.microsoft.com/office/drawing/2014/main" id="{00000000-0008-0000-0600-00000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9" name="Text Box 15">
          <a:extLst>
            <a:ext uri="{FF2B5EF4-FFF2-40B4-BE49-F238E27FC236}">
              <a16:creationId xmlns:a16="http://schemas.microsoft.com/office/drawing/2014/main" id="{00000000-0008-0000-0600-00000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0" name="Text Box 4">
          <a:extLst>
            <a:ext uri="{FF2B5EF4-FFF2-40B4-BE49-F238E27FC236}">
              <a16:creationId xmlns:a16="http://schemas.microsoft.com/office/drawing/2014/main" id="{00000000-0008-0000-0600-00000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1" name="Text Box 5">
          <a:extLst>
            <a:ext uri="{FF2B5EF4-FFF2-40B4-BE49-F238E27FC236}">
              <a16:creationId xmlns:a16="http://schemas.microsoft.com/office/drawing/2014/main" id="{00000000-0008-0000-0600-00000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2" name="Text Box 14">
          <a:extLst>
            <a:ext uri="{FF2B5EF4-FFF2-40B4-BE49-F238E27FC236}">
              <a16:creationId xmlns:a16="http://schemas.microsoft.com/office/drawing/2014/main" id="{00000000-0008-0000-0600-00000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3" name="Text Box 15">
          <a:extLst>
            <a:ext uri="{FF2B5EF4-FFF2-40B4-BE49-F238E27FC236}">
              <a16:creationId xmlns:a16="http://schemas.microsoft.com/office/drawing/2014/main" id="{00000000-0008-0000-0600-00000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4" name="Text Box 4">
          <a:extLst>
            <a:ext uri="{FF2B5EF4-FFF2-40B4-BE49-F238E27FC236}">
              <a16:creationId xmlns:a16="http://schemas.microsoft.com/office/drawing/2014/main" id="{00000000-0008-0000-0600-00000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5" name="Text Box 5">
          <a:extLst>
            <a:ext uri="{FF2B5EF4-FFF2-40B4-BE49-F238E27FC236}">
              <a16:creationId xmlns:a16="http://schemas.microsoft.com/office/drawing/2014/main" id="{00000000-0008-0000-0600-00000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6" name="Text Box 14">
          <a:extLst>
            <a:ext uri="{FF2B5EF4-FFF2-40B4-BE49-F238E27FC236}">
              <a16:creationId xmlns:a16="http://schemas.microsoft.com/office/drawing/2014/main" id="{00000000-0008-0000-0600-00000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7" name="Text Box 15">
          <a:extLst>
            <a:ext uri="{FF2B5EF4-FFF2-40B4-BE49-F238E27FC236}">
              <a16:creationId xmlns:a16="http://schemas.microsoft.com/office/drawing/2014/main" id="{00000000-0008-0000-0600-00000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8" name="Text Box 4">
          <a:extLst>
            <a:ext uri="{FF2B5EF4-FFF2-40B4-BE49-F238E27FC236}">
              <a16:creationId xmlns:a16="http://schemas.microsoft.com/office/drawing/2014/main" id="{00000000-0008-0000-0600-00000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9" name="Text Box 5">
          <a:extLst>
            <a:ext uri="{FF2B5EF4-FFF2-40B4-BE49-F238E27FC236}">
              <a16:creationId xmlns:a16="http://schemas.microsoft.com/office/drawing/2014/main" id="{00000000-0008-0000-0600-00000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0" name="Text Box 14">
          <a:extLst>
            <a:ext uri="{FF2B5EF4-FFF2-40B4-BE49-F238E27FC236}">
              <a16:creationId xmlns:a16="http://schemas.microsoft.com/office/drawing/2014/main" id="{00000000-0008-0000-0600-00000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1" name="Text Box 15">
          <a:extLst>
            <a:ext uri="{FF2B5EF4-FFF2-40B4-BE49-F238E27FC236}">
              <a16:creationId xmlns:a16="http://schemas.microsoft.com/office/drawing/2014/main" id="{00000000-0008-0000-0600-00000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2" name="Text Box 4">
          <a:extLst>
            <a:ext uri="{FF2B5EF4-FFF2-40B4-BE49-F238E27FC236}">
              <a16:creationId xmlns:a16="http://schemas.microsoft.com/office/drawing/2014/main" id="{00000000-0008-0000-0600-00000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3" name="Text Box 5">
          <a:extLst>
            <a:ext uri="{FF2B5EF4-FFF2-40B4-BE49-F238E27FC236}">
              <a16:creationId xmlns:a16="http://schemas.microsoft.com/office/drawing/2014/main" id="{00000000-0008-0000-0600-00000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4" name="Text Box 14">
          <a:extLst>
            <a:ext uri="{FF2B5EF4-FFF2-40B4-BE49-F238E27FC236}">
              <a16:creationId xmlns:a16="http://schemas.microsoft.com/office/drawing/2014/main" id="{00000000-0008-0000-0600-00001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5" name="Text Box 15">
          <a:extLst>
            <a:ext uri="{FF2B5EF4-FFF2-40B4-BE49-F238E27FC236}">
              <a16:creationId xmlns:a16="http://schemas.microsoft.com/office/drawing/2014/main" id="{00000000-0008-0000-0600-00001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6" name="Text Box 4">
          <a:extLst>
            <a:ext uri="{FF2B5EF4-FFF2-40B4-BE49-F238E27FC236}">
              <a16:creationId xmlns:a16="http://schemas.microsoft.com/office/drawing/2014/main" id="{00000000-0008-0000-0600-00001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7" name="Text Box 5">
          <a:extLst>
            <a:ext uri="{FF2B5EF4-FFF2-40B4-BE49-F238E27FC236}">
              <a16:creationId xmlns:a16="http://schemas.microsoft.com/office/drawing/2014/main" id="{00000000-0008-0000-0600-00001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8" name="Text Box 14">
          <a:extLst>
            <a:ext uri="{FF2B5EF4-FFF2-40B4-BE49-F238E27FC236}">
              <a16:creationId xmlns:a16="http://schemas.microsoft.com/office/drawing/2014/main" id="{00000000-0008-0000-0600-00001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9" name="Text Box 15">
          <a:extLst>
            <a:ext uri="{FF2B5EF4-FFF2-40B4-BE49-F238E27FC236}">
              <a16:creationId xmlns:a16="http://schemas.microsoft.com/office/drawing/2014/main" id="{00000000-0008-0000-0600-00001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0" name="Text Box 4">
          <a:extLst>
            <a:ext uri="{FF2B5EF4-FFF2-40B4-BE49-F238E27FC236}">
              <a16:creationId xmlns:a16="http://schemas.microsoft.com/office/drawing/2014/main" id="{00000000-0008-0000-0600-00001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1" name="Text Box 5">
          <a:extLst>
            <a:ext uri="{FF2B5EF4-FFF2-40B4-BE49-F238E27FC236}">
              <a16:creationId xmlns:a16="http://schemas.microsoft.com/office/drawing/2014/main" id="{00000000-0008-0000-0600-00001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2" name="Text Box 14">
          <a:extLst>
            <a:ext uri="{FF2B5EF4-FFF2-40B4-BE49-F238E27FC236}">
              <a16:creationId xmlns:a16="http://schemas.microsoft.com/office/drawing/2014/main" id="{00000000-0008-0000-0600-00001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3" name="Text Box 15">
          <a:extLst>
            <a:ext uri="{FF2B5EF4-FFF2-40B4-BE49-F238E27FC236}">
              <a16:creationId xmlns:a16="http://schemas.microsoft.com/office/drawing/2014/main" id="{00000000-0008-0000-0600-00001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4" name="Text Box 4">
          <a:extLst>
            <a:ext uri="{FF2B5EF4-FFF2-40B4-BE49-F238E27FC236}">
              <a16:creationId xmlns:a16="http://schemas.microsoft.com/office/drawing/2014/main" id="{00000000-0008-0000-0600-00001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5" name="Text Box 5">
          <a:extLst>
            <a:ext uri="{FF2B5EF4-FFF2-40B4-BE49-F238E27FC236}">
              <a16:creationId xmlns:a16="http://schemas.microsoft.com/office/drawing/2014/main" id="{00000000-0008-0000-0600-00001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6" name="Text Box 14">
          <a:extLst>
            <a:ext uri="{FF2B5EF4-FFF2-40B4-BE49-F238E27FC236}">
              <a16:creationId xmlns:a16="http://schemas.microsoft.com/office/drawing/2014/main" id="{00000000-0008-0000-0600-00001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7" name="Text Box 15">
          <a:extLst>
            <a:ext uri="{FF2B5EF4-FFF2-40B4-BE49-F238E27FC236}">
              <a16:creationId xmlns:a16="http://schemas.microsoft.com/office/drawing/2014/main" id="{00000000-0008-0000-0600-00001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8" name="Text Box 4">
          <a:extLst>
            <a:ext uri="{FF2B5EF4-FFF2-40B4-BE49-F238E27FC236}">
              <a16:creationId xmlns:a16="http://schemas.microsoft.com/office/drawing/2014/main" id="{00000000-0008-0000-0600-00001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9" name="Text Box 5">
          <a:extLst>
            <a:ext uri="{FF2B5EF4-FFF2-40B4-BE49-F238E27FC236}">
              <a16:creationId xmlns:a16="http://schemas.microsoft.com/office/drawing/2014/main" id="{00000000-0008-0000-0600-00001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0" name="Text Box 14">
          <a:extLst>
            <a:ext uri="{FF2B5EF4-FFF2-40B4-BE49-F238E27FC236}">
              <a16:creationId xmlns:a16="http://schemas.microsoft.com/office/drawing/2014/main" id="{00000000-0008-0000-0600-00002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1" name="Text Box 15">
          <a:extLst>
            <a:ext uri="{FF2B5EF4-FFF2-40B4-BE49-F238E27FC236}">
              <a16:creationId xmlns:a16="http://schemas.microsoft.com/office/drawing/2014/main" id="{00000000-0008-0000-0600-00002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2" name="Text Box 4">
          <a:extLst>
            <a:ext uri="{FF2B5EF4-FFF2-40B4-BE49-F238E27FC236}">
              <a16:creationId xmlns:a16="http://schemas.microsoft.com/office/drawing/2014/main" id="{00000000-0008-0000-0600-00002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3" name="Text Box 5">
          <a:extLst>
            <a:ext uri="{FF2B5EF4-FFF2-40B4-BE49-F238E27FC236}">
              <a16:creationId xmlns:a16="http://schemas.microsoft.com/office/drawing/2014/main" id="{00000000-0008-0000-0600-00002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4" name="Text Box 14">
          <a:extLst>
            <a:ext uri="{FF2B5EF4-FFF2-40B4-BE49-F238E27FC236}">
              <a16:creationId xmlns:a16="http://schemas.microsoft.com/office/drawing/2014/main" id="{00000000-0008-0000-0600-00002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5" name="Text Box 15">
          <a:extLst>
            <a:ext uri="{FF2B5EF4-FFF2-40B4-BE49-F238E27FC236}">
              <a16:creationId xmlns:a16="http://schemas.microsoft.com/office/drawing/2014/main" id="{00000000-0008-0000-0600-00002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6" name="Text Box 4">
          <a:extLst>
            <a:ext uri="{FF2B5EF4-FFF2-40B4-BE49-F238E27FC236}">
              <a16:creationId xmlns:a16="http://schemas.microsoft.com/office/drawing/2014/main" id="{00000000-0008-0000-0600-00002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7" name="Text Box 5">
          <a:extLst>
            <a:ext uri="{FF2B5EF4-FFF2-40B4-BE49-F238E27FC236}">
              <a16:creationId xmlns:a16="http://schemas.microsoft.com/office/drawing/2014/main" id="{00000000-0008-0000-0600-00002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8" name="Text Box 14">
          <a:extLst>
            <a:ext uri="{FF2B5EF4-FFF2-40B4-BE49-F238E27FC236}">
              <a16:creationId xmlns:a16="http://schemas.microsoft.com/office/drawing/2014/main" id="{00000000-0008-0000-0600-00002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9" name="Text Box 15">
          <a:extLst>
            <a:ext uri="{FF2B5EF4-FFF2-40B4-BE49-F238E27FC236}">
              <a16:creationId xmlns:a16="http://schemas.microsoft.com/office/drawing/2014/main" id="{00000000-0008-0000-0600-00002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0" name="Text Box 4">
          <a:extLst>
            <a:ext uri="{FF2B5EF4-FFF2-40B4-BE49-F238E27FC236}">
              <a16:creationId xmlns:a16="http://schemas.microsoft.com/office/drawing/2014/main" id="{00000000-0008-0000-0600-00002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1" name="Text Box 5">
          <a:extLst>
            <a:ext uri="{FF2B5EF4-FFF2-40B4-BE49-F238E27FC236}">
              <a16:creationId xmlns:a16="http://schemas.microsoft.com/office/drawing/2014/main" id="{00000000-0008-0000-0600-00002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2" name="Text Box 14">
          <a:extLst>
            <a:ext uri="{FF2B5EF4-FFF2-40B4-BE49-F238E27FC236}">
              <a16:creationId xmlns:a16="http://schemas.microsoft.com/office/drawing/2014/main" id="{00000000-0008-0000-0600-00002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3" name="Text Box 15">
          <a:extLst>
            <a:ext uri="{FF2B5EF4-FFF2-40B4-BE49-F238E27FC236}">
              <a16:creationId xmlns:a16="http://schemas.microsoft.com/office/drawing/2014/main" id="{00000000-0008-0000-0600-00002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4" name="Text Box 4">
          <a:extLst>
            <a:ext uri="{FF2B5EF4-FFF2-40B4-BE49-F238E27FC236}">
              <a16:creationId xmlns:a16="http://schemas.microsoft.com/office/drawing/2014/main" id="{00000000-0008-0000-0600-00002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5" name="Text Box 5">
          <a:extLst>
            <a:ext uri="{FF2B5EF4-FFF2-40B4-BE49-F238E27FC236}">
              <a16:creationId xmlns:a16="http://schemas.microsoft.com/office/drawing/2014/main" id="{00000000-0008-0000-0600-00002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6" name="Text Box 14">
          <a:extLst>
            <a:ext uri="{FF2B5EF4-FFF2-40B4-BE49-F238E27FC236}">
              <a16:creationId xmlns:a16="http://schemas.microsoft.com/office/drawing/2014/main" id="{00000000-0008-0000-0600-00003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7" name="Text Box 15">
          <a:extLst>
            <a:ext uri="{FF2B5EF4-FFF2-40B4-BE49-F238E27FC236}">
              <a16:creationId xmlns:a16="http://schemas.microsoft.com/office/drawing/2014/main" id="{00000000-0008-0000-0600-00003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8" name="Text Box 4">
          <a:extLst>
            <a:ext uri="{FF2B5EF4-FFF2-40B4-BE49-F238E27FC236}">
              <a16:creationId xmlns:a16="http://schemas.microsoft.com/office/drawing/2014/main" id="{00000000-0008-0000-0600-00003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9" name="Text Box 5">
          <a:extLst>
            <a:ext uri="{FF2B5EF4-FFF2-40B4-BE49-F238E27FC236}">
              <a16:creationId xmlns:a16="http://schemas.microsoft.com/office/drawing/2014/main" id="{00000000-0008-0000-0600-00003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0" name="Text Box 14">
          <a:extLst>
            <a:ext uri="{FF2B5EF4-FFF2-40B4-BE49-F238E27FC236}">
              <a16:creationId xmlns:a16="http://schemas.microsoft.com/office/drawing/2014/main" id="{00000000-0008-0000-0600-00003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1" name="Text Box 15">
          <a:extLst>
            <a:ext uri="{FF2B5EF4-FFF2-40B4-BE49-F238E27FC236}">
              <a16:creationId xmlns:a16="http://schemas.microsoft.com/office/drawing/2014/main" id="{00000000-0008-0000-0600-00003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2" name="Text Box 4">
          <a:extLst>
            <a:ext uri="{FF2B5EF4-FFF2-40B4-BE49-F238E27FC236}">
              <a16:creationId xmlns:a16="http://schemas.microsoft.com/office/drawing/2014/main" id="{00000000-0008-0000-0600-00003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3" name="Text Box 5">
          <a:extLst>
            <a:ext uri="{FF2B5EF4-FFF2-40B4-BE49-F238E27FC236}">
              <a16:creationId xmlns:a16="http://schemas.microsoft.com/office/drawing/2014/main" id="{00000000-0008-0000-0600-00003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4" name="Text Box 14">
          <a:extLst>
            <a:ext uri="{FF2B5EF4-FFF2-40B4-BE49-F238E27FC236}">
              <a16:creationId xmlns:a16="http://schemas.microsoft.com/office/drawing/2014/main" id="{00000000-0008-0000-0600-00003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5" name="Text Box 15">
          <a:extLst>
            <a:ext uri="{FF2B5EF4-FFF2-40B4-BE49-F238E27FC236}">
              <a16:creationId xmlns:a16="http://schemas.microsoft.com/office/drawing/2014/main" id="{00000000-0008-0000-0600-00003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6" name="Text Box 4">
          <a:extLst>
            <a:ext uri="{FF2B5EF4-FFF2-40B4-BE49-F238E27FC236}">
              <a16:creationId xmlns:a16="http://schemas.microsoft.com/office/drawing/2014/main" id="{00000000-0008-0000-0600-00003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7" name="Text Box 5">
          <a:extLst>
            <a:ext uri="{FF2B5EF4-FFF2-40B4-BE49-F238E27FC236}">
              <a16:creationId xmlns:a16="http://schemas.microsoft.com/office/drawing/2014/main" id="{00000000-0008-0000-0600-00003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8" name="Text Box 14">
          <a:extLst>
            <a:ext uri="{FF2B5EF4-FFF2-40B4-BE49-F238E27FC236}">
              <a16:creationId xmlns:a16="http://schemas.microsoft.com/office/drawing/2014/main" id="{00000000-0008-0000-0600-00003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9" name="Text Box 15">
          <a:extLst>
            <a:ext uri="{FF2B5EF4-FFF2-40B4-BE49-F238E27FC236}">
              <a16:creationId xmlns:a16="http://schemas.microsoft.com/office/drawing/2014/main" id="{00000000-0008-0000-0600-00003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0" name="Text Box 4">
          <a:extLst>
            <a:ext uri="{FF2B5EF4-FFF2-40B4-BE49-F238E27FC236}">
              <a16:creationId xmlns:a16="http://schemas.microsoft.com/office/drawing/2014/main" id="{00000000-0008-0000-0600-00003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1" name="Text Box 5">
          <a:extLst>
            <a:ext uri="{FF2B5EF4-FFF2-40B4-BE49-F238E27FC236}">
              <a16:creationId xmlns:a16="http://schemas.microsoft.com/office/drawing/2014/main" id="{00000000-0008-0000-0600-00003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2" name="Text Box 14">
          <a:extLst>
            <a:ext uri="{FF2B5EF4-FFF2-40B4-BE49-F238E27FC236}">
              <a16:creationId xmlns:a16="http://schemas.microsoft.com/office/drawing/2014/main" id="{00000000-0008-0000-0600-00004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3" name="Text Box 15">
          <a:extLst>
            <a:ext uri="{FF2B5EF4-FFF2-40B4-BE49-F238E27FC236}">
              <a16:creationId xmlns:a16="http://schemas.microsoft.com/office/drawing/2014/main" id="{00000000-0008-0000-0600-00004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4" name="Text Box 4">
          <a:extLst>
            <a:ext uri="{FF2B5EF4-FFF2-40B4-BE49-F238E27FC236}">
              <a16:creationId xmlns:a16="http://schemas.microsoft.com/office/drawing/2014/main" id="{00000000-0008-0000-0600-00004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5" name="Text Box 5">
          <a:extLst>
            <a:ext uri="{FF2B5EF4-FFF2-40B4-BE49-F238E27FC236}">
              <a16:creationId xmlns:a16="http://schemas.microsoft.com/office/drawing/2014/main" id="{00000000-0008-0000-0600-00004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6" name="Text Box 14">
          <a:extLst>
            <a:ext uri="{FF2B5EF4-FFF2-40B4-BE49-F238E27FC236}">
              <a16:creationId xmlns:a16="http://schemas.microsoft.com/office/drawing/2014/main" id="{00000000-0008-0000-0600-00004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7" name="Text Box 15">
          <a:extLst>
            <a:ext uri="{FF2B5EF4-FFF2-40B4-BE49-F238E27FC236}">
              <a16:creationId xmlns:a16="http://schemas.microsoft.com/office/drawing/2014/main" id="{00000000-0008-0000-0600-00004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8" name="Text Box 4">
          <a:extLst>
            <a:ext uri="{FF2B5EF4-FFF2-40B4-BE49-F238E27FC236}">
              <a16:creationId xmlns:a16="http://schemas.microsoft.com/office/drawing/2014/main" id="{00000000-0008-0000-0600-00004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9" name="Text Box 5">
          <a:extLst>
            <a:ext uri="{FF2B5EF4-FFF2-40B4-BE49-F238E27FC236}">
              <a16:creationId xmlns:a16="http://schemas.microsoft.com/office/drawing/2014/main" id="{00000000-0008-0000-0600-00004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0" name="Text Box 14">
          <a:extLst>
            <a:ext uri="{FF2B5EF4-FFF2-40B4-BE49-F238E27FC236}">
              <a16:creationId xmlns:a16="http://schemas.microsoft.com/office/drawing/2014/main" id="{00000000-0008-0000-0600-00004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1" name="Text Box 15">
          <a:extLst>
            <a:ext uri="{FF2B5EF4-FFF2-40B4-BE49-F238E27FC236}">
              <a16:creationId xmlns:a16="http://schemas.microsoft.com/office/drawing/2014/main" id="{00000000-0008-0000-0600-00004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2" name="Text Box 4">
          <a:extLst>
            <a:ext uri="{FF2B5EF4-FFF2-40B4-BE49-F238E27FC236}">
              <a16:creationId xmlns:a16="http://schemas.microsoft.com/office/drawing/2014/main" id="{00000000-0008-0000-0600-00004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3" name="Text Box 5">
          <a:extLst>
            <a:ext uri="{FF2B5EF4-FFF2-40B4-BE49-F238E27FC236}">
              <a16:creationId xmlns:a16="http://schemas.microsoft.com/office/drawing/2014/main" id="{00000000-0008-0000-0600-00004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4" name="Text Box 14">
          <a:extLst>
            <a:ext uri="{FF2B5EF4-FFF2-40B4-BE49-F238E27FC236}">
              <a16:creationId xmlns:a16="http://schemas.microsoft.com/office/drawing/2014/main" id="{00000000-0008-0000-0600-00004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5" name="Text Box 15">
          <a:extLst>
            <a:ext uri="{FF2B5EF4-FFF2-40B4-BE49-F238E27FC236}">
              <a16:creationId xmlns:a16="http://schemas.microsoft.com/office/drawing/2014/main" id="{00000000-0008-0000-0600-00004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6" name="Text Box 4">
          <a:extLst>
            <a:ext uri="{FF2B5EF4-FFF2-40B4-BE49-F238E27FC236}">
              <a16:creationId xmlns:a16="http://schemas.microsoft.com/office/drawing/2014/main" id="{00000000-0008-0000-0600-00004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7" name="Text Box 5">
          <a:extLst>
            <a:ext uri="{FF2B5EF4-FFF2-40B4-BE49-F238E27FC236}">
              <a16:creationId xmlns:a16="http://schemas.microsoft.com/office/drawing/2014/main" id="{00000000-0008-0000-0600-00004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8" name="Text Box 14">
          <a:extLst>
            <a:ext uri="{FF2B5EF4-FFF2-40B4-BE49-F238E27FC236}">
              <a16:creationId xmlns:a16="http://schemas.microsoft.com/office/drawing/2014/main" id="{00000000-0008-0000-0600-00005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9" name="Text Box 15">
          <a:extLst>
            <a:ext uri="{FF2B5EF4-FFF2-40B4-BE49-F238E27FC236}">
              <a16:creationId xmlns:a16="http://schemas.microsoft.com/office/drawing/2014/main" id="{00000000-0008-0000-0600-00005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0" name="Text Box 4">
          <a:extLst>
            <a:ext uri="{FF2B5EF4-FFF2-40B4-BE49-F238E27FC236}">
              <a16:creationId xmlns:a16="http://schemas.microsoft.com/office/drawing/2014/main" id="{00000000-0008-0000-0600-00005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1" name="Text Box 5">
          <a:extLst>
            <a:ext uri="{FF2B5EF4-FFF2-40B4-BE49-F238E27FC236}">
              <a16:creationId xmlns:a16="http://schemas.microsoft.com/office/drawing/2014/main" id="{00000000-0008-0000-0600-00005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2" name="Text Box 14">
          <a:extLst>
            <a:ext uri="{FF2B5EF4-FFF2-40B4-BE49-F238E27FC236}">
              <a16:creationId xmlns:a16="http://schemas.microsoft.com/office/drawing/2014/main" id="{00000000-0008-0000-0600-00005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3" name="Text Box 15">
          <a:extLst>
            <a:ext uri="{FF2B5EF4-FFF2-40B4-BE49-F238E27FC236}">
              <a16:creationId xmlns:a16="http://schemas.microsoft.com/office/drawing/2014/main" id="{00000000-0008-0000-0600-00005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4" name="Text Box 4">
          <a:extLst>
            <a:ext uri="{FF2B5EF4-FFF2-40B4-BE49-F238E27FC236}">
              <a16:creationId xmlns:a16="http://schemas.microsoft.com/office/drawing/2014/main" id="{00000000-0008-0000-0600-00005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5" name="Text Box 5">
          <a:extLst>
            <a:ext uri="{FF2B5EF4-FFF2-40B4-BE49-F238E27FC236}">
              <a16:creationId xmlns:a16="http://schemas.microsoft.com/office/drawing/2014/main" id="{00000000-0008-0000-0600-00005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6" name="Text Box 14">
          <a:extLst>
            <a:ext uri="{FF2B5EF4-FFF2-40B4-BE49-F238E27FC236}">
              <a16:creationId xmlns:a16="http://schemas.microsoft.com/office/drawing/2014/main" id="{00000000-0008-0000-0600-00005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7" name="Text Box 15">
          <a:extLst>
            <a:ext uri="{FF2B5EF4-FFF2-40B4-BE49-F238E27FC236}">
              <a16:creationId xmlns:a16="http://schemas.microsoft.com/office/drawing/2014/main" id="{00000000-0008-0000-0600-00005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8" name="Text Box 4">
          <a:extLst>
            <a:ext uri="{FF2B5EF4-FFF2-40B4-BE49-F238E27FC236}">
              <a16:creationId xmlns:a16="http://schemas.microsoft.com/office/drawing/2014/main" id="{00000000-0008-0000-0600-00005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9" name="Text Box 5">
          <a:extLst>
            <a:ext uri="{FF2B5EF4-FFF2-40B4-BE49-F238E27FC236}">
              <a16:creationId xmlns:a16="http://schemas.microsoft.com/office/drawing/2014/main" id="{00000000-0008-0000-0600-00005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0" name="Text Box 14">
          <a:extLst>
            <a:ext uri="{FF2B5EF4-FFF2-40B4-BE49-F238E27FC236}">
              <a16:creationId xmlns:a16="http://schemas.microsoft.com/office/drawing/2014/main" id="{00000000-0008-0000-0600-00005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1" name="Text Box 15">
          <a:extLst>
            <a:ext uri="{FF2B5EF4-FFF2-40B4-BE49-F238E27FC236}">
              <a16:creationId xmlns:a16="http://schemas.microsoft.com/office/drawing/2014/main" id="{00000000-0008-0000-0600-00005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2" name="Text Box 4">
          <a:extLst>
            <a:ext uri="{FF2B5EF4-FFF2-40B4-BE49-F238E27FC236}">
              <a16:creationId xmlns:a16="http://schemas.microsoft.com/office/drawing/2014/main" id="{00000000-0008-0000-0600-00005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3" name="Text Box 5">
          <a:extLst>
            <a:ext uri="{FF2B5EF4-FFF2-40B4-BE49-F238E27FC236}">
              <a16:creationId xmlns:a16="http://schemas.microsoft.com/office/drawing/2014/main" id="{00000000-0008-0000-0600-00005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4" name="Text Box 14">
          <a:extLst>
            <a:ext uri="{FF2B5EF4-FFF2-40B4-BE49-F238E27FC236}">
              <a16:creationId xmlns:a16="http://schemas.microsoft.com/office/drawing/2014/main" id="{00000000-0008-0000-0600-00006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5" name="Text Box 15">
          <a:extLst>
            <a:ext uri="{FF2B5EF4-FFF2-40B4-BE49-F238E27FC236}">
              <a16:creationId xmlns:a16="http://schemas.microsoft.com/office/drawing/2014/main" id="{00000000-0008-0000-0600-00006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46" name="Text Box 4">
          <a:extLst>
            <a:ext uri="{FF2B5EF4-FFF2-40B4-BE49-F238E27FC236}">
              <a16:creationId xmlns:a16="http://schemas.microsoft.com/office/drawing/2014/main" id="{00000000-0008-0000-0600-00006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47" name="Text Box 5">
          <a:extLst>
            <a:ext uri="{FF2B5EF4-FFF2-40B4-BE49-F238E27FC236}">
              <a16:creationId xmlns:a16="http://schemas.microsoft.com/office/drawing/2014/main" id="{00000000-0008-0000-0600-00006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48" name="Text Box 14">
          <a:extLst>
            <a:ext uri="{FF2B5EF4-FFF2-40B4-BE49-F238E27FC236}">
              <a16:creationId xmlns:a16="http://schemas.microsoft.com/office/drawing/2014/main" id="{00000000-0008-0000-0600-00006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49" name="Text Box 15">
          <a:extLst>
            <a:ext uri="{FF2B5EF4-FFF2-40B4-BE49-F238E27FC236}">
              <a16:creationId xmlns:a16="http://schemas.microsoft.com/office/drawing/2014/main" id="{00000000-0008-0000-0600-00006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0" name="Text Box 4">
          <a:extLst>
            <a:ext uri="{FF2B5EF4-FFF2-40B4-BE49-F238E27FC236}">
              <a16:creationId xmlns:a16="http://schemas.microsoft.com/office/drawing/2014/main" id="{00000000-0008-0000-0600-00006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1" name="Text Box 5">
          <a:extLst>
            <a:ext uri="{FF2B5EF4-FFF2-40B4-BE49-F238E27FC236}">
              <a16:creationId xmlns:a16="http://schemas.microsoft.com/office/drawing/2014/main" id="{00000000-0008-0000-0600-00006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2" name="Text Box 14">
          <a:extLst>
            <a:ext uri="{FF2B5EF4-FFF2-40B4-BE49-F238E27FC236}">
              <a16:creationId xmlns:a16="http://schemas.microsoft.com/office/drawing/2014/main" id="{00000000-0008-0000-0600-00006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3" name="Text Box 15">
          <a:extLst>
            <a:ext uri="{FF2B5EF4-FFF2-40B4-BE49-F238E27FC236}">
              <a16:creationId xmlns:a16="http://schemas.microsoft.com/office/drawing/2014/main" id="{00000000-0008-0000-0600-00006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4" name="Text Box 4">
          <a:extLst>
            <a:ext uri="{FF2B5EF4-FFF2-40B4-BE49-F238E27FC236}">
              <a16:creationId xmlns:a16="http://schemas.microsoft.com/office/drawing/2014/main" id="{00000000-0008-0000-0600-00006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5" name="Text Box 5">
          <a:extLst>
            <a:ext uri="{FF2B5EF4-FFF2-40B4-BE49-F238E27FC236}">
              <a16:creationId xmlns:a16="http://schemas.microsoft.com/office/drawing/2014/main" id="{00000000-0008-0000-0600-00006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6" name="Text Box 14">
          <a:extLst>
            <a:ext uri="{FF2B5EF4-FFF2-40B4-BE49-F238E27FC236}">
              <a16:creationId xmlns:a16="http://schemas.microsoft.com/office/drawing/2014/main" id="{00000000-0008-0000-0600-00006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7" name="Text Box 15">
          <a:extLst>
            <a:ext uri="{FF2B5EF4-FFF2-40B4-BE49-F238E27FC236}">
              <a16:creationId xmlns:a16="http://schemas.microsoft.com/office/drawing/2014/main" id="{00000000-0008-0000-0600-00006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8" name="Text Box 4">
          <a:extLst>
            <a:ext uri="{FF2B5EF4-FFF2-40B4-BE49-F238E27FC236}">
              <a16:creationId xmlns:a16="http://schemas.microsoft.com/office/drawing/2014/main" id="{00000000-0008-0000-0600-00006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9" name="Text Box 5">
          <a:extLst>
            <a:ext uri="{FF2B5EF4-FFF2-40B4-BE49-F238E27FC236}">
              <a16:creationId xmlns:a16="http://schemas.microsoft.com/office/drawing/2014/main" id="{00000000-0008-0000-0600-00006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0" name="Text Box 14">
          <a:extLst>
            <a:ext uri="{FF2B5EF4-FFF2-40B4-BE49-F238E27FC236}">
              <a16:creationId xmlns:a16="http://schemas.microsoft.com/office/drawing/2014/main" id="{00000000-0008-0000-0600-00007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1" name="Text Box 15">
          <a:extLst>
            <a:ext uri="{FF2B5EF4-FFF2-40B4-BE49-F238E27FC236}">
              <a16:creationId xmlns:a16="http://schemas.microsoft.com/office/drawing/2014/main" id="{00000000-0008-0000-0600-00007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2" name="Text Box 4">
          <a:extLst>
            <a:ext uri="{FF2B5EF4-FFF2-40B4-BE49-F238E27FC236}">
              <a16:creationId xmlns:a16="http://schemas.microsoft.com/office/drawing/2014/main" id="{00000000-0008-0000-0600-00007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3" name="Text Box 5">
          <a:extLst>
            <a:ext uri="{FF2B5EF4-FFF2-40B4-BE49-F238E27FC236}">
              <a16:creationId xmlns:a16="http://schemas.microsoft.com/office/drawing/2014/main" id="{00000000-0008-0000-0600-00007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4" name="Text Box 14">
          <a:extLst>
            <a:ext uri="{FF2B5EF4-FFF2-40B4-BE49-F238E27FC236}">
              <a16:creationId xmlns:a16="http://schemas.microsoft.com/office/drawing/2014/main" id="{00000000-0008-0000-0600-00007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5" name="Text Box 15">
          <a:extLst>
            <a:ext uri="{FF2B5EF4-FFF2-40B4-BE49-F238E27FC236}">
              <a16:creationId xmlns:a16="http://schemas.microsoft.com/office/drawing/2014/main" id="{00000000-0008-0000-0600-00007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6" name="Text Box 4">
          <a:extLst>
            <a:ext uri="{FF2B5EF4-FFF2-40B4-BE49-F238E27FC236}">
              <a16:creationId xmlns:a16="http://schemas.microsoft.com/office/drawing/2014/main" id="{00000000-0008-0000-0600-00007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7" name="Text Box 5">
          <a:extLst>
            <a:ext uri="{FF2B5EF4-FFF2-40B4-BE49-F238E27FC236}">
              <a16:creationId xmlns:a16="http://schemas.microsoft.com/office/drawing/2014/main" id="{00000000-0008-0000-0600-00007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8" name="Text Box 14">
          <a:extLst>
            <a:ext uri="{FF2B5EF4-FFF2-40B4-BE49-F238E27FC236}">
              <a16:creationId xmlns:a16="http://schemas.microsoft.com/office/drawing/2014/main" id="{00000000-0008-0000-0600-00007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9" name="Text Box 15">
          <a:extLst>
            <a:ext uri="{FF2B5EF4-FFF2-40B4-BE49-F238E27FC236}">
              <a16:creationId xmlns:a16="http://schemas.microsoft.com/office/drawing/2014/main" id="{00000000-0008-0000-0600-00007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0" name="Text Box 4">
          <a:extLst>
            <a:ext uri="{FF2B5EF4-FFF2-40B4-BE49-F238E27FC236}">
              <a16:creationId xmlns:a16="http://schemas.microsoft.com/office/drawing/2014/main" id="{00000000-0008-0000-0600-00007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1" name="Text Box 5">
          <a:extLst>
            <a:ext uri="{FF2B5EF4-FFF2-40B4-BE49-F238E27FC236}">
              <a16:creationId xmlns:a16="http://schemas.microsoft.com/office/drawing/2014/main" id="{00000000-0008-0000-0600-00007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2" name="Text Box 14">
          <a:extLst>
            <a:ext uri="{FF2B5EF4-FFF2-40B4-BE49-F238E27FC236}">
              <a16:creationId xmlns:a16="http://schemas.microsoft.com/office/drawing/2014/main" id="{00000000-0008-0000-0600-00007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3" name="Text Box 15">
          <a:extLst>
            <a:ext uri="{FF2B5EF4-FFF2-40B4-BE49-F238E27FC236}">
              <a16:creationId xmlns:a16="http://schemas.microsoft.com/office/drawing/2014/main" id="{00000000-0008-0000-0600-00007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4" name="Text Box 4">
          <a:extLst>
            <a:ext uri="{FF2B5EF4-FFF2-40B4-BE49-F238E27FC236}">
              <a16:creationId xmlns:a16="http://schemas.microsoft.com/office/drawing/2014/main" id="{00000000-0008-0000-0600-00007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5" name="Text Box 5">
          <a:extLst>
            <a:ext uri="{FF2B5EF4-FFF2-40B4-BE49-F238E27FC236}">
              <a16:creationId xmlns:a16="http://schemas.microsoft.com/office/drawing/2014/main" id="{00000000-0008-0000-0600-00007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6" name="Text Box 14">
          <a:extLst>
            <a:ext uri="{FF2B5EF4-FFF2-40B4-BE49-F238E27FC236}">
              <a16:creationId xmlns:a16="http://schemas.microsoft.com/office/drawing/2014/main" id="{00000000-0008-0000-0600-00008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7" name="Text Box 15">
          <a:extLst>
            <a:ext uri="{FF2B5EF4-FFF2-40B4-BE49-F238E27FC236}">
              <a16:creationId xmlns:a16="http://schemas.microsoft.com/office/drawing/2014/main" id="{00000000-0008-0000-0600-00008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8" name="Text Box 4">
          <a:extLst>
            <a:ext uri="{FF2B5EF4-FFF2-40B4-BE49-F238E27FC236}">
              <a16:creationId xmlns:a16="http://schemas.microsoft.com/office/drawing/2014/main" id="{00000000-0008-0000-0600-00008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9" name="Text Box 5">
          <a:extLst>
            <a:ext uri="{FF2B5EF4-FFF2-40B4-BE49-F238E27FC236}">
              <a16:creationId xmlns:a16="http://schemas.microsoft.com/office/drawing/2014/main" id="{00000000-0008-0000-0600-00008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0" name="Text Box 14">
          <a:extLst>
            <a:ext uri="{FF2B5EF4-FFF2-40B4-BE49-F238E27FC236}">
              <a16:creationId xmlns:a16="http://schemas.microsoft.com/office/drawing/2014/main" id="{00000000-0008-0000-0600-00008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1" name="Text Box 15">
          <a:extLst>
            <a:ext uri="{FF2B5EF4-FFF2-40B4-BE49-F238E27FC236}">
              <a16:creationId xmlns:a16="http://schemas.microsoft.com/office/drawing/2014/main" id="{00000000-0008-0000-0600-00008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2" name="Text Box 4">
          <a:extLst>
            <a:ext uri="{FF2B5EF4-FFF2-40B4-BE49-F238E27FC236}">
              <a16:creationId xmlns:a16="http://schemas.microsoft.com/office/drawing/2014/main" id="{00000000-0008-0000-0600-00008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3" name="Text Box 5">
          <a:extLst>
            <a:ext uri="{FF2B5EF4-FFF2-40B4-BE49-F238E27FC236}">
              <a16:creationId xmlns:a16="http://schemas.microsoft.com/office/drawing/2014/main" id="{00000000-0008-0000-0600-00008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4" name="Text Box 14">
          <a:extLst>
            <a:ext uri="{FF2B5EF4-FFF2-40B4-BE49-F238E27FC236}">
              <a16:creationId xmlns:a16="http://schemas.microsoft.com/office/drawing/2014/main" id="{00000000-0008-0000-0600-00008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5" name="Text Box 15">
          <a:extLst>
            <a:ext uri="{FF2B5EF4-FFF2-40B4-BE49-F238E27FC236}">
              <a16:creationId xmlns:a16="http://schemas.microsoft.com/office/drawing/2014/main" id="{00000000-0008-0000-0600-00008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6" name="Text Box 4">
          <a:extLst>
            <a:ext uri="{FF2B5EF4-FFF2-40B4-BE49-F238E27FC236}">
              <a16:creationId xmlns:a16="http://schemas.microsoft.com/office/drawing/2014/main" id="{00000000-0008-0000-0600-00008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7" name="Text Box 5">
          <a:extLst>
            <a:ext uri="{FF2B5EF4-FFF2-40B4-BE49-F238E27FC236}">
              <a16:creationId xmlns:a16="http://schemas.microsoft.com/office/drawing/2014/main" id="{00000000-0008-0000-0600-00008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8" name="Text Box 14">
          <a:extLst>
            <a:ext uri="{FF2B5EF4-FFF2-40B4-BE49-F238E27FC236}">
              <a16:creationId xmlns:a16="http://schemas.microsoft.com/office/drawing/2014/main" id="{00000000-0008-0000-0600-00008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9" name="Text Box 15">
          <a:extLst>
            <a:ext uri="{FF2B5EF4-FFF2-40B4-BE49-F238E27FC236}">
              <a16:creationId xmlns:a16="http://schemas.microsoft.com/office/drawing/2014/main" id="{00000000-0008-0000-0600-00008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0" name="Text Box 4">
          <a:extLst>
            <a:ext uri="{FF2B5EF4-FFF2-40B4-BE49-F238E27FC236}">
              <a16:creationId xmlns:a16="http://schemas.microsoft.com/office/drawing/2014/main" id="{00000000-0008-0000-0600-00008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1" name="Text Box 5">
          <a:extLst>
            <a:ext uri="{FF2B5EF4-FFF2-40B4-BE49-F238E27FC236}">
              <a16:creationId xmlns:a16="http://schemas.microsoft.com/office/drawing/2014/main" id="{00000000-0008-0000-0600-00008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2" name="Text Box 14">
          <a:extLst>
            <a:ext uri="{FF2B5EF4-FFF2-40B4-BE49-F238E27FC236}">
              <a16:creationId xmlns:a16="http://schemas.microsoft.com/office/drawing/2014/main" id="{00000000-0008-0000-0600-00009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3" name="Text Box 15">
          <a:extLst>
            <a:ext uri="{FF2B5EF4-FFF2-40B4-BE49-F238E27FC236}">
              <a16:creationId xmlns:a16="http://schemas.microsoft.com/office/drawing/2014/main" id="{00000000-0008-0000-0600-00009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4" name="Text Box 4">
          <a:extLst>
            <a:ext uri="{FF2B5EF4-FFF2-40B4-BE49-F238E27FC236}">
              <a16:creationId xmlns:a16="http://schemas.microsoft.com/office/drawing/2014/main" id="{00000000-0008-0000-0600-00009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5" name="Text Box 5">
          <a:extLst>
            <a:ext uri="{FF2B5EF4-FFF2-40B4-BE49-F238E27FC236}">
              <a16:creationId xmlns:a16="http://schemas.microsoft.com/office/drawing/2014/main" id="{00000000-0008-0000-0600-00009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6" name="Text Box 14">
          <a:extLst>
            <a:ext uri="{FF2B5EF4-FFF2-40B4-BE49-F238E27FC236}">
              <a16:creationId xmlns:a16="http://schemas.microsoft.com/office/drawing/2014/main" id="{00000000-0008-0000-0600-00009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7" name="Text Box 15">
          <a:extLst>
            <a:ext uri="{FF2B5EF4-FFF2-40B4-BE49-F238E27FC236}">
              <a16:creationId xmlns:a16="http://schemas.microsoft.com/office/drawing/2014/main" id="{00000000-0008-0000-0600-00009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8" name="Text Box 4">
          <a:extLst>
            <a:ext uri="{FF2B5EF4-FFF2-40B4-BE49-F238E27FC236}">
              <a16:creationId xmlns:a16="http://schemas.microsoft.com/office/drawing/2014/main" id="{00000000-0008-0000-0600-00009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9" name="Text Box 5">
          <a:extLst>
            <a:ext uri="{FF2B5EF4-FFF2-40B4-BE49-F238E27FC236}">
              <a16:creationId xmlns:a16="http://schemas.microsoft.com/office/drawing/2014/main" id="{00000000-0008-0000-0600-00009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0" name="Text Box 14">
          <a:extLst>
            <a:ext uri="{FF2B5EF4-FFF2-40B4-BE49-F238E27FC236}">
              <a16:creationId xmlns:a16="http://schemas.microsoft.com/office/drawing/2014/main" id="{00000000-0008-0000-0600-00009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1" name="Text Box 15">
          <a:extLst>
            <a:ext uri="{FF2B5EF4-FFF2-40B4-BE49-F238E27FC236}">
              <a16:creationId xmlns:a16="http://schemas.microsoft.com/office/drawing/2014/main" id="{00000000-0008-0000-0600-00009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2" name="Text Box 4">
          <a:extLst>
            <a:ext uri="{FF2B5EF4-FFF2-40B4-BE49-F238E27FC236}">
              <a16:creationId xmlns:a16="http://schemas.microsoft.com/office/drawing/2014/main" id="{00000000-0008-0000-0600-00009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3" name="Text Box 5">
          <a:extLst>
            <a:ext uri="{FF2B5EF4-FFF2-40B4-BE49-F238E27FC236}">
              <a16:creationId xmlns:a16="http://schemas.microsoft.com/office/drawing/2014/main" id="{00000000-0008-0000-0600-00009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4" name="Text Box 14">
          <a:extLst>
            <a:ext uri="{FF2B5EF4-FFF2-40B4-BE49-F238E27FC236}">
              <a16:creationId xmlns:a16="http://schemas.microsoft.com/office/drawing/2014/main" id="{00000000-0008-0000-0600-00009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5" name="Text Box 15">
          <a:extLst>
            <a:ext uri="{FF2B5EF4-FFF2-40B4-BE49-F238E27FC236}">
              <a16:creationId xmlns:a16="http://schemas.microsoft.com/office/drawing/2014/main" id="{00000000-0008-0000-0600-00009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6" name="Text Box 4">
          <a:extLst>
            <a:ext uri="{FF2B5EF4-FFF2-40B4-BE49-F238E27FC236}">
              <a16:creationId xmlns:a16="http://schemas.microsoft.com/office/drawing/2014/main" id="{00000000-0008-0000-0600-00009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7" name="Text Box 5">
          <a:extLst>
            <a:ext uri="{FF2B5EF4-FFF2-40B4-BE49-F238E27FC236}">
              <a16:creationId xmlns:a16="http://schemas.microsoft.com/office/drawing/2014/main" id="{00000000-0008-0000-0600-00009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8" name="Text Box 14">
          <a:extLst>
            <a:ext uri="{FF2B5EF4-FFF2-40B4-BE49-F238E27FC236}">
              <a16:creationId xmlns:a16="http://schemas.microsoft.com/office/drawing/2014/main" id="{00000000-0008-0000-0600-0000A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9" name="Text Box 15">
          <a:extLst>
            <a:ext uri="{FF2B5EF4-FFF2-40B4-BE49-F238E27FC236}">
              <a16:creationId xmlns:a16="http://schemas.microsoft.com/office/drawing/2014/main" id="{00000000-0008-0000-0600-0000A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0" name="Text Box 4">
          <a:extLst>
            <a:ext uri="{FF2B5EF4-FFF2-40B4-BE49-F238E27FC236}">
              <a16:creationId xmlns:a16="http://schemas.microsoft.com/office/drawing/2014/main" id="{00000000-0008-0000-0600-0000A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1" name="Text Box 5">
          <a:extLst>
            <a:ext uri="{FF2B5EF4-FFF2-40B4-BE49-F238E27FC236}">
              <a16:creationId xmlns:a16="http://schemas.microsoft.com/office/drawing/2014/main" id="{00000000-0008-0000-0600-0000A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2" name="Text Box 14">
          <a:extLst>
            <a:ext uri="{FF2B5EF4-FFF2-40B4-BE49-F238E27FC236}">
              <a16:creationId xmlns:a16="http://schemas.microsoft.com/office/drawing/2014/main" id="{00000000-0008-0000-0600-0000A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3" name="Text Box 15">
          <a:extLst>
            <a:ext uri="{FF2B5EF4-FFF2-40B4-BE49-F238E27FC236}">
              <a16:creationId xmlns:a16="http://schemas.microsoft.com/office/drawing/2014/main" id="{00000000-0008-0000-0600-0000A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4" name="Text Box 4">
          <a:extLst>
            <a:ext uri="{FF2B5EF4-FFF2-40B4-BE49-F238E27FC236}">
              <a16:creationId xmlns:a16="http://schemas.microsoft.com/office/drawing/2014/main" id="{00000000-0008-0000-0600-0000A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5" name="Text Box 5">
          <a:extLst>
            <a:ext uri="{FF2B5EF4-FFF2-40B4-BE49-F238E27FC236}">
              <a16:creationId xmlns:a16="http://schemas.microsoft.com/office/drawing/2014/main" id="{00000000-0008-0000-0600-0000A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6" name="Text Box 14">
          <a:extLst>
            <a:ext uri="{FF2B5EF4-FFF2-40B4-BE49-F238E27FC236}">
              <a16:creationId xmlns:a16="http://schemas.microsoft.com/office/drawing/2014/main" id="{00000000-0008-0000-0600-0000A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7" name="Text Box 15">
          <a:extLst>
            <a:ext uri="{FF2B5EF4-FFF2-40B4-BE49-F238E27FC236}">
              <a16:creationId xmlns:a16="http://schemas.microsoft.com/office/drawing/2014/main" id="{00000000-0008-0000-0600-0000A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8" name="Text Box 4">
          <a:extLst>
            <a:ext uri="{FF2B5EF4-FFF2-40B4-BE49-F238E27FC236}">
              <a16:creationId xmlns:a16="http://schemas.microsoft.com/office/drawing/2014/main" id="{00000000-0008-0000-0600-0000A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9" name="Text Box 5">
          <a:extLst>
            <a:ext uri="{FF2B5EF4-FFF2-40B4-BE49-F238E27FC236}">
              <a16:creationId xmlns:a16="http://schemas.microsoft.com/office/drawing/2014/main" id="{00000000-0008-0000-0600-0000A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0" name="Text Box 14">
          <a:extLst>
            <a:ext uri="{FF2B5EF4-FFF2-40B4-BE49-F238E27FC236}">
              <a16:creationId xmlns:a16="http://schemas.microsoft.com/office/drawing/2014/main" id="{00000000-0008-0000-0600-0000A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1" name="Text Box 15">
          <a:extLst>
            <a:ext uri="{FF2B5EF4-FFF2-40B4-BE49-F238E27FC236}">
              <a16:creationId xmlns:a16="http://schemas.microsoft.com/office/drawing/2014/main" id="{00000000-0008-0000-0600-0000A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2" name="Text Box 4">
          <a:extLst>
            <a:ext uri="{FF2B5EF4-FFF2-40B4-BE49-F238E27FC236}">
              <a16:creationId xmlns:a16="http://schemas.microsoft.com/office/drawing/2014/main" id="{00000000-0008-0000-0600-0000A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3" name="Text Box 5">
          <a:extLst>
            <a:ext uri="{FF2B5EF4-FFF2-40B4-BE49-F238E27FC236}">
              <a16:creationId xmlns:a16="http://schemas.microsoft.com/office/drawing/2014/main" id="{00000000-0008-0000-0600-0000A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4" name="Text Box 14">
          <a:extLst>
            <a:ext uri="{FF2B5EF4-FFF2-40B4-BE49-F238E27FC236}">
              <a16:creationId xmlns:a16="http://schemas.microsoft.com/office/drawing/2014/main" id="{00000000-0008-0000-0600-0000B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5" name="Text Box 15">
          <a:extLst>
            <a:ext uri="{FF2B5EF4-FFF2-40B4-BE49-F238E27FC236}">
              <a16:creationId xmlns:a16="http://schemas.microsoft.com/office/drawing/2014/main" id="{00000000-0008-0000-0600-0000B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6" name="Text Box 4">
          <a:extLst>
            <a:ext uri="{FF2B5EF4-FFF2-40B4-BE49-F238E27FC236}">
              <a16:creationId xmlns:a16="http://schemas.microsoft.com/office/drawing/2014/main" id="{00000000-0008-0000-0600-0000B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7" name="Text Box 5">
          <a:extLst>
            <a:ext uri="{FF2B5EF4-FFF2-40B4-BE49-F238E27FC236}">
              <a16:creationId xmlns:a16="http://schemas.microsoft.com/office/drawing/2014/main" id="{00000000-0008-0000-0600-0000B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8" name="Text Box 14">
          <a:extLst>
            <a:ext uri="{FF2B5EF4-FFF2-40B4-BE49-F238E27FC236}">
              <a16:creationId xmlns:a16="http://schemas.microsoft.com/office/drawing/2014/main" id="{00000000-0008-0000-0600-0000B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9" name="Text Box 15">
          <a:extLst>
            <a:ext uri="{FF2B5EF4-FFF2-40B4-BE49-F238E27FC236}">
              <a16:creationId xmlns:a16="http://schemas.microsoft.com/office/drawing/2014/main" id="{00000000-0008-0000-0600-0000B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0" name="Text Box 4">
          <a:extLst>
            <a:ext uri="{FF2B5EF4-FFF2-40B4-BE49-F238E27FC236}">
              <a16:creationId xmlns:a16="http://schemas.microsoft.com/office/drawing/2014/main" id="{00000000-0008-0000-0600-0000B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1" name="Text Box 5">
          <a:extLst>
            <a:ext uri="{FF2B5EF4-FFF2-40B4-BE49-F238E27FC236}">
              <a16:creationId xmlns:a16="http://schemas.microsoft.com/office/drawing/2014/main" id="{00000000-0008-0000-0600-0000B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2" name="Text Box 14">
          <a:extLst>
            <a:ext uri="{FF2B5EF4-FFF2-40B4-BE49-F238E27FC236}">
              <a16:creationId xmlns:a16="http://schemas.microsoft.com/office/drawing/2014/main" id="{00000000-0008-0000-0600-0000B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3" name="Text Box 15">
          <a:extLst>
            <a:ext uri="{FF2B5EF4-FFF2-40B4-BE49-F238E27FC236}">
              <a16:creationId xmlns:a16="http://schemas.microsoft.com/office/drawing/2014/main" id="{00000000-0008-0000-0600-0000B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4" name="Text Box 4">
          <a:extLst>
            <a:ext uri="{FF2B5EF4-FFF2-40B4-BE49-F238E27FC236}">
              <a16:creationId xmlns:a16="http://schemas.microsoft.com/office/drawing/2014/main" id="{00000000-0008-0000-0600-0000B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5" name="Text Box 5">
          <a:extLst>
            <a:ext uri="{FF2B5EF4-FFF2-40B4-BE49-F238E27FC236}">
              <a16:creationId xmlns:a16="http://schemas.microsoft.com/office/drawing/2014/main" id="{00000000-0008-0000-0600-0000B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6" name="Text Box 14">
          <a:extLst>
            <a:ext uri="{FF2B5EF4-FFF2-40B4-BE49-F238E27FC236}">
              <a16:creationId xmlns:a16="http://schemas.microsoft.com/office/drawing/2014/main" id="{00000000-0008-0000-0600-0000B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7" name="Text Box 15">
          <a:extLst>
            <a:ext uri="{FF2B5EF4-FFF2-40B4-BE49-F238E27FC236}">
              <a16:creationId xmlns:a16="http://schemas.microsoft.com/office/drawing/2014/main" id="{00000000-0008-0000-0600-0000B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8" name="Text Box 4">
          <a:extLst>
            <a:ext uri="{FF2B5EF4-FFF2-40B4-BE49-F238E27FC236}">
              <a16:creationId xmlns:a16="http://schemas.microsoft.com/office/drawing/2014/main" id="{00000000-0008-0000-0600-0000B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9" name="Text Box 5">
          <a:extLst>
            <a:ext uri="{FF2B5EF4-FFF2-40B4-BE49-F238E27FC236}">
              <a16:creationId xmlns:a16="http://schemas.microsoft.com/office/drawing/2014/main" id="{00000000-0008-0000-0600-0000B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0" name="Text Box 14">
          <a:extLst>
            <a:ext uri="{FF2B5EF4-FFF2-40B4-BE49-F238E27FC236}">
              <a16:creationId xmlns:a16="http://schemas.microsoft.com/office/drawing/2014/main" id="{00000000-0008-0000-0600-0000C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1" name="Text Box 15">
          <a:extLst>
            <a:ext uri="{FF2B5EF4-FFF2-40B4-BE49-F238E27FC236}">
              <a16:creationId xmlns:a16="http://schemas.microsoft.com/office/drawing/2014/main" id="{00000000-0008-0000-0600-0000C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2" name="Text Box 4">
          <a:extLst>
            <a:ext uri="{FF2B5EF4-FFF2-40B4-BE49-F238E27FC236}">
              <a16:creationId xmlns:a16="http://schemas.microsoft.com/office/drawing/2014/main" id="{00000000-0008-0000-0600-0000C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3" name="Text Box 5">
          <a:extLst>
            <a:ext uri="{FF2B5EF4-FFF2-40B4-BE49-F238E27FC236}">
              <a16:creationId xmlns:a16="http://schemas.microsoft.com/office/drawing/2014/main" id="{00000000-0008-0000-0600-0000C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4" name="Text Box 14">
          <a:extLst>
            <a:ext uri="{FF2B5EF4-FFF2-40B4-BE49-F238E27FC236}">
              <a16:creationId xmlns:a16="http://schemas.microsoft.com/office/drawing/2014/main" id="{00000000-0008-0000-0600-0000C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5" name="Text Box 15">
          <a:extLst>
            <a:ext uri="{FF2B5EF4-FFF2-40B4-BE49-F238E27FC236}">
              <a16:creationId xmlns:a16="http://schemas.microsoft.com/office/drawing/2014/main" id="{00000000-0008-0000-0600-0000C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6" name="Text Box 4">
          <a:extLst>
            <a:ext uri="{FF2B5EF4-FFF2-40B4-BE49-F238E27FC236}">
              <a16:creationId xmlns:a16="http://schemas.microsoft.com/office/drawing/2014/main" id="{00000000-0008-0000-0600-0000C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7" name="Text Box 5">
          <a:extLst>
            <a:ext uri="{FF2B5EF4-FFF2-40B4-BE49-F238E27FC236}">
              <a16:creationId xmlns:a16="http://schemas.microsoft.com/office/drawing/2014/main" id="{00000000-0008-0000-0600-0000C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8" name="Text Box 14">
          <a:extLst>
            <a:ext uri="{FF2B5EF4-FFF2-40B4-BE49-F238E27FC236}">
              <a16:creationId xmlns:a16="http://schemas.microsoft.com/office/drawing/2014/main" id="{00000000-0008-0000-0600-0000C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9" name="Text Box 15">
          <a:extLst>
            <a:ext uri="{FF2B5EF4-FFF2-40B4-BE49-F238E27FC236}">
              <a16:creationId xmlns:a16="http://schemas.microsoft.com/office/drawing/2014/main" id="{00000000-0008-0000-0600-0000C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0" name="Text Box 4">
          <a:extLst>
            <a:ext uri="{FF2B5EF4-FFF2-40B4-BE49-F238E27FC236}">
              <a16:creationId xmlns:a16="http://schemas.microsoft.com/office/drawing/2014/main" id="{00000000-0008-0000-0600-0000C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1" name="Text Box 5">
          <a:extLst>
            <a:ext uri="{FF2B5EF4-FFF2-40B4-BE49-F238E27FC236}">
              <a16:creationId xmlns:a16="http://schemas.microsoft.com/office/drawing/2014/main" id="{00000000-0008-0000-0600-0000C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2" name="Text Box 14">
          <a:extLst>
            <a:ext uri="{FF2B5EF4-FFF2-40B4-BE49-F238E27FC236}">
              <a16:creationId xmlns:a16="http://schemas.microsoft.com/office/drawing/2014/main" id="{00000000-0008-0000-0600-0000C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3" name="Text Box 15">
          <a:extLst>
            <a:ext uri="{FF2B5EF4-FFF2-40B4-BE49-F238E27FC236}">
              <a16:creationId xmlns:a16="http://schemas.microsoft.com/office/drawing/2014/main" id="{00000000-0008-0000-0600-0000C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4" name="Text Box 4">
          <a:extLst>
            <a:ext uri="{FF2B5EF4-FFF2-40B4-BE49-F238E27FC236}">
              <a16:creationId xmlns:a16="http://schemas.microsoft.com/office/drawing/2014/main" id="{00000000-0008-0000-0600-0000C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5" name="Text Box 5">
          <a:extLst>
            <a:ext uri="{FF2B5EF4-FFF2-40B4-BE49-F238E27FC236}">
              <a16:creationId xmlns:a16="http://schemas.microsoft.com/office/drawing/2014/main" id="{00000000-0008-0000-0600-0000C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6" name="Text Box 14">
          <a:extLst>
            <a:ext uri="{FF2B5EF4-FFF2-40B4-BE49-F238E27FC236}">
              <a16:creationId xmlns:a16="http://schemas.microsoft.com/office/drawing/2014/main" id="{00000000-0008-0000-0600-0000D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7" name="Text Box 15">
          <a:extLst>
            <a:ext uri="{FF2B5EF4-FFF2-40B4-BE49-F238E27FC236}">
              <a16:creationId xmlns:a16="http://schemas.microsoft.com/office/drawing/2014/main" id="{00000000-0008-0000-0600-0000D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8" name="Text Box 4">
          <a:extLst>
            <a:ext uri="{FF2B5EF4-FFF2-40B4-BE49-F238E27FC236}">
              <a16:creationId xmlns:a16="http://schemas.microsoft.com/office/drawing/2014/main" id="{00000000-0008-0000-0600-0000D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9" name="Text Box 5">
          <a:extLst>
            <a:ext uri="{FF2B5EF4-FFF2-40B4-BE49-F238E27FC236}">
              <a16:creationId xmlns:a16="http://schemas.microsoft.com/office/drawing/2014/main" id="{00000000-0008-0000-0600-0000D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0" name="Text Box 14">
          <a:extLst>
            <a:ext uri="{FF2B5EF4-FFF2-40B4-BE49-F238E27FC236}">
              <a16:creationId xmlns:a16="http://schemas.microsoft.com/office/drawing/2014/main" id="{00000000-0008-0000-0600-0000D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1" name="Text Box 15">
          <a:extLst>
            <a:ext uri="{FF2B5EF4-FFF2-40B4-BE49-F238E27FC236}">
              <a16:creationId xmlns:a16="http://schemas.microsoft.com/office/drawing/2014/main" id="{00000000-0008-0000-0600-0000D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2" name="Text Box 4">
          <a:extLst>
            <a:ext uri="{FF2B5EF4-FFF2-40B4-BE49-F238E27FC236}">
              <a16:creationId xmlns:a16="http://schemas.microsoft.com/office/drawing/2014/main" id="{00000000-0008-0000-0600-0000D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3" name="Text Box 5">
          <a:extLst>
            <a:ext uri="{FF2B5EF4-FFF2-40B4-BE49-F238E27FC236}">
              <a16:creationId xmlns:a16="http://schemas.microsoft.com/office/drawing/2014/main" id="{00000000-0008-0000-0600-0000D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4" name="Text Box 14">
          <a:extLst>
            <a:ext uri="{FF2B5EF4-FFF2-40B4-BE49-F238E27FC236}">
              <a16:creationId xmlns:a16="http://schemas.microsoft.com/office/drawing/2014/main" id="{00000000-0008-0000-0600-0000D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5" name="Text Box 15">
          <a:extLst>
            <a:ext uri="{FF2B5EF4-FFF2-40B4-BE49-F238E27FC236}">
              <a16:creationId xmlns:a16="http://schemas.microsoft.com/office/drawing/2014/main" id="{00000000-0008-0000-0600-0000D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6" name="Text Box 4">
          <a:extLst>
            <a:ext uri="{FF2B5EF4-FFF2-40B4-BE49-F238E27FC236}">
              <a16:creationId xmlns:a16="http://schemas.microsoft.com/office/drawing/2014/main" id="{00000000-0008-0000-0600-0000D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7" name="Text Box 5">
          <a:extLst>
            <a:ext uri="{FF2B5EF4-FFF2-40B4-BE49-F238E27FC236}">
              <a16:creationId xmlns:a16="http://schemas.microsoft.com/office/drawing/2014/main" id="{00000000-0008-0000-0600-0000D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8" name="Text Box 14">
          <a:extLst>
            <a:ext uri="{FF2B5EF4-FFF2-40B4-BE49-F238E27FC236}">
              <a16:creationId xmlns:a16="http://schemas.microsoft.com/office/drawing/2014/main" id="{00000000-0008-0000-0600-0000D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9" name="Text Box 15">
          <a:extLst>
            <a:ext uri="{FF2B5EF4-FFF2-40B4-BE49-F238E27FC236}">
              <a16:creationId xmlns:a16="http://schemas.microsoft.com/office/drawing/2014/main" id="{00000000-0008-0000-0600-0000D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70" name="Text Box 4">
          <a:extLst>
            <a:ext uri="{FF2B5EF4-FFF2-40B4-BE49-F238E27FC236}">
              <a16:creationId xmlns:a16="http://schemas.microsoft.com/office/drawing/2014/main" id="{00000000-0008-0000-0600-0000D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71" name="Text Box 5">
          <a:extLst>
            <a:ext uri="{FF2B5EF4-FFF2-40B4-BE49-F238E27FC236}">
              <a16:creationId xmlns:a16="http://schemas.microsoft.com/office/drawing/2014/main" id="{00000000-0008-0000-0600-0000D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72" name="Text Box 14">
          <a:extLst>
            <a:ext uri="{FF2B5EF4-FFF2-40B4-BE49-F238E27FC236}">
              <a16:creationId xmlns:a16="http://schemas.microsoft.com/office/drawing/2014/main" id="{00000000-0008-0000-0600-0000E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73" name="Text Box 15">
          <a:extLst>
            <a:ext uri="{FF2B5EF4-FFF2-40B4-BE49-F238E27FC236}">
              <a16:creationId xmlns:a16="http://schemas.microsoft.com/office/drawing/2014/main" id="{00000000-0008-0000-0600-0000E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74" name="Text Box 4">
          <a:extLst>
            <a:ext uri="{FF2B5EF4-FFF2-40B4-BE49-F238E27FC236}">
              <a16:creationId xmlns:a16="http://schemas.microsoft.com/office/drawing/2014/main" id="{92DEAEA4-3966-450F-94D8-DA48972B7FD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75" name="Text Box 5">
          <a:extLst>
            <a:ext uri="{FF2B5EF4-FFF2-40B4-BE49-F238E27FC236}">
              <a16:creationId xmlns:a16="http://schemas.microsoft.com/office/drawing/2014/main" id="{3C2CB955-1F6A-495A-997F-2E0D4B76039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76" name="Text Box 14">
          <a:extLst>
            <a:ext uri="{FF2B5EF4-FFF2-40B4-BE49-F238E27FC236}">
              <a16:creationId xmlns:a16="http://schemas.microsoft.com/office/drawing/2014/main" id="{A6D302D0-CD32-4774-83F1-B2848A5D21B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77" name="Text Box 15">
          <a:extLst>
            <a:ext uri="{FF2B5EF4-FFF2-40B4-BE49-F238E27FC236}">
              <a16:creationId xmlns:a16="http://schemas.microsoft.com/office/drawing/2014/main" id="{BB3D6918-E4BD-4395-8772-6650B42FA7B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78" name="Text Box 4">
          <a:extLst>
            <a:ext uri="{FF2B5EF4-FFF2-40B4-BE49-F238E27FC236}">
              <a16:creationId xmlns:a16="http://schemas.microsoft.com/office/drawing/2014/main" id="{E1494DF0-FA70-4E00-AB1C-8A10BE70709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79" name="Text Box 5">
          <a:extLst>
            <a:ext uri="{FF2B5EF4-FFF2-40B4-BE49-F238E27FC236}">
              <a16:creationId xmlns:a16="http://schemas.microsoft.com/office/drawing/2014/main" id="{AC48C97B-70CB-4FEB-B2E1-93E20709762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80" name="Text Box 14">
          <a:extLst>
            <a:ext uri="{FF2B5EF4-FFF2-40B4-BE49-F238E27FC236}">
              <a16:creationId xmlns:a16="http://schemas.microsoft.com/office/drawing/2014/main" id="{E4E76942-F3A9-4739-AB61-6F5C82B86EF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81" name="Text Box 15">
          <a:extLst>
            <a:ext uri="{FF2B5EF4-FFF2-40B4-BE49-F238E27FC236}">
              <a16:creationId xmlns:a16="http://schemas.microsoft.com/office/drawing/2014/main" id="{2D6C76CB-8425-4B53-B20C-73E5C92B90A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82" name="Text Box 4">
          <a:extLst>
            <a:ext uri="{FF2B5EF4-FFF2-40B4-BE49-F238E27FC236}">
              <a16:creationId xmlns:a16="http://schemas.microsoft.com/office/drawing/2014/main" id="{DC821CB0-CF49-4825-9145-B20A07B5CAF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83" name="Text Box 5">
          <a:extLst>
            <a:ext uri="{FF2B5EF4-FFF2-40B4-BE49-F238E27FC236}">
              <a16:creationId xmlns:a16="http://schemas.microsoft.com/office/drawing/2014/main" id="{BAF00B56-C4C7-4556-946F-98877101655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84" name="Text Box 14">
          <a:extLst>
            <a:ext uri="{FF2B5EF4-FFF2-40B4-BE49-F238E27FC236}">
              <a16:creationId xmlns:a16="http://schemas.microsoft.com/office/drawing/2014/main" id="{7D34F50A-B6D8-4757-89C1-CCBD2D3176E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85" name="Text Box 15">
          <a:extLst>
            <a:ext uri="{FF2B5EF4-FFF2-40B4-BE49-F238E27FC236}">
              <a16:creationId xmlns:a16="http://schemas.microsoft.com/office/drawing/2014/main" id="{0B805F66-2481-4693-9E2F-59358F483BA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86" name="Text Box 4">
          <a:extLst>
            <a:ext uri="{FF2B5EF4-FFF2-40B4-BE49-F238E27FC236}">
              <a16:creationId xmlns:a16="http://schemas.microsoft.com/office/drawing/2014/main" id="{F344639F-DD9D-4F03-91B6-B46EC65D681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87" name="Text Box 5">
          <a:extLst>
            <a:ext uri="{FF2B5EF4-FFF2-40B4-BE49-F238E27FC236}">
              <a16:creationId xmlns:a16="http://schemas.microsoft.com/office/drawing/2014/main" id="{48A42BFE-A324-434B-BBEA-79F1A52C8C6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88" name="Text Box 14">
          <a:extLst>
            <a:ext uri="{FF2B5EF4-FFF2-40B4-BE49-F238E27FC236}">
              <a16:creationId xmlns:a16="http://schemas.microsoft.com/office/drawing/2014/main" id="{252CE0CD-00F3-4DE9-917C-2FA99F783F3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89" name="Text Box 15">
          <a:extLst>
            <a:ext uri="{FF2B5EF4-FFF2-40B4-BE49-F238E27FC236}">
              <a16:creationId xmlns:a16="http://schemas.microsoft.com/office/drawing/2014/main" id="{47AD117A-8B92-46B7-85BF-23B5932A563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90" name="Text Box 4">
          <a:extLst>
            <a:ext uri="{FF2B5EF4-FFF2-40B4-BE49-F238E27FC236}">
              <a16:creationId xmlns:a16="http://schemas.microsoft.com/office/drawing/2014/main" id="{E53F2F05-8628-486B-B01B-D8FE1C6A53C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91" name="Text Box 5">
          <a:extLst>
            <a:ext uri="{FF2B5EF4-FFF2-40B4-BE49-F238E27FC236}">
              <a16:creationId xmlns:a16="http://schemas.microsoft.com/office/drawing/2014/main" id="{889873A7-A6D2-4422-8FAA-7125F1F3BDD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92" name="Text Box 14">
          <a:extLst>
            <a:ext uri="{FF2B5EF4-FFF2-40B4-BE49-F238E27FC236}">
              <a16:creationId xmlns:a16="http://schemas.microsoft.com/office/drawing/2014/main" id="{D6788B4A-FF00-4DE5-98FD-4FE60C6C07C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93" name="Text Box 15">
          <a:extLst>
            <a:ext uri="{FF2B5EF4-FFF2-40B4-BE49-F238E27FC236}">
              <a16:creationId xmlns:a16="http://schemas.microsoft.com/office/drawing/2014/main" id="{D357674A-2C72-4E29-A95C-36BEC4D1524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94" name="Text Box 4">
          <a:extLst>
            <a:ext uri="{FF2B5EF4-FFF2-40B4-BE49-F238E27FC236}">
              <a16:creationId xmlns:a16="http://schemas.microsoft.com/office/drawing/2014/main" id="{00FAF03E-2F15-4F22-B405-5BD516A58A7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95" name="Text Box 5">
          <a:extLst>
            <a:ext uri="{FF2B5EF4-FFF2-40B4-BE49-F238E27FC236}">
              <a16:creationId xmlns:a16="http://schemas.microsoft.com/office/drawing/2014/main" id="{5E63FE3A-F722-4D4F-99C1-155958256C4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96" name="Text Box 14">
          <a:extLst>
            <a:ext uri="{FF2B5EF4-FFF2-40B4-BE49-F238E27FC236}">
              <a16:creationId xmlns:a16="http://schemas.microsoft.com/office/drawing/2014/main" id="{079F0F50-7229-4FAB-9FF6-A048BC35F38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97" name="Text Box 15">
          <a:extLst>
            <a:ext uri="{FF2B5EF4-FFF2-40B4-BE49-F238E27FC236}">
              <a16:creationId xmlns:a16="http://schemas.microsoft.com/office/drawing/2014/main" id="{68E45933-777D-43A0-A476-1A3752B3F0A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98" name="Text Box 4">
          <a:extLst>
            <a:ext uri="{FF2B5EF4-FFF2-40B4-BE49-F238E27FC236}">
              <a16:creationId xmlns:a16="http://schemas.microsoft.com/office/drawing/2014/main" id="{E2372D8B-937B-4401-A385-4464692BC8C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99" name="Text Box 5">
          <a:extLst>
            <a:ext uri="{FF2B5EF4-FFF2-40B4-BE49-F238E27FC236}">
              <a16:creationId xmlns:a16="http://schemas.microsoft.com/office/drawing/2014/main" id="{2DBC5112-30DD-4D85-834C-40148A0C9F7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00" name="Text Box 14">
          <a:extLst>
            <a:ext uri="{FF2B5EF4-FFF2-40B4-BE49-F238E27FC236}">
              <a16:creationId xmlns:a16="http://schemas.microsoft.com/office/drawing/2014/main" id="{94936F5B-3B71-478C-A99C-A9525BBD5D4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01" name="Text Box 15">
          <a:extLst>
            <a:ext uri="{FF2B5EF4-FFF2-40B4-BE49-F238E27FC236}">
              <a16:creationId xmlns:a16="http://schemas.microsoft.com/office/drawing/2014/main" id="{3580B854-C184-4B73-ABBE-154D41D2AC4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02" name="Text Box 4">
          <a:extLst>
            <a:ext uri="{FF2B5EF4-FFF2-40B4-BE49-F238E27FC236}">
              <a16:creationId xmlns:a16="http://schemas.microsoft.com/office/drawing/2014/main" id="{EF75DC95-9CA9-4ED1-A37F-EFE4BA6D85B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03" name="Text Box 5">
          <a:extLst>
            <a:ext uri="{FF2B5EF4-FFF2-40B4-BE49-F238E27FC236}">
              <a16:creationId xmlns:a16="http://schemas.microsoft.com/office/drawing/2014/main" id="{7C868533-3630-4E82-AFBC-3C39D9CBA4D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04" name="Text Box 14">
          <a:extLst>
            <a:ext uri="{FF2B5EF4-FFF2-40B4-BE49-F238E27FC236}">
              <a16:creationId xmlns:a16="http://schemas.microsoft.com/office/drawing/2014/main" id="{C9952B97-C87A-4481-835B-89F4759102E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05" name="Text Box 15">
          <a:extLst>
            <a:ext uri="{FF2B5EF4-FFF2-40B4-BE49-F238E27FC236}">
              <a16:creationId xmlns:a16="http://schemas.microsoft.com/office/drawing/2014/main" id="{64451A13-93F0-4A05-A915-91EDDD7284E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06" name="Text Box 4">
          <a:extLst>
            <a:ext uri="{FF2B5EF4-FFF2-40B4-BE49-F238E27FC236}">
              <a16:creationId xmlns:a16="http://schemas.microsoft.com/office/drawing/2014/main" id="{E04730FB-9878-4E1E-AFA4-EFFF41460A4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07" name="Text Box 5">
          <a:extLst>
            <a:ext uri="{FF2B5EF4-FFF2-40B4-BE49-F238E27FC236}">
              <a16:creationId xmlns:a16="http://schemas.microsoft.com/office/drawing/2014/main" id="{9081350E-33A9-41FC-8DBF-0E6B7B14E52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08" name="Text Box 14">
          <a:extLst>
            <a:ext uri="{FF2B5EF4-FFF2-40B4-BE49-F238E27FC236}">
              <a16:creationId xmlns:a16="http://schemas.microsoft.com/office/drawing/2014/main" id="{5683813B-7498-4026-82B4-94A468FE139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09" name="Text Box 15">
          <a:extLst>
            <a:ext uri="{FF2B5EF4-FFF2-40B4-BE49-F238E27FC236}">
              <a16:creationId xmlns:a16="http://schemas.microsoft.com/office/drawing/2014/main" id="{356480A3-4731-4E7C-9AA9-2F6DAF0E94A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10" name="Text Box 4">
          <a:extLst>
            <a:ext uri="{FF2B5EF4-FFF2-40B4-BE49-F238E27FC236}">
              <a16:creationId xmlns:a16="http://schemas.microsoft.com/office/drawing/2014/main" id="{54F8C806-688E-491C-BD90-9ED7B652BC4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11" name="Text Box 5">
          <a:extLst>
            <a:ext uri="{FF2B5EF4-FFF2-40B4-BE49-F238E27FC236}">
              <a16:creationId xmlns:a16="http://schemas.microsoft.com/office/drawing/2014/main" id="{932B1F21-BB2E-4DCB-98FE-BF7110713A3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12" name="Text Box 14">
          <a:extLst>
            <a:ext uri="{FF2B5EF4-FFF2-40B4-BE49-F238E27FC236}">
              <a16:creationId xmlns:a16="http://schemas.microsoft.com/office/drawing/2014/main" id="{5B8B45E6-18BD-4957-A317-56DBA9BE30D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13" name="Text Box 15">
          <a:extLst>
            <a:ext uri="{FF2B5EF4-FFF2-40B4-BE49-F238E27FC236}">
              <a16:creationId xmlns:a16="http://schemas.microsoft.com/office/drawing/2014/main" id="{D4EB5507-758F-41BF-A97D-0D79CBA26E7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14" name="Text Box 4">
          <a:extLst>
            <a:ext uri="{FF2B5EF4-FFF2-40B4-BE49-F238E27FC236}">
              <a16:creationId xmlns:a16="http://schemas.microsoft.com/office/drawing/2014/main" id="{21575EF6-4ED4-4276-928F-4877FA1AE72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15" name="Text Box 5">
          <a:extLst>
            <a:ext uri="{FF2B5EF4-FFF2-40B4-BE49-F238E27FC236}">
              <a16:creationId xmlns:a16="http://schemas.microsoft.com/office/drawing/2014/main" id="{9C3DE0FA-64F2-4601-B0D3-B67A7EEF407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16" name="Text Box 14">
          <a:extLst>
            <a:ext uri="{FF2B5EF4-FFF2-40B4-BE49-F238E27FC236}">
              <a16:creationId xmlns:a16="http://schemas.microsoft.com/office/drawing/2014/main" id="{1F314E57-152C-4C3B-B466-83EFAFCB861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17" name="Text Box 15">
          <a:extLst>
            <a:ext uri="{FF2B5EF4-FFF2-40B4-BE49-F238E27FC236}">
              <a16:creationId xmlns:a16="http://schemas.microsoft.com/office/drawing/2014/main" id="{89518554-F481-4DD6-A040-799A010FCE0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18" name="Text Box 4">
          <a:extLst>
            <a:ext uri="{FF2B5EF4-FFF2-40B4-BE49-F238E27FC236}">
              <a16:creationId xmlns:a16="http://schemas.microsoft.com/office/drawing/2014/main" id="{465EAE96-1AC3-46AE-8760-022C23081B3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19" name="Text Box 5">
          <a:extLst>
            <a:ext uri="{FF2B5EF4-FFF2-40B4-BE49-F238E27FC236}">
              <a16:creationId xmlns:a16="http://schemas.microsoft.com/office/drawing/2014/main" id="{F9A31035-97C9-4F39-AC43-E0812B2CE1B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20" name="Text Box 14">
          <a:extLst>
            <a:ext uri="{FF2B5EF4-FFF2-40B4-BE49-F238E27FC236}">
              <a16:creationId xmlns:a16="http://schemas.microsoft.com/office/drawing/2014/main" id="{408C45CF-9E21-4DE3-956C-168EF4EE5A4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21" name="Text Box 15">
          <a:extLst>
            <a:ext uri="{FF2B5EF4-FFF2-40B4-BE49-F238E27FC236}">
              <a16:creationId xmlns:a16="http://schemas.microsoft.com/office/drawing/2014/main" id="{A35F9244-C7B5-4FF8-9047-DD83A16DD84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22" name="Text Box 4">
          <a:extLst>
            <a:ext uri="{FF2B5EF4-FFF2-40B4-BE49-F238E27FC236}">
              <a16:creationId xmlns:a16="http://schemas.microsoft.com/office/drawing/2014/main" id="{69CD04D5-CFE5-43BD-B239-02A8A4E0944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23" name="Text Box 5">
          <a:extLst>
            <a:ext uri="{FF2B5EF4-FFF2-40B4-BE49-F238E27FC236}">
              <a16:creationId xmlns:a16="http://schemas.microsoft.com/office/drawing/2014/main" id="{1F72A61A-23BD-42D4-863A-315C6CCB792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24" name="Text Box 14">
          <a:extLst>
            <a:ext uri="{FF2B5EF4-FFF2-40B4-BE49-F238E27FC236}">
              <a16:creationId xmlns:a16="http://schemas.microsoft.com/office/drawing/2014/main" id="{B9EF9164-93ED-4CB9-9D5B-9282CD04A1D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25" name="Text Box 15">
          <a:extLst>
            <a:ext uri="{FF2B5EF4-FFF2-40B4-BE49-F238E27FC236}">
              <a16:creationId xmlns:a16="http://schemas.microsoft.com/office/drawing/2014/main" id="{77B76E54-FA1D-404E-BB3A-D9AF846A61D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26" name="Text Box 4">
          <a:extLst>
            <a:ext uri="{FF2B5EF4-FFF2-40B4-BE49-F238E27FC236}">
              <a16:creationId xmlns:a16="http://schemas.microsoft.com/office/drawing/2014/main" id="{EAF2FB6B-4711-4078-BB54-6A71FAB6EB7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27" name="Text Box 5">
          <a:extLst>
            <a:ext uri="{FF2B5EF4-FFF2-40B4-BE49-F238E27FC236}">
              <a16:creationId xmlns:a16="http://schemas.microsoft.com/office/drawing/2014/main" id="{140716A6-A5E8-46F4-BCD1-C233A792C61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28" name="Text Box 14">
          <a:extLst>
            <a:ext uri="{FF2B5EF4-FFF2-40B4-BE49-F238E27FC236}">
              <a16:creationId xmlns:a16="http://schemas.microsoft.com/office/drawing/2014/main" id="{AB8218E4-2BEB-4B6B-A771-88ADEC62382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29" name="Text Box 15">
          <a:extLst>
            <a:ext uri="{FF2B5EF4-FFF2-40B4-BE49-F238E27FC236}">
              <a16:creationId xmlns:a16="http://schemas.microsoft.com/office/drawing/2014/main" id="{5BD91F4E-145D-4829-B997-ECA3201F01A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30" name="Text Box 4">
          <a:extLst>
            <a:ext uri="{FF2B5EF4-FFF2-40B4-BE49-F238E27FC236}">
              <a16:creationId xmlns:a16="http://schemas.microsoft.com/office/drawing/2014/main" id="{C794668A-5A7A-4925-BD2C-548BA205A78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31" name="Text Box 5">
          <a:extLst>
            <a:ext uri="{FF2B5EF4-FFF2-40B4-BE49-F238E27FC236}">
              <a16:creationId xmlns:a16="http://schemas.microsoft.com/office/drawing/2014/main" id="{0BA6553C-D45A-422F-AE2E-68E1897B3B3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32" name="Text Box 14">
          <a:extLst>
            <a:ext uri="{FF2B5EF4-FFF2-40B4-BE49-F238E27FC236}">
              <a16:creationId xmlns:a16="http://schemas.microsoft.com/office/drawing/2014/main" id="{7B2EE4E9-B14A-406C-BE30-65A17DF5D8B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33" name="Text Box 15">
          <a:extLst>
            <a:ext uri="{FF2B5EF4-FFF2-40B4-BE49-F238E27FC236}">
              <a16:creationId xmlns:a16="http://schemas.microsoft.com/office/drawing/2014/main" id="{1D09234D-F796-4D8B-849E-11B96AD8DA1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34" name="Text Box 4">
          <a:extLst>
            <a:ext uri="{FF2B5EF4-FFF2-40B4-BE49-F238E27FC236}">
              <a16:creationId xmlns:a16="http://schemas.microsoft.com/office/drawing/2014/main" id="{95461D65-2681-4DA9-94B2-2148299FFB9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35" name="Text Box 5">
          <a:extLst>
            <a:ext uri="{FF2B5EF4-FFF2-40B4-BE49-F238E27FC236}">
              <a16:creationId xmlns:a16="http://schemas.microsoft.com/office/drawing/2014/main" id="{CFC7BB72-94B6-4F0A-88B9-69D5656B625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36" name="Text Box 14">
          <a:extLst>
            <a:ext uri="{FF2B5EF4-FFF2-40B4-BE49-F238E27FC236}">
              <a16:creationId xmlns:a16="http://schemas.microsoft.com/office/drawing/2014/main" id="{C929F284-250F-42A0-BA3B-BA00EAE7967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37" name="Text Box 15">
          <a:extLst>
            <a:ext uri="{FF2B5EF4-FFF2-40B4-BE49-F238E27FC236}">
              <a16:creationId xmlns:a16="http://schemas.microsoft.com/office/drawing/2014/main" id="{A99702BE-9123-4852-84FE-0FA5DAA82CF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38" name="Text Box 4">
          <a:extLst>
            <a:ext uri="{FF2B5EF4-FFF2-40B4-BE49-F238E27FC236}">
              <a16:creationId xmlns:a16="http://schemas.microsoft.com/office/drawing/2014/main" id="{B8DA53A8-4BF2-457E-94CC-A750DE54DC9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39" name="Text Box 5">
          <a:extLst>
            <a:ext uri="{FF2B5EF4-FFF2-40B4-BE49-F238E27FC236}">
              <a16:creationId xmlns:a16="http://schemas.microsoft.com/office/drawing/2014/main" id="{642140E2-1513-4B5A-B21C-1CCC63C172F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40" name="Text Box 14">
          <a:extLst>
            <a:ext uri="{FF2B5EF4-FFF2-40B4-BE49-F238E27FC236}">
              <a16:creationId xmlns:a16="http://schemas.microsoft.com/office/drawing/2014/main" id="{09724409-1265-4C48-8869-5AC674D40A9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41" name="Text Box 15">
          <a:extLst>
            <a:ext uri="{FF2B5EF4-FFF2-40B4-BE49-F238E27FC236}">
              <a16:creationId xmlns:a16="http://schemas.microsoft.com/office/drawing/2014/main" id="{D6C32633-2086-4467-A958-394F0E9AF39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42" name="Text Box 4">
          <a:extLst>
            <a:ext uri="{FF2B5EF4-FFF2-40B4-BE49-F238E27FC236}">
              <a16:creationId xmlns:a16="http://schemas.microsoft.com/office/drawing/2014/main" id="{3730E3A0-FB6A-4C22-8F1E-BAB04F6B1AC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43" name="Text Box 5">
          <a:extLst>
            <a:ext uri="{FF2B5EF4-FFF2-40B4-BE49-F238E27FC236}">
              <a16:creationId xmlns:a16="http://schemas.microsoft.com/office/drawing/2014/main" id="{CA9F149A-EA39-47AF-90B1-7D33B08301C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44" name="Text Box 14">
          <a:extLst>
            <a:ext uri="{FF2B5EF4-FFF2-40B4-BE49-F238E27FC236}">
              <a16:creationId xmlns:a16="http://schemas.microsoft.com/office/drawing/2014/main" id="{B870C52C-95CF-48D5-B4B0-27956EF2E58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45" name="Text Box 15">
          <a:extLst>
            <a:ext uri="{FF2B5EF4-FFF2-40B4-BE49-F238E27FC236}">
              <a16:creationId xmlns:a16="http://schemas.microsoft.com/office/drawing/2014/main" id="{4A765CD2-E46A-44CE-B25A-2945B4E9713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46" name="Text Box 4">
          <a:extLst>
            <a:ext uri="{FF2B5EF4-FFF2-40B4-BE49-F238E27FC236}">
              <a16:creationId xmlns:a16="http://schemas.microsoft.com/office/drawing/2014/main" id="{59F0C0E5-224C-418D-A2B0-DFC1B95C113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47" name="Text Box 5">
          <a:extLst>
            <a:ext uri="{FF2B5EF4-FFF2-40B4-BE49-F238E27FC236}">
              <a16:creationId xmlns:a16="http://schemas.microsoft.com/office/drawing/2014/main" id="{DB5ACB59-BA79-40C8-ABEB-24DCA215C50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48" name="Text Box 14">
          <a:extLst>
            <a:ext uri="{FF2B5EF4-FFF2-40B4-BE49-F238E27FC236}">
              <a16:creationId xmlns:a16="http://schemas.microsoft.com/office/drawing/2014/main" id="{909F31FC-0A0B-4EDA-8FB4-E20DEA96A6F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49" name="Text Box 15">
          <a:extLst>
            <a:ext uri="{FF2B5EF4-FFF2-40B4-BE49-F238E27FC236}">
              <a16:creationId xmlns:a16="http://schemas.microsoft.com/office/drawing/2014/main" id="{CA0A3C22-B5EB-4937-8234-FFB4B5F3BCC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50" name="Text Box 4">
          <a:extLst>
            <a:ext uri="{FF2B5EF4-FFF2-40B4-BE49-F238E27FC236}">
              <a16:creationId xmlns:a16="http://schemas.microsoft.com/office/drawing/2014/main" id="{827F2F93-EAA1-4B97-94D5-616FCF775A2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51" name="Text Box 5">
          <a:extLst>
            <a:ext uri="{FF2B5EF4-FFF2-40B4-BE49-F238E27FC236}">
              <a16:creationId xmlns:a16="http://schemas.microsoft.com/office/drawing/2014/main" id="{997D92A9-627F-4161-A16F-AE961BE8B28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52" name="Text Box 14">
          <a:extLst>
            <a:ext uri="{FF2B5EF4-FFF2-40B4-BE49-F238E27FC236}">
              <a16:creationId xmlns:a16="http://schemas.microsoft.com/office/drawing/2014/main" id="{65E1B196-DAAD-4188-B9A9-6B98CBD468B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53" name="Text Box 15">
          <a:extLst>
            <a:ext uri="{FF2B5EF4-FFF2-40B4-BE49-F238E27FC236}">
              <a16:creationId xmlns:a16="http://schemas.microsoft.com/office/drawing/2014/main" id="{18B4F3AE-0381-42DC-8F76-64E378BA803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54" name="Text Box 4">
          <a:extLst>
            <a:ext uri="{FF2B5EF4-FFF2-40B4-BE49-F238E27FC236}">
              <a16:creationId xmlns:a16="http://schemas.microsoft.com/office/drawing/2014/main" id="{616C2ECD-87ED-48E1-8210-FB88A3E1636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55" name="Text Box 5">
          <a:extLst>
            <a:ext uri="{FF2B5EF4-FFF2-40B4-BE49-F238E27FC236}">
              <a16:creationId xmlns:a16="http://schemas.microsoft.com/office/drawing/2014/main" id="{8C0CD2DF-E155-4077-B188-E3BEB9FF37B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56" name="Text Box 14">
          <a:extLst>
            <a:ext uri="{FF2B5EF4-FFF2-40B4-BE49-F238E27FC236}">
              <a16:creationId xmlns:a16="http://schemas.microsoft.com/office/drawing/2014/main" id="{4FD8319F-2401-42A1-8C49-4E9901BC982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57" name="Text Box 15">
          <a:extLst>
            <a:ext uri="{FF2B5EF4-FFF2-40B4-BE49-F238E27FC236}">
              <a16:creationId xmlns:a16="http://schemas.microsoft.com/office/drawing/2014/main" id="{76CFBE45-7393-4197-A8F6-C0B6D564647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58" name="Text Box 4">
          <a:extLst>
            <a:ext uri="{FF2B5EF4-FFF2-40B4-BE49-F238E27FC236}">
              <a16:creationId xmlns:a16="http://schemas.microsoft.com/office/drawing/2014/main" id="{D3F395D1-8EF1-4F9E-8B80-57C086DE045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59" name="Text Box 5">
          <a:extLst>
            <a:ext uri="{FF2B5EF4-FFF2-40B4-BE49-F238E27FC236}">
              <a16:creationId xmlns:a16="http://schemas.microsoft.com/office/drawing/2014/main" id="{F90ED3E4-3010-453A-B899-EE32BA6D019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60" name="Text Box 14">
          <a:extLst>
            <a:ext uri="{FF2B5EF4-FFF2-40B4-BE49-F238E27FC236}">
              <a16:creationId xmlns:a16="http://schemas.microsoft.com/office/drawing/2014/main" id="{74FDC45E-CCC6-46C5-824D-8E0BEE5F11D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61" name="Text Box 15">
          <a:extLst>
            <a:ext uri="{FF2B5EF4-FFF2-40B4-BE49-F238E27FC236}">
              <a16:creationId xmlns:a16="http://schemas.microsoft.com/office/drawing/2014/main" id="{8E093EF4-B1C7-4CE0-A6A8-029054D58E6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62" name="Text Box 4">
          <a:extLst>
            <a:ext uri="{FF2B5EF4-FFF2-40B4-BE49-F238E27FC236}">
              <a16:creationId xmlns:a16="http://schemas.microsoft.com/office/drawing/2014/main" id="{E360BFAF-960C-4D02-B11C-3FBB33457F8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63" name="Text Box 5">
          <a:extLst>
            <a:ext uri="{FF2B5EF4-FFF2-40B4-BE49-F238E27FC236}">
              <a16:creationId xmlns:a16="http://schemas.microsoft.com/office/drawing/2014/main" id="{E4301BC7-1DBC-426B-946A-049C2AC71E8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64" name="Text Box 14">
          <a:extLst>
            <a:ext uri="{FF2B5EF4-FFF2-40B4-BE49-F238E27FC236}">
              <a16:creationId xmlns:a16="http://schemas.microsoft.com/office/drawing/2014/main" id="{ECD3216D-CC8D-4172-B653-81E7BE63B6E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65" name="Text Box 15">
          <a:extLst>
            <a:ext uri="{FF2B5EF4-FFF2-40B4-BE49-F238E27FC236}">
              <a16:creationId xmlns:a16="http://schemas.microsoft.com/office/drawing/2014/main" id="{4D15AE5D-4482-4425-9D5B-04FDD5F6665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66" name="Text Box 4">
          <a:extLst>
            <a:ext uri="{FF2B5EF4-FFF2-40B4-BE49-F238E27FC236}">
              <a16:creationId xmlns:a16="http://schemas.microsoft.com/office/drawing/2014/main" id="{F1EF68D8-505D-45FA-945F-5E3EA46AD38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67" name="Text Box 5">
          <a:extLst>
            <a:ext uri="{FF2B5EF4-FFF2-40B4-BE49-F238E27FC236}">
              <a16:creationId xmlns:a16="http://schemas.microsoft.com/office/drawing/2014/main" id="{AA755F88-6D00-4358-95A3-1BCA1E7EF1E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68" name="Text Box 14">
          <a:extLst>
            <a:ext uri="{FF2B5EF4-FFF2-40B4-BE49-F238E27FC236}">
              <a16:creationId xmlns:a16="http://schemas.microsoft.com/office/drawing/2014/main" id="{C72562DF-369A-48E3-87D2-A23B2F8AFD1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69" name="Text Box 15">
          <a:extLst>
            <a:ext uri="{FF2B5EF4-FFF2-40B4-BE49-F238E27FC236}">
              <a16:creationId xmlns:a16="http://schemas.microsoft.com/office/drawing/2014/main" id="{804B81C7-384B-4C61-B782-2EBACE0DFC6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70" name="Text Box 4">
          <a:extLst>
            <a:ext uri="{FF2B5EF4-FFF2-40B4-BE49-F238E27FC236}">
              <a16:creationId xmlns:a16="http://schemas.microsoft.com/office/drawing/2014/main" id="{11989874-9FA2-4DAA-B828-3D21F57E505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71" name="Text Box 5">
          <a:extLst>
            <a:ext uri="{FF2B5EF4-FFF2-40B4-BE49-F238E27FC236}">
              <a16:creationId xmlns:a16="http://schemas.microsoft.com/office/drawing/2014/main" id="{8E2D4830-3F9D-47DD-AE56-A6813E731AF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72" name="Text Box 14">
          <a:extLst>
            <a:ext uri="{FF2B5EF4-FFF2-40B4-BE49-F238E27FC236}">
              <a16:creationId xmlns:a16="http://schemas.microsoft.com/office/drawing/2014/main" id="{6F959DB2-477F-4526-A3A7-6BFCC0F416B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73" name="Text Box 15">
          <a:extLst>
            <a:ext uri="{FF2B5EF4-FFF2-40B4-BE49-F238E27FC236}">
              <a16:creationId xmlns:a16="http://schemas.microsoft.com/office/drawing/2014/main" id="{EC4B2CB4-66D7-4EE8-9CB1-B962143E4CF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74" name="Text Box 4">
          <a:extLst>
            <a:ext uri="{FF2B5EF4-FFF2-40B4-BE49-F238E27FC236}">
              <a16:creationId xmlns:a16="http://schemas.microsoft.com/office/drawing/2014/main" id="{585735D4-4BB3-4AC0-9FD9-388B8AC2C0B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75" name="Text Box 5">
          <a:extLst>
            <a:ext uri="{FF2B5EF4-FFF2-40B4-BE49-F238E27FC236}">
              <a16:creationId xmlns:a16="http://schemas.microsoft.com/office/drawing/2014/main" id="{4AE87212-D44D-45D7-941C-8A98A93855D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76" name="Text Box 14">
          <a:extLst>
            <a:ext uri="{FF2B5EF4-FFF2-40B4-BE49-F238E27FC236}">
              <a16:creationId xmlns:a16="http://schemas.microsoft.com/office/drawing/2014/main" id="{36EC43A7-1949-4D5A-8629-A6D15B064AA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77" name="Text Box 15">
          <a:extLst>
            <a:ext uri="{FF2B5EF4-FFF2-40B4-BE49-F238E27FC236}">
              <a16:creationId xmlns:a16="http://schemas.microsoft.com/office/drawing/2014/main" id="{FF744527-4C52-44FB-ACB4-2F6FEC684A5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78" name="Text Box 4">
          <a:extLst>
            <a:ext uri="{FF2B5EF4-FFF2-40B4-BE49-F238E27FC236}">
              <a16:creationId xmlns:a16="http://schemas.microsoft.com/office/drawing/2014/main" id="{27941D0F-A0D2-48B7-A2B7-ECBB6208294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79" name="Text Box 5">
          <a:extLst>
            <a:ext uri="{FF2B5EF4-FFF2-40B4-BE49-F238E27FC236}">
              <a16:creationId xmlns:a16="http://schemas.microsoft.com/office/drawing/2014/main" id="{46624FEF-9F24-48FC-9D0D-AA78FDB816A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80" name="Text Box 14">
          <a:extLst>
            <a:ext uri="{FF2B5EF4-FFF2-40B4-BE49-F238E27FC236}">
              <a16:creationId xmlns:a16="http://schemas.microsoft.com/office/drawing/2014/main" id="{01255360-3D8F-48E1-B8C8-8E9D21A59A9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81" name="Text Box 15">
          <a:extLst>
            <a:ext uri="{FF2B5EF4-FFF2-40B4-BE49-F238E27FC236}">
              <a16:creationId xmlns:a16="http://schemas.microsoft.com/office/drawing/2014/main" id="{884127BB-735C-4EB3-9365-7725D819F18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82" name="Text Box 4">
          <a:extLst>
            <a:ext uri="{FF2B5EF4-FFF2-40B4-BE49-F238E27FC236}">
              <a16:creationId xmlns:a16="http://schemas.microsoft.com/office/drawing/2014/main" id="{2E9562AD-9D94-4416-9A47-B81A64673F6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83" name="Text Box 5">
          <a:extLst>
            <a:ext uri="{FF2B5EF4-FFF2-40B4-BE49-F238E27FC236}">
              <a16:creationId xmlns:a16="http://schemas.microsoft.com/office/drawing/2014/main" id="{8AE296CD-C6B5-41D3-AB03-B03AAE57AAF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84" name="Text Box 14">
          <a:extLst>
            <a:ext uri="{FF2B5EF4-FFF2-40B4-BE49-F238E27FC236}">
              <a16:creationId xmlns:a16="http://schemas.microsoft.com/office/drawing/2014/main" id="{AD95CDEA-4A08-4874-B99C-A6FC8D50B6D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85" name="Text Box 15">
          <a:extLst>
            <a:ext uri="{FF2B5EF4-FFF2-40B4-BE49-F238E27FC236}">
              <a16:creationId xmlns:a16="http://schemas.microsoft.com/office/drawing/2014/main" id="{CE90C37B-9F4E-491D-9A5C-C803A02F7F4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86" name="Text Box 4">
          <a:extLst>
            <a:ext uri="{FF2B5EF4-FFF2-40B4-BE49-F238E27FC236}">
              <a16:creationId xmlns:a16="http://schemas.microsoft.com/office/drawing/2014/main" id="{B84E555F-FD00-4B7F-A921-7B461A7D586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87" name="Text Box 5">
          <a:extLst>
            <a:ext uri="{FF2B5EF4-FFF2-40B4-BE49-F238E27FC236}">
              <a16:creationId xmlns:a16="http://schemas.microsoft.com/office/drawing/2014/main" id="{1EE5504E-338F-4C02-8CD5-FA39BB01226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88" name="Text Box 14">
          <a:extLst>
            <a:ext uri="{FF2B5EF4-FFF2-40B4-BE49-F238E27FC236}">
              <a16:creationId xmlns:a16="http://schemas.microsoft.com/office/drawing/2014/main" id="{A3FAA026-ED32-4175-82B2-F28E911A4FF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89" name="Text Box 15">
          <a:extLst>
            <a:ext uri="{FF2B5EF4-FFF2-40B4-BE49-F238E27FC236}">
              <a16:creationId xmlns:a16="http://schemas.microsoft.com/office/drawing/2014/main" id="{A739339B-0705-4A78-B134-F8289584254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90" name="Text Box 4">
          <a:extLst>
            <a:ext uri="{FF2B5EF4-FFF2-40B4-BE49-F238E27FC236}">
              <a16:creationId xmlns:a16="http://schemas.microsoft.com/office/drawing/2014/main" id="{C6CA57DE-A68A-4F24-8739-7BE3D9C7E91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91" name="Text Box 5">
          <a:extLst>
            <a:ext uri="{FF2B5EF4-FFF2-40B4-BE49-F238E27FC236}">
              <a16:creationId xmlns:a16="http://schemas.microsoft.com/office/drawing/2014/main" id="{BFDA7AF8-06B4-4588-A740-F236CF7D883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92" name="Text Box 14">
          <a:extLst>
            <a:ext uri="{FF2B5EF4-FFF2-40B4-BE49-F238E27FC236}">
              <a16:creationId xmlns:a16="http://schemas.microsoft.com/office/drawing/2014/main" id="{F180487F-F033-4C5B-9E76-37C4F85A683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93" name="Text Box 15">
          <a:extLst>
            <a:ext uri="{FF2B5EF4-FFF2-40B4-BE49-F238E27FC236}">
              <a16:creationId xmlns:a16="http://schemas.microsoft.com/office/drawing/2014/main" id="{D591B808-70A5-49FF-AFD8-422FA54E4BE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94" name="Text Box 4">
          <a:extLst>
            <a:ext uri="{FF2B5EF4-FFF2-40B4-BE49-F238E27FC236}">
              <a16:creationId xmlns:a16="http://schemas.microsoft.com/office/drawing/2014/main" id="{58CFB124-8BAC-4101-AB58-5309051EF5F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95" name="Text Box 5">
          <a:extLst>
            <a:ext uri="{FF2B5EF4-FFF2-40B4-BE49-F238E27FC236}">
              <a16:creationId xmlns:a16="http://schemas.microsoft.com/office/drawing/2014/main" id="{7ADD0BC1-3E85-41C6-AB44-24066337DBD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96" name="Text Box 14">
          <a:extLst>
            <a:ext uri="{FF2B5EF4-FFF2-40B4-BE49-F238E27FC236}">
              <a16:creationId xmlns:a16="http://schemas.microsoft.com/office/drawing/2014/main" id="{97198282-8A52-4EBE-AD52-F71E18EA091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97" name="Text Box 15">
          <a:extLst>
            <a:ext uri="{FF2B5EF4-FFF2-40B4-BE49-F238E27FC236}">
              <a16:creationId xmlns:a16="http://schemas.microsoft.com/office/drawing/2014/main" id="{1C84805D-6B9A-4FC8-A6C6-67D4EC1389F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98" name="Text Box 4">
          <a:extLst>
            <a:ext uri="{FF2B5EF4-FFF2-40B4-BE49-F238E27FC236}">
              <a16:creationId xmlns:a16="http://schemas.microsoft.com/office/drawing/2014/main" id="{D0DC8306-E039-49E0-962F-7F77D5AFDFE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99" name="Text Box 5">
          <a:extLst>
            <a:ext uri="{FF2B5EF4-FFF2-40B4-BE49-F238E27FC236}">
              <a16:creationId xmlns:a16="http://schemas.microsoft.com/office/drawing/2014/main" id="{3FA1F631-3521-43DD-9A09-416D686904C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00" name="Text Box 14">
          <a:extLst>
            <a:ext uri="{FF2B5EF4-FFF2-40B4-BE49-F238E27FC236}">
              <a16:creationId xmlns:a16="http://schemas.microsoft.com/office/drawing/2014/main" id="{706BB1EE-7754-4F16-B7C6-04208443993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01" name="Text Box 15">
          <a:extLst>
            <a:ext uri="{FF2B5EF4-FFF2-40B4-BE49-F238E27FC236}">
              <a16:creationId xmlns:a16="http://schemas.microsoft.com/office/drawing/2014/main" id="{B5A4C21B-51EF-4B00-8FA9-7D697BFEFA0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02" name="Text Box 4">
          <a:extLst>
            <a:ext uri="{FF2B5EF4-FFF2-40B4-BE49-F238E27FC236}">
              <a16:creationId xmlns:a16="http://schemas.microsoft.com/office/drawing/2014/main" id="{34B2483F-231D-4A40-B8B0-5AD13380D08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03" name="Text Box 5">
          <a:extLst>
            <a:ext uri="{FF2B5EF4-FFF2-40B4-BE49-F238E27FC236}">
              <a16:creationId xmlns:a16="http://schemas.microsoft.com/office/drawing/2014/main" id="{7E1CA89B-16CE-4ED0-899F-ABA9C86B34F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04" name="Text Box 14">
          <a:extLst>
            <a:ext uri="{FF2B5EF4-FFF2-40B4-BE49-F238E27FC236}">
              <a16:creationId xmlns:a16="http://schemas.microsoft.com/office/drawing/2014/main" id="{C2666C5F-9115-4682-99F9-3D2026C0D42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05" name="Text Box 15">
          <a:extLst>
            <a:ext uri="{FF2B5EF4-FFF2-40B4-BE49-F238E27FC236}">
              <a16:creationId xmlns:a16="http://schemas.microsoft.com/office/drawing/2014/main" id="{483452EB-18B2-4274-8B9A-7713A078324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06" name="Text Box 4">
          <a:extLst>
            <a:ext uri="{FF2B5EF4-FFF2-40B4-BE49-F238E27FC236}">
              <a16:creationId xmlns:a16="http://schemas.microsoft.com/office/drawing/2014/main" id="{EFDB7B3A-EB94-4856-A641-7CCE2641077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07" name="Text Box 5">
          <a:extLst>
            <a:ext uri="{FF2B5EF4-FFF2-40B4-BE49-F238E27FC236}">
              <a16:creationId xmlns:a16="http://schemas.microsoft.com/office/drawing/2014/main" id="{6460F57A-7BE7-494A-ABB2-141376C3BBC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08" name="Text Box 14">
          <a:extLst>
            <a:ext uri="{FF2B5EF4-FFF2-40B4-BE49-F238E27FC236}">
              <a16:creationId xmlns:a16="http://schemas.microsoft.com/office/drawing/2014/main" id="{7C6D73DE-9030-42A2-B754-B362ADB55FB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09" name="Text Box 15">
          <a:extLst>
            <a:ext uri="{FF2B5EF4-FFF2-40B4-BE49-F238E27FC236}">
              <a16:creationId xmlns:a16="http://schemas.microsoft.com/office/drawing/2014/main" id="{766CA1FB-D6FE-4892-846D-BD2BBB47390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10" name="Text Box 4">
          <a:extLst>
            <a:ext uri="{FF2B5EF4-FFF2-40B4-BE49-F238E27FC236}">
              <a16:creationId xmlns:a16="http://schemas.microsoft.com/office/drawing/2014/main" id="{A43B830D-64A2-4A22-BC02-B709B7E3E7E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11" name="Text Box 5">
          <a:extLst>
            <a:ext uri="{FF2B5EF4-FFF2-40B4-BE49-F238E27FC236}">
              <a16:creationId xmlns:a16="http://schemas.microsoft.com/office/drawing/2014/main" id="{5E737E10-F20E-4E41-B424-A54FAF8A263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12" name="Text Box 14">
          <a:extLst>
            <a:ext uri="{FF2B5EF4-FFF2-40B4-BE49-F238E27FC236}">
              <a16:creationId xmlns:a16="http://schemas.microsoft.com/office/drawing/2014/main" id="{729A7B41-D972-4E28-B8A5-DFC102ECFDD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13" name="Text Box 15">
          <a:extLst>
            <a:ext uri="{FF2B5EF4-FFF2-40B4-BE49-F238E27FC236}">
              <a16:creationId xmlns:a16="http://schemas.microsoft.com/office/drawing/2014/main" id="{A55CB4F8-4E4B-43EB-937C-C723A1FAD77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14" name="Text Box 4">
          <a:extLst>
            <a:ext uri="{FF2B5EF4-FFF2-40B4-BE49-F238E27FC236}">
              <a16:creationId xmlns:a16="http://schemas.microsoft.com/office/drawing/2014/main" id="{77305FEA-FA5C-4E8B-B341-C11C6199124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15" name="Text Box 5">
          <a:extLst>
            <a:ext uri="{FF2B5EF4-FFF2-40B4-BE49-F238E27FC236}">
              <a16:creationId xmlns:a16="http://schemas.microsoft.com/office/drawing/2014/main" id="{4543060D-798D-48F4-AF37-FAD2563C304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16" name="Text Box 14">
          <a:extLst>
            <a:ext uri="{FF2B5EF4-FFF2-40B4-BE49-F238E27FC236}">
              <a16:creationId xmlns:a16="http://schemas.microsoft.com/office/drawing/2014/main" id="{411FDB6B-58FD-4A1C-9BF2-85FB6881CFB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17" name="Text Box 15">
          <a:extLst>
            <a:ext uri="{FF2B5EF4-FFF2-40B4-BE49-F238E27FC236}">
              <a16:creationId xmlns:a16="http://schemas.microsoft.com/office/drawing/2014/main" id="{FAEFD909-009A-43CA-90CE-2C5A1475FE1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18" name="Text Box 4">
          <a:extLst>
            <a:ext uri="{FF2B5EF4-FFF2-40B4-BE49-F238E27FC236}">
              <a16:creationId xmlns:a16="http://schemas.microsoft.com/office/drawing/2014/main" id="{197241E7-B415-429B-8BC0-06FF8C1CB26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19" name="Text Box 5">
          <a:extLst>
            <a:ext uri="{FF2B5EF4-FFF2-40B4-BE49-F238E27FC236}">
              <a16:creationId xmlns:a16="http://schemas.microsoft.com/office/drawing/2014/main" id="{B8E6C586-6D34-4BDD-A55D-523AE153F8E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20" name="Text Box 14">
          <a:extLst>
            <a:ext uri="{FF2B5EF4-FFF2-40B4-BE49-F238E27FC236}">
              <a16:creationId xmlns:a16="http://schemas.microsoft.com/office/drawing/2014/main" id="{B9BDFA54-8ADC-46D2-BC52-296124ACD29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21" name="Text Box 15">
          <a:extLst>
            <a:ext uri="{FF2B5EF4-FFF2-40B4-BE49-F238E27FC236}">
              <a16:creationId xmlns:a16="http://schemas.microsoft.com/office/drawing/2014/main" id="{520C8649-6076-45E1-BEAD-066B26BF0A4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22" name="Text Box 4">
          <a:extLst>
            <a:ext uri="{FF2B5EF4-FFF2-40B4-BE49-F238E27FC236}">
              <a16:creationId xmlns:a16="http://schemas.microsoft.com/office/drawing/2014/main" id="{9BEEA6E2-4CF4-4F8F-B583-F7952DA5EEA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23" name="Text Box 5">
          <a:extLst>
            <a:ext uri="{FF2B5EF4-FFF2-40B4-BE49-F238E27FC236}">
              <a16:creationId xmlns:a16="http://schemas.microsoft.com/office/drawing/2014/main" id="{D3223F29-6B14-4572-883A-4994BF71B6A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24" name="Text Box 14">
          <a:extLst>
            <a:ext uri="{FF2B5EF4-FFF2-40B4-BE49-F238E27FC236}">
              <a16:creationId xmlns:a16="http://schemas.microsoft.com/office/drawing/2014/main" id="{B9ABE3D4-5FDD-4019-8FE0-EC64ED9BEA8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25" name="Text Box 15">
          <a:extLst>
            <a:ext uri="{FF2B5EF4-FFF2-40B4-BE49-F238E27FC236}">
              <a16:creationId xmlns:a16="http://schemas.microsoft.com/office/drawing/2014/main" id="{E5822400-DF3E-4DEF-BED1-1F8E8C92B6F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26" name="Text Box 4">
          <a:extLst>
            <a:ext uri="{FF2B5EF4-FFF2-40B4-BE49-F238E27FC236}">
              <a16:creationId xmlns:a16="http://schemas.microsoft.com/office/drawing/2014/main" id="{BE7A2531-9C7E-4F78-9D58-490881CD48B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27" name="Text Box 5">
          <a:extLst>
            <a:ext uri="{FF2B5EF4-FFF2-40B4-BE49-F238E27FC236}">
              <a16:creationId xmlns:a16="http://schemas.microsoft.com/office/drawing/2014/main" id="{429F551E-26C0-4699-9C99-47CCF1D188F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28" name="Text Box 14">
          <a:extLst>
            <a:ext uri="{FF2B5EF4-FFF2-40B4-BE49-F238E27FC236}">
              <a16:creationId xmlns:a16="http://schemas.microsoft.com/office/drawing/2014/main" id="{7573892F-97E1-4988-A6CC-286F413DE55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29" name="Text Box 15">
          <a:extLst>
            <a:ext uri="{FF2B5EF4-FFF2-40B4-BE49-F238E27FC236}">
              <a16:creationId xmlns:a16="http://schemas.microsoft.com/office/drawing/2014/main" id="{C0A66A64-16F4-4421-BD13-D1FAFEBD17B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30" name="Text Box 4">
          <a:extLst>
            <a:ext uri="{FF2B5EF4-FFF2-40B4-BE49-F238E27FC236}">
              <a16:creationId xmlns:a16="http://schemas.microsoft.com/office/drawing/2014/main" id="{ADA1B46E-DEA4-47FD-A4E5-FEB114186E2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31" name="Text Box 5">
          <a:extLst>
            <a:ext uri="{FF2B5EF4-FFF2-40B4-BE49-F238E27FC236}">
              <a16:creationId xmlns:a16="http://schemas.microsoft.com/office/drawing/2014/main" id="{10F47730-FDCA-4153-84A1-0BA231BA978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32" name="Text Box 14">
          <a:extLst>
            <a:ext uri="{FF2B5EF4-FFF2-40B4-BE49-F238E27FC236}">
              <a16:creationId xmlns:a16="http://schemas.microsoft.com/office/drawing/2014/main" id="{43361FCC-7467-45A5-9928-5C01CF593E7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33" name="Text Box 15">
          <a:extLst>
            <a:ext uri="{FF2B5EF4-FFF2-40B4-BE49-F238E27FC236}">
              <a16:creationId xmlns:a16="http://schemas.microsoft.com/office/drawing/2014/main" id="{DD00B3D9-D8D1-4501-9436-3CE9D69F562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34" name="Text Box 4">
          <a:extLst>
            <a:ext uri="{FF2B5EF4-FFF2-40B4-BE49-F238E27FC236}">
              <a16:creationId xmlns:a16="http://schemas.microsoft.com/office/drawing/2014/main" id="{921E42A3-1B7B-40D4-9CB9-AA9C0E84E84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35" name="Text Box 5">
          <a:extLst>
            <a:ext uri="{FF2B5EF4-FFF2-40B4-BE49-F238E27FC236}">
              <a16:creationId xmlns:a16="http://schemas.microsoft.com/office/drawing/2014/main" id="{B0D26F67-7335-42DC-8D03-69CDB3AFEA8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36" name="Text Box 14">
          <a:extLst>
            <a:ext uri="{FF2B5EF4-FFF2-40B4-BE49-F238E27FC236}">
              <a16:creationId xmlns:a16="http://schemas.microsoft.com/office/drawing/2014/main" id="{9C00BB58-0496-4DAB-8422-7F1731C1E66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37" name="Text Box 15">
          <a:extLst>
            <a:ext uri="{FF2B5EF4-FFF2-40B4-BE49-F238E27FC236}">
              <a16:creationId xmlns:a16="http://schemas.microsoft.com/office/drawing/2014/main" id="{14CEBBD4-AF7C-40E8-A2D9-FA18221D8E3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38" name="Text Box 4">
          <a:extLst>
            <a:ext uri="{FF2B5EF4-FFF2-40B4-BE49-F238E27FC236}">
              <a16:creationId xmlns:a16="http://schemas.microsoft.com/office/drawing/2014/main" id="{1031795A-06D7-4B87-B580-020DBB776CC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39" name="Text Box 5">
          <a:extLst>
            <a:ext uri="{FF2B5EF4-FFF2-40B4-BE49-F238E27FC236}">
              <a16:creationId xmlns:a16="http://schemas.microsoft.com/office/drawing/2014/main" id="{F30E2509-FF37-45BA-AB02-4FA24E72D94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40" name="Text Box 14">
          <a:extLst>
            <a:ext uri="{FF2B5EF4-FFF2-40B4-BE49-F238E27FC236}">
              <a16:creationId xmlns:a16="http://schemas.microsoft.com/office/drawing/2014/main" id="{C70BD123-F56A-4B64-817C-C7D51062C26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41" name="Text Box 15">
          <a:extLst>
            <a:ext uri="{FF2B5EF4-FFF2-40B4-BE49-F238E27FC236}">
              <a16:creationId xmlns:a16="http://schemas.microsoft.com/office/drawing/2014/main" id="{C71AD947-38D1-4C52-9FF3-21409AD8A4D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42" name="Text Box 4">
          <a:extLst>
            <a:ext uri="{FF2B5EF4-FFF2-40B4-BE49-F238E27FC236}">
              <a16:creationId xmlns:a16="http://schemas.microsoft.com/office/drawing/2014/main" id="{9716F75B-5441-418C-8290-A1AC87BE338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43" name="Text Box 5">
          <a:extLst>
            <a:ext uri="{FF2B5EF4-FFF2-40B4-BE49-F238E27FC236}">
              <a16:creationId xmlns:a16="http://schemas.microsoft.com/office/drawing/2014/main" id="{05192D74-7E32-415F-A498-B934CB2883A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44" name="Text Box 14">
          <a:extLst>
            <a:ext uri="{FF2B5EF4-FFF2-40B4-BE49-F238E27FC236}">
              <a16:creationId xmlns:a16="http://schemas.microsoft.com/office/drawing/2014/main" id="{EBFC6ACE-CF46-4700-BF25-31762D4BD5D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45" name="Text Box 15">
          <a:extLst>
            <a:ext uri="{FF2B5EF4-FFF2-40B4-BE49-F238E27FC236}">
              <a16:creationId xmlns:a16="http://schemas.microsoft.com/office/drawing/2014/main" id="{74022943-61E4-49A8-8AE3-40D33594F26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46" name="Text Box 4">
          <a:extLst>
            <a:ext uri="{FF2B5EF4-FFF2-40B4-BE49-F238E27FC236}">
              <a16:creationId xmlns:a16="http://schemas.microsoft.com/office/drawing/2014/main" id="{509B0752-9A18-448D-B978-2E46AF65C8B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47" name="Text Box 5">
          <a:extLst>
            <a:ext uri="{FF2B5EF4-FFF2-40B4-BE49-F238E27FC236}">
              <a16:creationId xmlns:a16="http://schemas.microsoft.com/office/drawing/2014/main" id="{0508164F-52AB-40E6-8B3F-0A83108260F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48" name="Text Box 14">
          <a:extLst>
            <a:ext uri="{FF2B5EF4-FFF2-40B4-BE49-F238E27FC236}">
              <a16:creationId xmlns:a16="http://schemas.microsoft.com/office/drawing/2014/main" id="{F8F8A125-E303-423A-BE50-BFC9E33F1EE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49" name="Text Box 15">
          <a:extLst>
            <a:ext uri="{FF2B5EF4-FFF2-40B4-BE49-F238E27FC236}">
              <a16:creationId xmlns:a16="http://schemas.microsoft.com/office/drawing/2014/main" id="{1A331D31-45C8-49FD-A8CF-1262FCBAD92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50" name="Text Box 4">
          <a:extLst>
            <a:ext uri="{FF2B5EF4-FFF2-40B4-BE49-F238E27FC236}">
              <a16:creationId xmlns:a16="http://schemas.microsoft.com/office/drawing/2014/main" id="{C0279DC1-404C-4663-9EDC-E3EBADC7785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51" name="Text Box 5">
          <a:extLst>
            <a:ext uri="{FF2B5EF4-FFF2-40B4-BE49-F238E27FC236}">
              <a16:creationId xmlns:a16="http://schemas.microsoft.com/office/drawing/2014/main" id="{B816FA95-0AAF-4DA1-AD5B-B3F98D4E4CB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52" name="Text Box 14">
          <a:extLst>
            <a:ext uri="{FF2B5EF4-FFF2-40B4-BE49-F238E27FC236}">
              <a16:creationId xmlns:a16="http://schemas.microsoft.com/office/drawing/2014/main" id="{98E6938C-CA7F-4BC3-8B0D-1AB6B3CD9FF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53" name="Text Box 15">
          <a:extLst>
            <a:ext uri="{FF2B5EF4-FFF2-40B4-BE49-F238E27FC236}">
              <a16:creationId xmlns:a16="http://schemas.microsoft.com/office/drawing/2014/main" id="{8D202378-507A-4062-A10F-22C3668627C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54" name="Text Box 4">
          <a:extLst>
            <a:ext uri="{FF2B5EF4-FFF2-40B4-BE49-F238E27FC236}">
              <a16:creationId xmlns:a16="http://schemas.microsoft.com/office/drawing/2014/main" id="{3132C83B-8A1C-4533-AB0F-4B10E083B0E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55" name="Text Box 5">
          <a:extLst>
            <a:ext uri="{FF2B5EF4-FFF2-40B4-BE49-F238E27FC236}">
              <a16:creationId xmlns:a16="http://schemas.microsoft.com/office/drawing/2014/main" id="{0B69E1FF-3BFF-4110-B62B-DA7B8588029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56" name="Text Box 14">
          <a:extLst>
            <a:ext uri="{FF2B5EF4-FFF2-40B4-BE49-F238E27FC236}">
              <a16:creationId xmlns:a16="http://schemas.microsoft.com/office/drawing/2014/main" id="{F9CA7C40-2684-4051-86A6-82FEAF6DF10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57" name="Text Box 15">
          <a:extLst>
            <a:ext uri="{FF2B5EF4-FFF2-40B4-BE49-F238E27FC236}">
              <a16:creationId xmlns:a16="http://schemas.microsoft.com/office/drawing/2014/main" id="{542BA9FC-1A7B-425D-92F4-C84852E003B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58" name="Text Box 4">
          <a:extLst>
            <a:ext uri="{FF2B5EF4-FFF2-40B4-BE49-F238E27FC236}">
              <a16:creationId xmlns:a16="http://schemas.microsoft.com/office/drawing/2014/main" id="{4E69B43D-FD2C-47F5-9D48-DAB5650BC6C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59" name="Text Box 5">
          <a:extLst>
            <a:ext uri="{FF2B5EF4-FFF2-40B4-BE49-F238E27FC236}">
              <a16:creationId xmlns:a16="http://schemas.microsoft.com/office/drawing/2014/main" id="{49412AD9-E56E-487A-9C6A-0ECE0C63F9D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60" name="Text Box 14">
          <a:extLst>
            <a:ext uri="{FF2B5EF4-FFF2-40B4-BE49-F238E27FC236}">
              <a16:creationId xmlns:a16="http://schemas.microsoft.com/office/drawing/2014/main" id="{DBD6FC01-1784-4DDF-A498-065C6770520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61" name="Text Box 15">
          <a:extLst>
            <a:ext uri="{FF2B5EF4-FFF2-40B4-BE49-F238E27FC236}">
              <a16:creationId xmlns:a16="http://schemas.microsoft.com/office/drawing/2014/main" id="{4736EB15-BC2A-4E35-BF01-13B1EBBFB2E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62" name="Text Box 4">
          <a:extLst>
            <a:ext uri="{FF2B5EF4-FFF2-40B4-BE49-F238E27FC236}">
              <a16:creationId xmlns:a16="http://schemas.microsoft.com/office/drawing/2014/main" id="{02D85933-C02F-4CB8-B051-A97C277C0F0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63" name="Text Box 5">
          <a:extLst>
            <a:ext uri="{FF2B5EF4-FFF2-40B4-BE49-F238E27FC236}">
              <a16:creationId xmlns:a16="http://schemas.microsoft.com/office/drawing/2014/main" id="{2F544596-F666-4E41-8B36-8E95CE932EE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64" name="Text Box 14">
          <a:extLst>
            <a:ext uri="{FF2B5EF4-FFF2-40B4-BE49-F238E27FC236}">
              <a16:creationId xmlns:a16="http://schemas.microsoft.com/office/drawing/2014/main" id="{916A3F9B-4579-41EB-B0B1-EC7151466FC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65" name="Text Box 15">
          <a:extLst>
            <a:ext uri="{FF2B5EF4-FFF2-40B4-BE49-F238E27FC236}">
              <a16:creationId xmlns:a16="http://schemas.microsoft.com/office/drawing/2014/main" id="{3214CA96-6776-42F1-8890-5067C0304FC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66" name="Text Box 4">
          <a:extLst>
            <a:ext uri="{FF2B5EF4-FFF2-40B4-BE49-F238E27FC236}">
              <a16:creationId xmlns:a16="http://schemas.microsoft.com/office/drawing/2014/main" id="{D03659FF-59E9-44FB-959D-1E9635F1A52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67" name="Text Box 5">
          <a:extLst>
            <a:ext uri="{FF2B5EF4-FFF2-40B4-BE49-F238E27FC236}">
              <a16:creationId xmlns:a16="http://schemas.microsoft.com/office/drawing/2014/main" id="{5D15A5AC-DE3A-4DDA-831C-6440E6A7014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68" name="Text Box 14">
          <a:extLst>
            <a:ext uri="{FF2B5EF4-FFF2-40B4-BE49-F238E27FC236}">
              <a16:creationId xmlns:a16="http://schemas.microsoft.com/office/drawing/2014/main" id="{1D4CC4DD-F8A3-44AB-BE74-B40BF37C719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69" name="Text Box 15">
          <a:extLst>
            <a:ext uri="{FF2B5EF4-FFF2-40B4-BE49-F238E27FC236}">
              <a16:creationId xmlns:a16="http://schemas.microsoft.com/office/drawing/2014/main" id="{C33026F0-37ED-44C3-919A-9655D79E237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70" name="Text Box 4">
          <a:extLst>
            <a:ext uri="{FF2B5EF4-FFF2-40B4-BE49-F238E27FC236}">
              <a16:creationId xmlns:a16="http://schemas.microsoft.com/office/drawing/2014/main" id="{21E77A71-8D94-469E-A121-E67C5DF120E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71" name="Text Box 5">
          <a:extLst>
            <a:ext uri="{FF2B5EF4-FFF2-40B4-BE49-F238E27FC236}">
              <a16:creationId xmlns:a16="http://schemas.microsoft.com/office/drawing/2014/main" id="{DA3CD01F-3C2C-4E57-9218-F7E6B209039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72" name="Text Box 14">
          <a:extLst>
            <a:ext uri="{FF2B5EF4-FFF2-40B4-BE49-F238E27FC236}">
              <a16:creationId xmlns:a16="http://schemas.microsoft.com/office/drawing/2014/main" id="{CB43DF78-F83D-4E99-B232-B284DBE0952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73" name="Text Box 15">
          <a:extLst>
            <a:ext uri="{FF2B5EF4-FFF2-40B4-BE49-F238E27FC236}">
              <a16:creationId xmlns:a16="http://schemas.microsoft.com/office/drawing/2014/main" id="{56EC980E-620C-4EEF-A346-E6864302BF4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74" name="Text Box 4">
          <a:extLst>
            <a:ext uri="{FF2B5EF4-FFF2-40B4-BE49-F238E27FC236}">
              <a16:creationId xmlns:a16="http://schemas.microsoft.com/office/drawing/2014/main" id="{0EE9DA63-A1E3-4D99-AAA9-257B7240033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75" name="Text Box 5">
          <a:extLst>
            <a:ext uri="{FF2B5EF4-FFF2-40B4-BE49-F238E27FC236}">
              <a16:creationId xmlns:a16="http://schemas.microsoft.com/office/drawing/2014/main" id="{2F766545-4F68-4A7D-9A2D-5AD89D1CA5A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76" name="Text Box 14">
          <a:extLst>
            <a:ext uri="{FF2B5EF4-FFF2-40B4-BE49-F238E27FC236}">
              <a16:creationId xmlns:a16="http://schemas.microsoft.com/office/drawing/2014/main" id="{85C5012C-CA43-4B94-A9A8-ECE14642875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77" name="Text Box 15">
          <a:extLst>
            <a:ext uri="{FF2B5EF4-FFF2-40B4-BE49-F238E27FC236}">
              <a16:creationId xmlns:a16="http://schemas.microsoft.com/office/drawing/2014/main" id="{61E49443-AF23-42C8-AE00-6B28A6B3332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78" name="Text Box 4">
          <a:extLst>
            <a:ext uri="{FF2B5EF4-FFF2-40B4-BE49-F238E27FC236}">
              <a16:creationId xmlns:a16="http://schemas.microsoft.com/office/drawing/2014/main" id="{E6508796-0620-4C35-AFC9-ADB67F2A947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79" name="Text Box 5">
          <a:extLst>
            <a:ext uri="{FF2B5EF4-FFF2-40B4-BE49-F238E27FC236}">
              <a16:creationId xmlns:a16="http://schemas.microsoft.com/office/drawing/2014/main" id="{C73B70A1-A9A2-472E-84EE-47EAB5EC38A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80" name="Text Box 14">
          <a:extLst>
            <a:ext uri="{FF2B5EF4-FFF2-40B4-BE49-F238E27FC236}">
              <a16:creationId xmlns:a16="http://schemas.microsoft.com/office/drawing/2014/main" id="{B93D61B0-4527-46E0-82FF-2166F2A3B10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81" name="Text Box 15">
          <a:extLst>
            <a:ext uri="{FF2B5EF4-FFF2-40B4-BE49-F238E27FC236}">
              <a16:creationId xmlns:a16="http://schemas.microsoft.com/office/drawing/2014/main" id="{B5958C89-DAF6-4B42-B616-07DB6FB78E5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82" name="Text Box 4">
          <a:extLst>
            <a:ext uri="{FF2B5EF4-FFF2-40B4-BE49-F238E27FC236}">
              <a16:creationId xmlns:a16="http://schemas.microsoft.com/office/drawing/2014/main" id="{7BF0B98F-51AF-4EAA-A50C-61F0199C0CA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83" name="Text Box 5">
          <a:extLst>
            <a:ext uri="{FF2B5EF4-FFF2-40B4-BE49-F238E27FC236}">
              <a16:creationId xmlns:a16="http://schemas.microsoft.com/office/drawing/2014/main" id="{283864CB-1296-422E-B7D7-5BF766C6865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84" name="Text Box 14">
          <a:extLst>
            <a:ext uri="{FF2B5EF4-FFF2-40B4-BE49-F238E27FC236}">
              <a16:creationId xmlns:a16="http://schemas.microsoft.com/office/drawing/2014/main" id="{6769C7BE-4073-4E7E-B47B-8079302435B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85" name="Text Box 15">
          <a:extLst>
            <a:ext uri="{FF2B5EF4-FFF2-40B4-BE49-F238E27FC236}">
              <a16:creationId xmlns:a16="http://schemas.microsoft.com/office/drawing/2014/main" id="{2681283F-E4DA-417A-93F5-E5FF0DA0EB7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86" name="Text Box 4">
          <a:extLst>
            <a:ext uri="{FF2B5EF4-FFF2-40B4-BE49-F238E27FC236}">
              <a16:creationId xmlns:a16="http://schemas.microsoft.com/office/drawing/2014/main" id="{E33C1820-799C-4308-BB95-57256C24B93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87" name="Text Box 5">
          <a:extLst>
            <a:ext uri="{FF2B5EF4-FFF2-40B4-BE49-F238E27FC236}">
              <a16:creationId xmlns:a16="http://schemas.microsoft.com/office/drawing/2014/main" id="{1447E0B8-1410-4F9F-9B61-FB5496F6BB7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88" name="Text Box 14">
          <a:extLst>
            <a:ext uri="{FF2B5EF4-FFF2-40B4-BE49-F238E27FC236}">
              <a16:creationId xmlns:a16="http://schemas.microsoft.com/office/drawing/2014/main" id="{27932AA7-2805-4542-BCFF-BD7D676CD8E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89" name="Text Box 15">
          <a:extLst>
            <a:ext uri="{FF2B5EF4-FFF2-40B4-BE49-F238E27FC236}">
              <a16:creationId xmlns:a16="http://schemas.microsoft.com/office/drawing/2014/main" id="{E0029535-C9FC-47A8-8ABF-220BBA4FB2B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90" name="Text Box 4">
          <a:extLst>
            <a:ext uri="{FF2B5EF4-FFF2-40B4-BE49-F238E27FC236}">
              <a16:creationId xmlns:a16="http://schemas.microsoft.com/office/drawing/2014/main" id="{0ED8E184-CEB1-40E5-8E06-F155C9E1DFC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91" name="Text Box 5">
          <a:extLst>
            <a:ext uri="{FF2B5EF4-FFF2-40B4-BE49-F238E27FC236}">
              <a16:creationId xmlns:a16="http://schemas.microsoft.com/office/drawing/2014/main" id="{F3AA7D81-3B1B-42A2-9A74-1DC0004AF7D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92" name="Text Box 14">
          <a:extLst>
            <a:ext uri="{FF2B5EF4-FFF2-40B4-BE49-F238E27FC236}">
              <a16:creationId xmlns:a16="http://schemas.microsoft.com/office/drawing/2014/main" id="{F28676AD-1AE0-4B24-98E2-AEA87F7C37E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93" name="Text Box 15">
          <a:extLst>
            <a:ext uri="{FF2B5EF4-FFF2-40B4-BE49-F238E27FC236}">
              <a16:creationId xmlns:a16="http://schemas.microsoft.com/office/drawing/2014/main" id="{7FE8628E-5EF6-4397-8338-280E5A340D2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94" name="Text Box 4">
          <a:extLst>
            <a:ext uri="{FF2B5EF4-FFF2-40B4-BE49-F238E27FC236}">
              <a16:creationId xmlns:a16="http://schemas.microsoft.com/office/drawing/2014/main" id="{3B10D848-BF21-4641-9412-3BAFBE5CD5C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95" name="Text Box 5">
          <a:extLst>
            <a:ext uri="{FF2B5EF4-FFF2-40B4-BE49-F238E27FC236}">
              <a16:creationId xmlns:a16="http://schemas.microsoft.com/office/drawing/2014/main" id="{E2081E75-1CF0-4C80-92BA-BB54BD51F1D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96" name="Text Box 14">
          <a:extLst>
            <a:ext uri="{FF2B5EF4-FFF2-40B4-BE49-F238E27FC236}">
              <a16:creationId xmlns:a16="http://schemas.microsoft.com/office/drawing/2014/main" id="{AFD6398B-22FA-4C7D-9B88-156C37F206F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97" name="Text Box 15">
          <a:extLst>
            <a:ext uri="{FF2B5EF4-FFF2-40B4-BE49-F238E27FC236}">
              <a16:creationId xmlns:a16="http://schemas.microsoft.com/office/drawing/2014/main" id="{1587BB2C-99B3-41B7-ABA4-E0FBC5C2BAD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98" name="Text Box 4">
          <a:extLst>
            <a:ext uri="{FF2B5EF4-FFF2-40B4-BE49-F238E27FC236}">
              <a16:creationId xmlns:a16="http://schemas.microsoft.com/office/drawing/2014/main" id="{856A8C3A-22E1-4552-B4B3-18FE916EB93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99" name="Text Box 5">
          <a:extLst>
            <a:ext uri="{FF2B5EF4-FFF2-40B4-BE49-F238E27FC236}">
              <a16:creationId xmlns:a16="http://schemas.microsoft.com/office/drawing/2014/main" id="{5AE934B2-FE4F-4C5F-9340-1A25FF324E7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00" name="Text Box 14">
          <a:extLst>
            <a:ext uri="{FF2B5EF4-FFF2-40B4-BE49-F238E27FC236}">
              <a16:creationId xmlns:a16="http://schemas.microsoft.com/office/drawing/2014/main" id="{3EC26AE1-E0BD-4A0F-A4F6-1D4BBC93BC8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01" name="Text Box 15">
          <a:extLst>
            <a:ext uri="{FF2B5EF4-FFF2-40B4-BE49-F238E27FC236}">
              <a16:creationId xmlns:a16="http://schemas.microsoft.com/office/drawing/2014/main" id="{4DDECACB-2A88-417D-A8AE-9299ED2F98C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02" name="Text Box 4">
          <a:extLst>
            <a:ext uri="{FF2B5EF4-FFF2-40B4-BE49-F238E27FC236}">
              <a16:creationId xmlns:a16="http://schemas.microsoft.com/office/drawing/2014/main" id="{5B3E6BD7-C072-4FAD-B635-1A50A0F1AB2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03" name="Text Box 5">
          <a:extLst>
            <a:ext uri="{FF2B5EF4-FFF2-40B4-BE49-F238E27FC236}">
              <a16:creationId xmlns:a16="http://schemas.microsoft.com/office/drawing/2014/main" id="{9C4F9FE7-77D6-44B2-9668-5D897D99F58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04" name="Text Box 14">
          <a:extLst>
            <a:ext uri="{FF2B5EF4-FFF2-40B4-BE49-F238E27FC236}">
              <a16:creationId xmlns:a16="http://schemas.microsoft.com/office/drawing/2014/main" id="{694242DB-CDD1-4A4B-A3E1-2B03D49567C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05" name="Text Box 15">
          <a:extLst>
            <a:ext uri="{FF2B5EF4-FFF2-40B4-BE49-F238E27FC236}">
              <a16:creationId xmlns:a16="http://schemas.microsoft.com/office/drawing/2014/main" id="{9199EE03-9C3E-47D5-8A20-9B48126FC62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06" name="Text Box 4">
          <a:extLst>
            <a:ext uri="{FF2B5EF4-FFF2-40B4-BE49-F238E27FC236}">
              <a16:creationId xmlns:a16="http://schemas.microsoft.com/office/drawing/2014/main" id="{3830DC8A-6E9A-4F85-A8E6-CFCCFA13B07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07" name="Text Box 5">
          <a:extLst>
            <a:ext uri="{FF2B5EF4-FFF2-40B4-BE49-F238E27FC236}">
              <a16:creationId xmlns:a16="http://schemas.microsoft.com/office/drawing/2014/main" id="{09DE101B-EFC5-44CD-B223-6FBBBF115E9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08" name="Text Box 14">
          <a:extLst>
            <a:ext uri="{FF2B5EF4-FFF2-40B4-BE49-F238E27FC236}">
              <a16:creationId xmlns:a16="http://schemas.microsoft.com/office/drawing/2014/main" id="{97283BAB-72FA-4F2C-9BA6-CD3149E2E68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09" name="Text Box 15">
          <a:extLst>
            <a:ext uri="{FF2B5EF4-FFF2-40B4-BE49-F238E27FC236}">
              <a16:creationId xmlns:a16="http://schemas.microsoft.com/office/drawing/2014/main" id="{09557933-56B1-4902-8B46-1B87B82B080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10" name="Text Box 4">
          <a:extLst>
            <a:ext uri="{FF2B5EF4-FFF2-40B4-BE49-F238E27FC236}">
              <a16:creationId xmlns:a16="http://schemas.microsoft.com/office/drawing/2014/main" id="{944871E0-89A1-4E50-8436-AB51D460DC5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11" name="Text Box 5">
          <a:extLst>
            <a:ext uri="{FF2B5EF4-FFF2-40B4-BE49-F238E27FC236}">
              <a16:creationId xmlns:a16="http://schemas.microsoft.com/office/drawing/2014/main" id="{48D92C0D-9E69-46C6-A382-8E94F2E319B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12" name="Text Box 14">
          <a:extLst>
            <a:ext uri="{FF2B5EF4-FFF2-40B4-BE49-F238E27FC236}">
              <a16:creationId xmlns:a16="http://schemas.microsoft.com/office/drawing/2014/main" id="{5D6DDFC1-EE2B-407E-984C-E80DDD2364F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13" name="Text Box 15">
          <a:extLst>
            <a:ext uri="{FF2B5EF4-FFF2-40B4-BE49-F238E27FC236}">
              <a16:creationId xmlns:a16="http://schemas.microsoft.com/office/drawing/2014/main" id="{7B4DB479-D31A-4518-99F5-863B79A3101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14" name="Text Box 4">
          <a:extLst>
            <a:ext uri="{FF2B5EF4-FFF2-40B4-BE49-F238E27FC236}">
              <a16:creationId xmlns:a16="http://schemas.microsoft.com/office/drawing/2014/main" id="{7EDC2002-2297-4CA4-8EA3-3C5E12B26C5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15" name="Text Box 5">
          <a:extLst>
            <a:ext uri="{FF2B5EF4-FFF2-40B4-BE49-F238E27FC236}">
              <a16:creationId xmlns:a16="http://schemas.microsoft.com/office/drawing/2014/main" id="{DFC358C6-FBE1-430F-8C90-EBB86CF4E5A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16" name="Text Box 14">
          <a:extLst>
            <a:ext uri="{FF2B5EF4-FFF2-40B4-BE49-F238E27FC236}">
              <a16:creationId xmlns:a16="http://schemas.microsoft.com/office/drawing/2014/main" id="{19147AC3-8F87-4EAE-94F1-32C19A9CB67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17" name="Text Box 15">
          <a:extLst>
            <a:ext uri="{FF2B5EF4-FFF2-40B4-BE49-F238E27FC236}">
              <a16:creationId xmlns:a16="http://schemas.microsoft.com/office/drawing/2014/main" id="{DA9D1DBE-6EE2-4570-BBFD-89876BA8022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18" name="Text Box 4">
          <a:extLst>
            <a:ext uri="{FF2B5EF4-FFF2-40B4-BE49-F238E27FC236}">
              <a16:creationId xmlns:a16="http://schemas.microsoft.com/office/drawing/2014/main" id="{512E09A4-F615-4F46-873E-D26C8223C5D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19" name="Text Box 5">
          <a:extLst>
            <a:ext uri="{FF2B5EF4-FFF2-40B4-BE49-F238E27FC236}">
              <a16:creationId xmlns:a16="http://schemas.microsoft.com/office/drawing/2014/main" id="{64ED6D17-BDEA-495C-BADE-AAF73D72D0D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20" name="Text Box 14">
          <a:extLst>
            <a:ext uri="{FF2B5EF4-FFF2-40B4-BE49-F238E27FC236}">
              <a16:creationId xmlns:a16="http://schemas.microsoft.com/office/drawing/2014/main" id="{F94CAE99-2998-411A-A0E1-63632595F4B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21" name="Text Box 15">
          <a:extLst>
            <a:ext uri="{FF2B5EF4-FFF2-40B4-BE49-F238E27FC236}">
              <a16:creationId xmlns:a16="http://schemas.microsoft.com/office/drawing/2014/main" id="{37CA5CDD-4B25-48BD-9D89-8FFBCA9752C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22" name="Text Box 4">
          <a:extLst>
            <a:ext uri="{FF2B5EF4-FFF2-40B4-BE49-F238E27FC236}">
              <a16:creationId xmlns:a16="http://schemas.microsoft.com/office/drawing/2014/main" id="{38F9F7E7-0477-4CB1-9D01-C9F985A39A6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23" name="Text Box 5">
          <a:extLst>
            <a:ext uri="{FF2B5EF4-FFF2-40B4-BE49-F238E27FC236}">
              <a16:creationId xmlns:a16="http://schemas.microsoft.com/office/drawing/2014/main" id="{122DB57D-9896-4699-98E0-462478E8973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24" name="Text Box 14">
          <a:extLst>
            <a:ext uri="{FF2B5EF4-FFF2-40B4-BE49-F238E27FC236}">
              <a16:creationId xmlns:a16="http://schemas.microsoft.com/office/drawing/2014/main" id="{2CE63C57-0405-466A-9D8F-DF01CF0511F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25" name="Text Box 15">
          <a:extLst>
            <a:ext uri="{FF2B5EF4-FFF2-40B4-BE49-F238E27FC236}">
              <a16:creationId xmlns:a16="http://schemas.microsoft.com/office/drawing/2014/main" id="{4B345392-E031-4A65-A3C5-8FF4BC14D82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26" name="Text Box 4">
          <a:extLst>
            <a:ext uri="{FF2B5EF4-FFF2-40B4-BE49-F238E27FC236}">
              <a16:creationId xmlns:a16="http://schemas.microsoft.com/office/drawing/2014/main" id="{3C0A8457-FC72-42AD-9BFD-F82D31B63FA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27" name="Text Box 5">
          <a:extLst>
            <a:ext uri="{FF2B5EF4-FFF2-40B4-BE49-F238E27FC236}">
              <a16:creationId xmlns:a16="http://schemas.microsoft.com/office/drawing/2014/main" id="{8FF89D32-CF2D-459B-9A5D-04C39835A58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28" name="Text Box 14">
          <a:extLst>
            <a:ext uri="{FF2B5EF4-FFF2-40B4-BE49-F238E27FC236}">
              <a16:creationId xmlns:a16="http://schemas.microsoft.com/office/drawing/2014/main" id="{208E52A5-E811-4EE0-836F-50782052B5C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29" name="Text Box 15">
          <a:extLst>
            <a:ext uri="{FF2B5EF4-FFF2-40B4-BE49-F238E27FC236}">
              <a16:creationId xmlns:a16="http://schemas.microsoft.com/office/drawing/2014/main" id="{6618FA99-0EA8-4998-9669-2A88085B6CF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30" name="Text Box 4">
          <a:extLst>
            <a:ext uri="{FF2B5EF4-FFF2-40B4-BE49-F238E27FC236}">
              <a16:creationId xmlns:a16="http://schemas.microsoft.com/office/drawing/2014/main" id="{F80F132E-A9DD-461E-B603-A5F6FDCEEC1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31" name="Text Box 5">
          <a:extLst>
            <a:ext uri="{FF2B5EF4-FFF2-40B4-BE49-F238E27FC236}">
              <a16:creationId xmlns:a16="http://schemas.microsoft.com/office/drawing/2014/main" id="{8D0D9891-4ADD-4958-B7BB-5F2F32C0454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32" name="Text Box 14">
          <a:extLst>
            <a:ext uri="{FF2B5EF4-FFF2-40B4-BE49-F238E27FC236}">
              <a16:creationId xmlns:a16="http://schemas.microsoft.com/office/drawing/2014/main" id="{0DD0C383-A96B-4D22-A17F-14557E861C3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33" name="Text Box 15">
          <a:extLst>
            <a:ext uri="{FF2B5EF4-FFF2-40B4-BE49-F238E27FC236}">
              <a16:creationId xmlns:a16="http://schemas.microsoft.com/office/drawing/2014/main" id="{498041BD-C440-4ADA-9FDA-2CBA39B249E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34" name="Text Box 4">
          <a:extLst>
            <a:ext uri="{FF2B5EF4-FFF2-40B4-BE49-F238E27FC236}">
              <a16:creationId xmlns:a16="http://schemas.microsoft.com/office/drawing/2014/main" id="{A7F79F64-B12F-4688-8DCA-B65F08B89E1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35" name="Text Box 5">
          <a:extLst>
            <a:ext uri="{FF2B5EF4-FFF2-40B4-BE49-F238E27FC236}">
              <a16:creationId xmlns:a16="http://schemas.microsoft.com/office/drawing/2014/main" id="{1B5F94D8-1A8D-4026-82A6-12D3876F0EB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36" name="Text Box 14">
          <a:extLst>
            <a:ext uri="{FF2B5EF4-FFF2-40B4-BE49-F238E27FC236}">
              <a16:creationId xmlns:a16="http://schemas.microsoft.com/office/drawing/2014/main" id="{C42C05C9-F894-4D74-BE33-06AC023F0DA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37" name="Text Box 15">
          <a:extLst>
            <a:ext uri="{FF2B5EF4-FFF2-40B4-BE49-F238E27FC236}">
              <a16:creationId xmlns:a16="http://schemas.microsoft.com/office/drawing/2014/main" id="{01D1838F-B80A-4C2D-886A-7F62A5D407A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38" name="Text Box 4">
          <a:extLst>
            <a:ext uri="{FF2B5EF4-FFF2-40B4-BE49-F238E27FC236}">
              <a16:creationId xmlns:a16="http://schemas.microsoft.com/office/drawing/2014/main" id="{04797DB6-10EA-4CD2-9DEE-E6660083479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39" name="Text Box 5">
          <a:extLst>
            <a:ext uri="{FF2B5EF4-FFF2-40B4-BE49-F238E27FC236}">
              <a16:creationId xmlns:a16="http://schemas.microsoft.com/office/drawing/2014/main" id="{83A2BB9C-C765-4431-94BC-5D0142B3FBE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40" name="Text Box 14">
          <a:extLst>
            <a:ext uri="{FF2B5EF4-FFF2-40B4-BE49-F238E27FC236}">
              <a16:creationId xmlns:a16="http://schemas.microsoft.com/office/drawing/2014/main" id="{66C6D968-6C6C-4DB3-8088-01286C15E4F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41" name="Text Box 15">
          <a:extLst>
            <a:ext uri="{FF2B5EF4-FFF2-40B4-BE49-F238E27FC236}">
              <a16:creationId xmlns:a16="http://schemas.microsoft.com/office/drawing/2014/main" id="{B824F78C-335F-4798-AFE0-C1D963B44B2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42" name="Text Box 4">
          <a:extLst>
            <a:ext uri="{FF2B5EF4-FFF2-40B4-BE49-F238E27FC236}">
              <a16:creationId xmlns:a16="http://schemas.microsoft.com/office/drawing/2014/main" id="{AADFFB60-C9DD-4F4B-8005-E78A8E92978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43" name="Text Box 5">
          <a:extLst>
            <a:ext uri="{FF2B5EF4-FFF2-40B4-BE49-F238E27FC236}">
              <a16:creationId xmlns:a16="http://schemas.microsoft.com/office/drawing/2014/main" id="{198C8A7F-DBEC-423B-A33A-EE40EE45659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44" name="Text Box 14">
          <a:extLst>
            <a:ext uri="{FF2B5EF4-FFF2-40B4-BE49-F238E27FC236}">
              <a16:creationId xmlns:a16="http://schemas.microsoft.com/office/drawing/2014/main" id="{F5A83AEA-F829-4C91-9563-3A0E0C6081D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45" name="Text Box 15">
          <a:extLst>
            <a:ext uri="{FF2B5EF4-FFF2-40B4-BE49-F238E27FC236}">
              <a16:creationId xmlns:a16="http://schemas.microsoft.com/office/drawing/2014/main" id="{723F8070-5E02-4D5E-9664-1CFCEE39D0B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46" name="Text Box 4">
          <a:extLst>
            <a:ext uri="{FF2B5EF4-FFF2-40B4-BE49-F238E27FC236}">
              <a16:creationId xmlns:a16="http://schemas.microsoft.com/office/drawing/2014/main" id="{931CEE84-A70D-4491-9ED1-1E7F6CBD0C0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47" name="Text Box 5">
          <a:extLst>
            <a:ext uri="{FF2B5EF4-FFF2-40B4-BE49-F238E27FC236}">
              <a16:creationId xmlns:a16="http://schemas.microsoft.com/office/drawing/2014/main" id="{B9A18CF0-A759-4908-A3A8-B5AD78B78AF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48" name="Text Box 14">
          <a:extLst>
            <a:ext uri="{FF2B5EF4-FFF2-40B4-BE49-F238E27FC236}">
              <a16:creationId xmlns:a16="http://schemas.microsoft.com/office/drawing/2014/main" id="{37E9AC2A-AF7B-4582-8F23-0DF826277E0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49" name="Text Box 15">
          <a:extLst>
            <a:ext uri="{FF2B5EF4-FFF2-40B4-BE49-F238E27FC236}">
              <a16:creationId xmlns:a16="http://schemas.microsoft.com/office/drawing/2014/main" id="{173BB97C-4CED-42A5-BFBC-6DA3BBC19C8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50" name="Text Box 4">
          <a:extLst>
            <a:ext uri="{FF2B5EF4-FFF2-40B4-BE49-F238E27FC236}">
              <a16:creationId xmlns:a16="http://schemas.microsoft.com/office/drawing/2014/main" id="{66F9AA3F-B079-476E-BB18-02E7CFEDECD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51" name="Text Box 5">
          <a:extLst>
            <a:ext uri="{FF2B5EF4-FFF2-40B4-BE49-F238E27FC236}">
              <a16:creationId xmlns:a16="http://schemas.microsoft.com/office/drawing/2014/main" id="{DF7BB2E2-B92E-428E-9487-289EBE87AF9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52" name="Text Box 14">
          <a:extLst>
            <a:ext uri="{FF2B5EF4-FFF2-40B4-BE49-F238E27FC236}">
              <a16:creationId xmlns:a16="http://schemas.microsoft.com/office/drawing/2014/main" id="{B3EF7989-640F-4396-81E4-4F1D9C5EC33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53" name="Text Box 15">
          <a:extLst>
            <a:ext uri="{FF2B5EF4-FFF2-40B4-BE49-F238E27FC236}">
              <a16:creationId xmlns:a16="http://schemas.microsoft.com/office/drawing/2014/main" id="{4B2D4AF3-997C-4084-B2AB-9420285320D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54" name="Text Box 4">
          <a:extLst>
            <a:ext uri="{FF2B5EF4-FFF2-40B4-BE49-F238E27FC236}">
              <a16:creationId xmlns:a16="http://schemas.microsoft.com/office/drawing/2014/main" id="{6E9F1669-14F3-48CE-A92E-1B82E33AE82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55" name="Text Box 5">
          <a:extLst>
            <a:ext uri="{FF2B5EF4-FFF2-40B4-BE49-F238E27FC236}">
              <a16:creationId xmlns:a16="http://schemas.microsoft.com/office/drawing/2014/main" id="{38FB6768-DA41-45DD-A428-A2A088514C9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56" name="Text Box 14">
          <a:extLst>
            <a:ext uri="{FF2B5EF4-FFF2-40B4-BE49-F238E27FC236}">
              <a16:creationId xmlns:a16="http://schemas.microsoft.com/office/drawing/2014/main" id="{A3904B26-EEFD-4F4D-9AEE-E9F200068D5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57" name="Text Box 15">
          <a:extLst>
            <a:ext uri="{FF2B5EF4-FFF2-40B4-BE49-F238E27FC236}">
              <a16:creationId xmlns:a16="http://schemas.microsoft.com/office/drawing/2014/main" id="{30640512-12CC-43CB-BE75-8E61FDE6C52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58" name="Text Box 4">
          <a:extLst>
            <a:ext uri="{FF2B5EF4-FFF2-40B4-BE49-F238E27FC236}">
              <a16:creationId xmlns:a16="http://schemas.microsoft.com/office/drawing/2014/main" id="{B2D70C28-0075-47D5-9ABE-7DC542B0035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59" name="Text Box 5">
          <a:extLst>
            <a:ext uri="{FF2B5EF4-FFF2-40B4-BE49-F238E27FC236}">
              <a16:creationId xmlns:a16="http://schemas.microsoft.com/office/drawing/2014/main" id="{888E3065-3378-4481-BBF0-F1F4B3CF06F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60" name="Text Box 14">
          <a:extLst>
            <a:ext uri="{FF2B5EF4-FFF2-40B4-BE49-F238E27FC236}">
              <a16:creationId xmlns:a16="http://schemas.microsoft.com/office/drawing/2014/main" id="{F1D0F5BA-AA70-4DB5-9557-5F3BD835024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61" name="Text Box 15">
          <a:extLst>
            <a:ext uri="{FF2B5EF4-FFF2-40B4-BE49-F238E27FC236}">
              <a16:creationId xmlns:a16="http://schemas.microsoft.com/office/drawing/2014/main" id="{844C2D48-CD49-44C5-B630-2FA9FF606B5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62" name="Text Box 4">
          <a:extLst>
            <a:ext uri="{FF2B5EF4-FFF2-40B4-BE49-F238E27FC236}">
              <a16:creationId xmlns:a16="http://schemas.microsoft.com/office/drawing/2014/main" id="{E015FC83-7567-4E93-A3A8-EF48DA86C33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63" name="Text Box 5">
          <a:extLst>
            <a:ext uri="{FF2B5EF4-FFF2-40B4-BE49-F238E27FC236}">
              <a16:creationId xmlns:a16="http://schemas.microsoft.com/office/drawing/2014/main" id="{10421086-8C26-456C-86F7-6A23ED8BFB1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64" name="Text Box 14">
          <a:extLst>
            <a:ext uri="{FF2B5EF4-FFF2-40B4-BE49-F238E27FC236}">
              <a16:creationId xmlns:a16="http://schemas.microsoft.com/office/drawing/2014/main" id="{38E98D98-4421-4334-9BA4-52164C5151A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65" name="Text Box 15">
          <a:extLst>
            <a:ext uri="{FF2B5EF4-FFF2-40B4-BE49-F238E27FC236}">
              <a16:creationId xmlns:a16="http://schemas.microsoft.com/office/drawing/2014/main" id="{01083BD2-8B3C-493A-AD9C-BED7BB5DF83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66" name="Text Box 4">
          <a:extLst>
            <a:ext uri="{FF2B5EF4-FFF2-40B4-BE49-F238E27FC236}">
              <a16:creationId xmlns:a16="http://schemas.microsoft.com/office/drawing/2014/main" id="{AA0A25E5-7DDF-4A87-8F85-37835F07F6C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67" name="Text Box 5">
          <a:extLst>
            <a:ext uri="{FF2B5EF4-FFF2-40B4-BE49-F238E27FC236}">
              <a16:creationId xmlns:a16="http://schemas.microsoft.com/office/drawing/2014/main" id="{0BB99959-D590-4F6F-910B-F6897496BB1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68" name="Text Box 14">
          <a:extLst>
            <a:ext uri="{FF2B5EF4-FFF2-40B4-BE49-F238E27FC236}">
              <a16:creationId xmlns:a16="http://schemas.microsoft.com/office/drawing/2014/main" id="{18AF1D48-1F6C-4F92-B66A-54D0A3E9E75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69" name="Text Box 15">
          <a:extLst>
            <a:ext uri="{FF2B5EF4-FFF2-40B4-BE49-F238E27FC236}">
              <a16:creationId xmlns:a16="http://schemas.microsoft.com/office/drawing/2014/main" id="{11037F35-7E87-4B9B-A576-93F77CD23F9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70" name="Text Box 4">
          <a:extLst>
            <a:ext uri="{FF2B5EF4-FFF2-40B4-BE49-F238E27FC236}">
              <a16:creationId xmlns:a16="http://schemas.microsoft.com/office/drawing/2014/main" id="{342517FA-9887-4C93-9505-AABA6FA20CC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71" name="Text Box 5">
          <a:extLst>
            <a:ext uri="{FF2B5EF4-FFF2-40B4-BE49-F238E27FC236}">
              <a16:creationId xmlns:a16="http://schemas.microsoft.com/office/drawing/2014/main" id="{304ECD56-18C0-400F-8116-865C243D896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72" name="Text Box 14">
          <a:extLst>
            <a:ext uri="{FF2B5EF4-FFF2-40B4-BE49-F238E27FC236}">
              <a16:creationId xmlns:a16="http://schemas.microsoft.com/office/drawing/2014/main" id="{8A5AE6A0-CD4D-4BDD-9E5D-7B4726B47F2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73" name="Text Box 15">
          <a:extLst>
            <a:ext uri="{FF2B5EF4-FFF2-40B4-BE49-F238E27FC236}">
              <a16:creationId xmlns:a16="http://schemas.microsoft.com/office/drawing/2014/main" id="{3767DA5E-871F-479B-B729-B90139044FB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74" name="Text Box 4">
          <a:extLst>
            <a:ext uri="{FF2B5EF4-FFF2-40B4-BE49-F238E27FC236}">
              <a16:creationId xmlns:a16="http://schemas.microsoft.com/office/drawing/2014/main" id="{6CD03BC6-1E1A-4D1B-B98F-E58C616CDF2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75" name="Text Box 5">
          <a:extLst>
            <a:ext uri="{FF2B5EF4-FFF2-40B4-BE49-F238E27FC236}">
              <a16:creationId xmlns:a16="http://schemas.microsoft.com/office/drawing/2014/main" id="{183DC0A8-7E59-4EFF-A5EE-4C30994B8B7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76" name="Text Box 14">
          <a:extLst>
            <a:ext uri="{FF2B5EF4-FFF2-40B4-BE49-F238E27FC236}">
              <a16:creationId xmlns:a16="http://schemas.microsoft.com/office/drawing/2014/main" id="{4E7B5F37-3249-4737-800B-DF778C9D420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77" name="Text Box 15">
          <a:extLst>
            <a:ext uri="{FF2B5EF4-FFF2-40B4-BE49-F238E27FC236}">
              <a16:creationId xmlns:a16="http://schemas.microsoft.com/office/drawing/2014/main" id="{537D711A-FB59-4010-9CCB-92E31C3671A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78" name="Text Box 4">
          <a:extLst>
            <a:ext uri="{FF2B5EF4-FFF2-40B4-BE49-F238E27FC236}">
              <a16:creationId xmlns:a16="http://schemas.microsoft.com/office/drawing/2014/main" id="{C002E3D7-C9CE-4460-AA17-73E3197620C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79" name="Text Box 5">
          <a:extLst>
            <a:ext uri="{FF2B5EF4-FFF2-40B4-BE49-F238E27FC236}">
              <a16:creationId xmlns:a16="http://schemas.microsoft.com/office/drawing/2014/main" id="{6343A351-772C-442E-8961-6A8A66390E6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80" name="Text Box 14">
          <a:extLst>
            <a:ext uri="{FF2B5EF4-FFF2-40B4-BE49-F238E27FC236}">
              <a16:creationId xmlns:a16="http://schemas.microsoft.com/office/drawing/2014/main" id="{F4CCA52C-6BAB-4ED2-A00F-BB7CC6218D4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81" name="Text Box 15">
          <a:extLst>
            <a:ext uri="{FF2B5EF4-FFF2-40B4-BE49-F238E27FC236}">
              <a16:creationId xmlns:a16="http://schemas.microsoft.com/office/drawing/2014/main" id="{2672E653-4CE7-4A17-ACCC-05F3907DF28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82" name="Text Box 4">
          <a:extLst>
            <a:ext uri="{FF2B5EF4-FFF2-40B4-BE49-F238E27FC236}">
              <a16:creationId xmlns:a16="http://schemas.microsoft.com/office/drawing/2014/main" id="{31DFE20B-E1A1-4D35-A9D1-C3B7F8E70C1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83" name="Text Box 5">
          <a:extLst>
            <a:ext uri="{FF2B5EF4-FFF2-40B4-BE49-F238E27FC236}">
              <a16:creationId xmlns:a16="http://schemas.microsoft.com/office/drawing/2014/main" id="{7A4DEB01-DA56-4DC4-847B-7D99983C2CC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84" name="Text Box 14">
          <a:extLst>
            <a:ext uri="{FF2B5EF4-FFF2-40B4-BE49-F238E27FC236}">
              <a16:creationId xmlns:a16="http://schemas.microsoft.com/office/drawing/2014/main" id="{E25A6669-59B8-483A-AEC5-3D1D981A478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85" name="Text Box 15">
          <a:extLst>
            <a:ext uri="{FF2B5EF4-FFF2-40B4-BE49-F238E27FC236}">
              <a16:creationId xmlns:a16="http://schemas.microsoft.com/office/drawing/2014/main" id="{641AC6B9-3ACA-4167-8F7C-72ED4B1282C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86" name="Text Box 4">
          <a:extLst>
            <a:ext uri="{FF2B5EF4-FFF2-40B4-BE49-F238E27FC236}">
              <a16:creationId xmlns:a16="http://schemas.microsoft.com/office/drawing/2014/main" id="{B4554AB8-10EF-48EB-A0DB-25DFBB6FB7A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87" name="Text Box 5">
          <a:extLst>
            <a:ext uri="{FF2B5EF4-FFF2-40B4-BE49-F238E27FC236}">
              <a16:creationId xmlns:a16="http://schemas.microsoft.com/office/drawing/2014/main" id="{A555D696-C45E-4240-A281-6E05E418246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88" name="Text Box 14">
          <a:extLst>
            <a:ext uri="{FF2B5EF4-FFF2-40B4-BE49-F238E27FC236}">
              <a16:creationId xmlns:a16="http://schemas.microsoft.com/office/drawing/2014/main" id="{EBDDB147-7CF9-4845-A13F-828012B6650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89" name="Text Box 15">
          <a:extLst>
            <a:ext uri="{FF2B5EF4-FFF2-40B4-BE49-F238E27FC236}">
              <a16:creationId xmlns:a16="http://schemas.microsoft.com/office/drawing/2014/main" id="{8F4B71CF-1A2C-423D-99AE-7358BB910A3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90" name="Text Box 4">
          <a:extLst>
            <a:ext uri="{FF2B5EF4-FFF2-40B4-BE49-F238E27FC236}">
              <a16:creationId xmlns:a16="http://schemas.microsoft.com/office/drawing/2014/main" id="{75D4BD70-71A7-42D8-BB10-C4B8426743B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91" name="Text Box 5">
          <a:extLst>
            <a:ext uri="{FF2B5EF4-FFF2-40B4-BE49-F238E27FC236}">
              <a16:creationId xmlns:a16="http://schemas.microsoft.com/office/drawing/2014/main" id="{AB54AEBD-E621-47F6-93C6-120146436E8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92" name="Text Box 14">
          <a:extLst>
            <a:ext uri="{FF2B5EF4-FFF2-40B4-BE49-F238E27FC236}">
              <a16:creationId xmlns:a16="http://schemas.microsoft.com/office/drawing/2014/main" id="{BC769AEA-3CBA-44EC-BC24-0E2260B0B4A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93" name="Text Box 15">
          <a:extLst>
            <a:ext uri="{FF2B5EF4-FFF2-40B4-BE49-F238E27FC236}">
              <a16:creationId xmlns:a16="http://schemas.microsoft.com/office/drawing/2014/main" id="{66E1F17E-EA48-4C35-AD1D-41C73DC5AD3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94" name="Text Box 4">
          <a:extLst>
            <a:ext uri="{FF2B5EF4-FFF2-40B4-BE49-F238E27FC236}">
              <a16:creationId xmlns:a16="http://schemas.microsoft.com/office/drawing/2014/main" id="{5CE8244C-FA21-435D-A9FD-FEC59A0CA26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95" name="Text Box 5">
          <a:extLst>
            <a:ext uri="{FF2B5EF4-FFF2-40B4-BE49-F238E27FC236}">
              <a16:creationId xmlns:a16="http://schemas.microsoft.com/office/drawing/2014/main" id="{FF3D1634-54FB-4138-A001-360B6D6F2A4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96" name="Text Box 14">
          <a:extLst>
            <a:ext uri="{FF2B5EF4-FFF2-40B4-BE49-F238E27FC236}">
              <a16:creationId xmlns:a16="http://schemas.microsoft.com/office/drawing/2014/main" id="{5619E664-1F4A-434C-ABAB-3D54C13681E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97" name="Text Box 15">
          <a:extLst>
            <a:ext uri="{FF2B5EF4-FFF2-40B4-BE49-F238E27FC236}">
              <a16:creationId xmlns:a16="http://schemas.microsoft.com/office/drawing/2014/main" id="{2AD5641E-D634-424C-A632-BABFF50572A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98" name="Text Box 4">
          <a:extLst>
            <a:ext uri="{FF2B5EF4-FFF2-40B4-BE49-F238E27FC236}">
              <a16:creationId xmlns:a16="http://schemas.microsoft.com/office/drawing/2014/main" id="{87FEE878-67F5-468A-87F1-6825654F93A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99" name="Text Box 5">
          <a:extLst>
            <a:ext uri="{FF2B5EF4-FFF2-40B4-BE49-F238E27FC236}">
              <a16:creationId xmlns:a16="http://schemas.microsoft.com/office/drawing/2014/main" id="{A56FA907-6331-41AC-801C-2BD49513247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00" name="Text Box 14">
          <a:extLst>
            <a:ext uri="{FF2B5EF4-FFF2-40B4-BE49-F238E27FC236}">
              <a16:creationId xmlns:a16="http://schemas.microsoft.com/office/drawing/2014/main" id="{B2E4208A-AAA4-4D7D-B55B-0D933A228C6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01" name="Text Box 15">
          <a:extLst>
            <a:ext uri="{FF2B5EF4-FFF2-40B4-BE49-F238E27FC236}">
              <a16:creationId xmlns:a16="http://schemas.microsoft.com/office/drawing/2014/main" id="{006E79BD-C8F4-479F-A545-9DA92CD5717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02" name="Text Box 4">
          <a:extLst>
            <a:ext uri="{FF2B5EF4-FFF2-40B4-BE49-F238E27FC236}">
              <a16:creationId xmlns:a16="http://schemas.microsoft.com/office/drawing/2014/main" id="{D05A549A-5A6D-4463-851B-C2A9C1AF7F3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03" name="Text Box 5">
          <a:extLst>
            <a:ext uri="{FF2B5EF4-FFF2-40B4-BE49-F238E27FC236}">
              <a16:creationId xmlns:a16="http://schemas.microsoft.com/office/drawing/2014/main" id="{D8DC687D-1186-465B-B751-D32D15B500F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04" name="Text Box 14">
          <a:extLst>
            <a:ext uri="{FF2B5EF4-FFF2-40B4-BE49-F238E27FC236}">
              <a16:creationId xmlns:a16="http://schemas.microsoft.com/office/drawing/2014/main" id="{DCCC44BB-8E3B-437B-AA78-AE41175B22D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05" name="Text Box 15">
          <a:extLst>
            <a:ext uri="{FF2B5EF4-FFF2-40B4-BE49-F238E27FC236}">
              <a16:creationId xmlns:a16="http://schemas.microsoft.com/office/drawing/2014/main" id="{F6F082AB-3826-4A3F-BB15-EB5B7382C4B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06" name="Text Box 4">
          <a:extLst>
            <a:ext uri="{FF2B5EF4-FFF2-40B4-BE49-F238E27FC236}">
              <a16:creationId xmlns:a16="http://schemas.microsoft.com/office/drawing/2014/main" id="{5E397280-F05E-44B5-8D03-79B2E9C041A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07" name="Text Box 5">
          <a:extLst>
            <a:ext uri="{FF2B5EF4-FFF2-40B4-BE49-F238E27FC236}">
              <a16:creationId xmlns:a16="http://schemas.microsoft.com/office/drawing/2014/main" id="{F0EDE370-7DC8-47FA-BE15-D4B60481582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08" name="Text Box 14">
          <a:extLst>
            <a:ext uri="{FF2B5EF4-FFF2-40B4-BE49-F238E27FC236}">
              <a16:creationId xmlns:a16="http://schemas.microsoft.com/office/drawing/2014/main" id="{45F64C12-9208-4E77-8313-AE40D8CF1A8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09" name="Text Box 15">
          <a:extLst>
            <a:ext uri="{FF2B5EF4-FFF2-40B4-BE49-F238E27FC236}">
              <a16:creationId xmlns:a16="http://schemas.microsoft.com/office/drawing/2014/main" id="{09C40CC6-BD44-47D8-BC67-9EF0115609E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10" name="Text Box 4">
          <a:extLst>
            <a:ext uri="{FF2B5EF4-FFF2-40B4-BE49-F238E27FC236}">
              <a16:creationId xmlns:a16="http://schemas.microsoft.com/office/drawing/2014/main" id="{DE2EBE87-AFF4-407F-8349-ECF17C09F34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11" name="Text Box 5">
          <a:extLst>
            <a:ext uri="{FF2B5EF4-FFF2-40B4-BE49-F238E27FC236}">
              <a16:creationId xmlns:a16="http://schemas.microsoft.com/office/drawing/2014/main" id="{9676B407-25C1-4918-8130-CDD8FC36721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12" name="Text Box 14">
          <a:extLst>
            <a:ext uri="{FF2B5EF4-FFF2-40B4-BE49-F238E27FC236}">
              <a16:creationId xmlns:a16="http://schemas.microsoft.com/office/drawing/2014/main" id="{67B48BA2-18DC-4124-84E2-899A909D144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13" name="Text Box 15">
          <a:extLst>
            <a:ext uri="{FF2B5EF4-FFF2-40B4-BE49-F238E27FC236}">
              <a16:creationId xmlns:a16="http://schemas.microsoft.com/office/drawing/2014/main" id="{1587472C-3B01-4B5B-91B8-AC8C8FD9857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14" name="Text Box 4">
          <a:extLst>
            <a:ext uri="{FF2B5EF4-FFF2-40B4-BE49-F238E27FC236}">
              <a16:creationId xmlns:a16="http://schemas.microsoft.com/office/drawing/2014/main" id="{5B5A2D12-B597-4046-9C80-57ED51FB14F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15" name="Text Box 5">
          <a:extLst>
            <a:ext uri="{FF2B5EF4-FFF2-40B4-BE49-F238E27FC236}">
              <a16:creationId xmlns:a16="http://schemas.microsoft.com/office/drawing/2014/main" id="{DB1FDDFE-3C5A-43DB-A797-0A46B31DA54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16" name="Text Box 14">
          <a:extLst>
            <a:ext uri="{FF2B5EF4-FFF2-40B4-BE49-F238E27FC236}">
              <a16:creationId xmlns:a16="http://schemas.microsoft.com/office/drawing/2014/main" id="{9E6BB7BB-1F2F-4A5A-8413-3565F148B5C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17" name="Text Box 15">
          <a:extLst>
            <a:ext uri="{FF2B5EF4-FFF2-40B4-BE49-F238E27FC236}">
              <a16:creationId xmlns:a16="http://schemas.microsoft.com/office/drawing/2014/main" id="{CFF649A1-AEDE-4E9E-A94F-4C40A62B33F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18" name="Text Box 4">
          <a:extLst>
            <a:ext uri="{FF2B5EF4-FFF2-40B4-BE49-F238E27FC236}">
              <a16:creationId xmlns:a16="http://schemas.microsoft.com/office/drawing/2014/main" id="{0BDB8092-A33A-4306-991E-623E081024D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19" name="Text Box 5">
          <a:extLst>
            <a:ext uri="{FF2B5EF4-FFF2-40B4-BE49-F238E27FC236}">
              <a16:creationId xmlns:a16="http://schemas.microsoft.com/office/drawing/2014/main" id="{2CF8C19F-2D4A-4BD5-84A4-7E9D9618914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20" name="Text Box 14">
          <a:extLst>
            <a:ext uri="{FF2B5EF4-FFF2-40B4-BE49-F238E27FC236}">
              <a16:creationId xmlns:a16="http://schemas.microsoft.com/office/drawing/2014/main" id="{5E951E3A-029F-452F-9A2E-DBCA375DA8E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21" name="Text Box 15">
          <a:extLst>
            <a:ext uri="{FF2B5EF4-FFF2-40B4-BE49-F238E27FC236}">
              <a16:creationId xmlns:a16="http://schemas.microsoft.com/office/drawing/2014/main" id="{89D99DF6-C01D-4F58-AAC5-C1A52CA07A5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22" name="Text Box 4">
          <a:extLst>
            <a:ext uri="{FF2B5EF4-FFF2-40B4-BE49-F238E27FC236}">
              <a16:creationId xmlns:a16="http://schemas.microsoft.com/office/drawing/2014/main" id="{2BFA334E-5C6F-4302-8839-C5935561842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23" name="Text Box 5">
          <a:extLst>
            <a:ext uri="{FF2B5EF4-FFF2-40B4-BE49-F238E27FC236}">
              <a16:creationId xmlns:a16="http://schemas.microsoft.com/office/drawing/2014/main" id="{76356FBC-7DAF-4691-8615-5AF7264C18D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24" name="Text Box 14">
          <a:extLst>
            <a:ext uri="{FF2B5EF4-FFF2-40B4-BE49-F238E27FC236}">
              <a16:creationId xmlns:a16="http://schemas.microsoft.com/office/drawing/2014/main" id="{71987068-8727-42AF-98DA-E4953BB25B8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25" name="Text Box 15">
          <a:extLst>
            <a:ext uri="{FF2B5EF4-FFF2-40B4-BE49-F238E27FC236}">
              <a16:creationId xmlns:a16="http://schemas.microsoft.com/office/drawing/2014/main" id="{B7DAFFE9-8D4E-40C0-AE66-74CDA1127F0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26" name="Text Box 4">
          <a:extLst>
            <a:ext uri="{FF2B5EF4-FFF2-40B4-BE49-F238E27FC236}">
              <a16:creationId xmlns:a16="http://schemas.microsoft.com/office/drawing/2014/main" id="{F8151D90-F0F7-4594-BEC3-80F9F066916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27" name="Text Box 5">
          <a:extLst>
            <a:ext uri="{FF2B5EF4-FFF2-40B4-BE49-F238E27FC236}">
              <a16:creationId xmlns:a16="http://schemas.microsoft.com/office/drawing/2014/main" id="{B65D1AFE-0A7F-4A72-A16C-3B306421A01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28" name="Text Box 14">
          <a:extLst>
            <a:ext uri="{FF2B5EF4-FFF2-40B4-BE49-F238E27FC236}">
              <a16:creationId xmlns:a16="http://schemas.microsoft.com/office/drawing/2014/main" id="{F9C62FC4-BF8C-462C-9FD4-6A9C4DCAD33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29" name="Text Box 15">
          <a:extLst>
            <a:ext uri="{FF2B5EF4-FFF2-40B4-BE49-F238E27FC236}">
              <a16:creationId xmlns:a16="http://schemas.microsoft.com/office/drawing/2014/main" id="{73A508D0-2B22-4C7A-B4CD-14A47C1DC7A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30" name="Text Box 4">
          <a:extLst>
            <a:ext uri="{FF2B5EF4-FFF2-40B4-BE49-F238E27FC236}">
              <a16:creationId xmlns:a16="http://schemas.microsoft.com/office/drawing/2014/main" id="{840D7415-C244-4BE0-8E5C-E489DFD01EF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31" name="Text Box 5">
          <a:extLst>
            <a:ext uri="{FF2B5EF4-FFF2-40B4-BE49-F238E27FC236}">
              <a16:creationId xmlns:a16="http://schemas.microsoft.com/office/drawing/2014/main" id="{6EE25016-0CE4-4CB2-B47B-5A19BD7B153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32" name="Text Box 14">
          <a:extLst>
            <a:ext uri="{FF2B5EF4-FFF2-40B4-BE49-F238E27FC236}">
              <a16:creationId xmlns:a16="http://schemas.microsoft.com/office/drawing/2014/main" id="{8C260A40-6E7B-40DB-80B6-4B9C4D54F5C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33" name="Text Box 15">
          <a:extLst>
            <a:ext uri="{FF2B5EF4-FFF2-40B4-BE49-F238E27FC236}">
              <a16:creationId xmlns:a16="http://schemas.microsoft.com/office/drawing/2014/main" id="{FD4EFF21-94A6-4945-85C5-B44C7431AA0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34" name="Text Box 4">
          <a:extLst>
            <a:ext uri="{FF2B5EF4-FFF2-40B4-BE49-F238E27FC236}">
              <a16:creationId xmlns:a16="http://schemas.microsoft.com/office/drawing/2014/main" id="{9689C104-F7DB-4BE9-9F40-2E0FB06E5E7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35" name="Text Box 5">
          <a:extLst>
            <a:ext uri="{FF2B5EF4-FFF2-40B4-BE49-F238E27FC236}">
              <a16:creationId xmlns:a16="http://schemas.microsoft.com/office/drawing/2014/main" id="{64F2EF51-8151-434F-9E46-FB78F865CDC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36" name="Text Box 14">
          <a:extLst>
            <a:ext uri="{FF2B5EF4-FFF2-40B4-BE49-F238E27FC236}">
              <a16:creationId xmlns:a16="http://schemas.microsoft.com/office/drawing/2014/main" id="{0DCA31E0-D49B-4FC0-8BD8-5FDA7F3325F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37" name="Text Box 15">
          <a:extLst>
            <a:ext uri="{FF2B5EF4-FFF2-40B4-BE49-F238E27FC236}">
              <a16:creationId xmlns:a16="http://schemas.microsoft.com/office/drawing/2014/main" id="{13D0ECAB-D037-4C0C-B6EB-C57C0493F18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38" name="Text Box 4">
          <a:extLst>
            <a:ext uri="{FF2B5EF4-FFF2-40B4-BE49-F238E27FC236}">
              <a16:creationId xmlns:a16="http://schemas.microsoft.com/office/drawing/2014/main" id="{27CC0421-CE02-4438-A355-049FF4FC2D1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39" name="Text Box 5">
          <a:extLst>
            <a:ext uri="{FF2B5EF4-FFF2-40B4-BE49-F238E27FC236}">
              <a16:creationId xmlns:a16="http://schemas.microsoft.com/office/drawing/2014/main" id="{18B77094-F823-454A-A806-4E3E1B90000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40" name="Text Box 14">
          <a:extLst>
            <a:ext uri="{FF2B5EF4-FFF2-40B4-BE49-F238E27FC236}">
              <a16:creationId xmlns:a16="http://schemas.microsoft.com/office/drawing/2014/main" id="{FD77714D-7958-44E2-9BB4-3AB509C3433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41" name="Text Box 15">
          <a:extLst>
            <a:ext uri="{FF2B5EF4-FFF2-40B4-BE49-F238E27FC236}">
              <a16:creationId xmlns:a16="http://schemas.microsoft.com/office/drawing/2014/main" id="{10808D99-5F7A-4A88-AE53-A35C4032B1C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42" name="Text Box 4">
          <a:extLst>
            <a:ext uri="{FF2B5EF4-FFF2-40B4-BE49-F238E27FC236}">
              <a16:creationId xmlns:a16="http://schemas.microsoft.com/office/drawing/2014/main" id="{292E1E16-B7CC-4365-8B96-33FE9BB9A31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43" name="Text Box 5">
          <a:extLst>
            <a:ext uri="{FF2B5EF4-FFF2-40B4-BE49-F238E27FC236}">
              <a16:creationId xmlns:a16="http://schemas.microsoft.com/office/drawing/2014/main" id="{B6C0D908-19F3-4884-BA86-4B5CC761684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44" name="Text Box 14">
          <a:extLst>
            <a:ext uri="{FF2B5EF4-FFF2-40B4-BE49-F238E27FC236}">
              <a16:creationId xmlns:a16="http://schemas.microsoft.com/office/drawing/2014/main" id="{673E22D0-23D4-4759-ACD5-8ACF3532B2E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45" name="Text Box 15">
          <a:extLst>
            <a:ext uri="{FF2B5EF4-FFF2-40B4-BE49-F238E27FC236}">
              <a16:creationId xmlns:a16="http://schemas.microsoft.com/office/drawing/2014/main" id="{5BD92F09-D5E3-49EE-8FED-2E6D12E5061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46" name="Text Box 4">
          <a:extLst>
            <a:ext uri="{FF2B5EF4-FFF2-40B4-BE49-F238E27FC236}">
              <a16:creationId xmlns:a16="http://schemas.microsoft.com/office/drawing/2014/main" id="{53F5C4CC-2236-4F0B-BBCA-11DF31C5880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47" name="Text Box 5">
          <a:extLst>
            <a:ext uri="{FF2B5EF4-FFF2-40B4-BE49-F238E27FC236}">
              <a16:creationId xmlns:a16="http://schemas.microsoft.com/office/drawing/2014/main" id="{37C82DF4-E813-4934-83E4-926A91205F7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48" name="Text Box 14">
          <a:extLst>
            <a:ext uri="{FF2B5EF4-FFF2-40B4-BE49-F238E27FC236}">
              <a16:creationId xmlns:a16="http://schemas.microsoft.com/office/drawing/2014/main" id="{EBE05532-CC56-4040-8DDC-1D36835E5EE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49" name="Text Box 15">
          <a:extLst>
            <a:ext uri="{FF2B5EF4-FFF2-40B4-BE49-F238E27FC236}">
              <a16:creationId xmlns:a16="http://schemas.microsoft.com/office/drawing/2014/main" id="{1F06223D-A439-43C9-8CE1-9B1402ECB6D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50" name="Text Box 4">
          <a:extLst>
            <a:ext uri="{FF2B5EF4-FFF2-40B4-BE49-F238E27FC236}">
              <a16:creationId xmlns:a16="http://schemas.microsoft.com/office/drawing/2014/main" id="{3962BDDE-C0FE-4879-B501-DB2E6DF65CD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51" name="Text Box 5">
          <a:extLst>
            <a:ext uri="{FF2B5EF4-FFF2-40B4-BE49-F238E27FC236}">
              <a16:creationId xmlns:a16="http://schemas.microsoft.com/office/drawing/2014/main" id="{187C589F-1B5E-43B0-98E9-763208AC96D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52" name="Text Box 14">
          <a:extLst>
            <a:ext uri="{FF2B5EF4-FFF2-40B4-BE49-F238E27FC236}">
              <a16:creationId xmlns:a16="http://schemas.microsoft.com/office/drawing/2014/main" id="{4F18A4F3-BE2E-46F9-9DEE-0D9EA030CBF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53" name="Text Box 15">
          <a:extLst>
            <a:ext uri="{FF2B5EF4-FFF2-40B4-BE49-F238E27FC236}">
              <a16:creationId xmlns:a16="http://schemas.microsoft.com/office/drawing/2014/main" id="{002D4846-498C-43C8-B7E8-1A4F91ED525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54" name="Text Box 4">
          <a:extLst>
            <a:ext uri="{FF2B5EF4-FFF2-40B4-BE49-F238E27FC236}">
              <a16:creationId xmlns:a16="http://schemas.microsoft.com/office/drawing/2014/main" id="{50689659-7859-4CE9-8981-8A2E5330B8F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55" name="Text Box 5">
          <a:extLst>
            <a:ext uri="{FF2B5EF4-FFF2-40B4-BE49-F238E27FC236}">
              <a16:creationId xmlns:a16="http://schemas.microsoft.com/office/drawing/2014/main" id="{4C698685-4917-4CBF-ADAC-6CF9E35D129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56" name="Text Box 14">
          <a:extLst>
            <a:ext uri="{FF2B5EF4-FFF2-40B4-BE49-F238E27FC236}">
              <a16:creationId xmlns:a16="http://schemas.microsoft.com/office/drawing/2014/main" id="{DEA07C3C-670B-4713-BE8D-B3F83826694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57" name="Text Box 15">
          <a:extLst>
            <a:ext uri="{FF2B5EF4-FFF2-40B4-BE49-F238E27FC236}">
              <a16:creationId xmlns:a16="http://schemas.microsoft.com/office/drawing/2014/main" id="{DD48B89E-BEF3-4168-92A5-4F066DC43CD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58" name="Text Box 4">
          <a:extLst>
            <a:ext uri="{FF2B5EF4-FFF2-40B4-BE49-F238E27FC236}">
              <a16:creationId xmlns:a16="http://schemas.microsoft.com/office/drawing/2014/main" id="{515769B1-8724-4E90-A89F-764063F633E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59" name="Text Box 5">
          <a:extLst>
            <a:ext uri="{FF2B5EF4-FFF2-40B4-BE49-F238E27FC236}">
              <a16:creationId xmlns:a16="http://schemas.microsoft.com/office/drawing/2014/main" id="{A38D037D-9487-44E1-9E30-87F22360479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60" name="Text Box 14">
          <a:extLst>
            <a:ext uri="{FF2B5EF4-FFF2-40B4-BE49-F238E27FC236}">
              <a16:creationId xmlns:a16="http://schemas.microsoft.com/office/drawing/2014/main" id="{6D2C16AA-77C6-4431-80C7-218710825AB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61" name="Text Box 15">
          <a:extLst>
            <a:ext uri="{FF2B5EF4-FFF2-40B4-BE49-F238E27FC236}">
              <a16:creationId xmlns:a16="http://schemas.microsoft.com/office/drawing/2014/main" id="{2AFDA106-4D97-4B61-844C-254F080C7FA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62" name="Text Box 4">
          <a:extLst>
            <a:ext uri="{FF2B5EF4-FFF2-40B4-BE49-F238E27FC236}">
              <a16:creationId xmlns:a16="http://schemas.microsoft.com/office/drawing/2014/main" id="{5ABF27F5-4299-4EE1-83C2-2FFA92C25E3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63" name="Text Box 5">
          <a:extLst>
            <a:ext uri="{FF2B5EF4-FFF2-40B4-BE49-F238E27FC236}">
              <a16:creationId xmlns:a16="http://schemas.microsoft.com/office/drawing/2014/main" id="{54D6A8A7-D4D8-43A9-8F1C-4DB0805C9E2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64" name="Text Box 14">
          <a:extLst>
            <a:ext uri="{FF2B5EF4-FFF2-40B4-BE49-F238E27FC236}">
              <a16:creationId xmlns:a16="http://schemas.microsoft.com/office/drawing/2014/main" id="{6FE7C22B-1689-4DDC-88EA-7F9A48491DF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65" name="Text Box 15">
          <a:extLst>
            <a:ext uri="{FF2B5EF4-FFF2-40B4-BE49-F238E27FC236}">
              <a16:creationId xmlns:a16="http://schemas.microsoft.com/office/drawing/2014/main" id="{3DEE0A3C-7676-485E-A769-F53E3F6E700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66" name="Text Box 4">
          <a:extLst>
            <a:ext uri="{FF2B5EF4-FFF2-40B4-BE49-F238E27FC236}">
              <a16:creationId xmlns:a16="http://schemas.microsoft.com/office/drawing/2014/main" id="{DDC73A70-199F-4921-A8C7-87D303EDB8D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67" name="Text Box 5">
          <a:extLst>
            <a:ext uri="{FF2B5EF4-FFF2-40B4-BE49-F238E27FC236}">
              <a16:creationId xmlns:a16="http://schemas.microsoft.com/office/drawing/2014/main" id="{528CC86D-C185-4593-988E-CFA100D8757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68" name="Text Box 14">
          <a:extLst>
            <a:ext uri="{FF2B5EF4-FFF2-40B4-BE49-F238E27FC236}">
              <a16:creationId xmlns:a16="http://schemas.microsoft.com/office/drawing/2014/main" id="{403B3801-246D-4937-BADF-D4DDA1C7299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69" name="Text Box 15">
          <a:extLst>
            <a:ext uri="{FF2B5EF4-FFF2-40B4-BE49-F238E27FC236}">
              <a16:creationId xmlns:a16="http://schemas.microsoft.com/office/drawing/2014/main" id="{172A7195-29B7-4B1E-A758-A6ABAF55362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70" name="Text Box 4">
          <a:extLst>
            <a:ext uri="{FF2B5EF4-FFF2-40B4-BE49-F238E27FC236}">
              <a16:creationId xmlns:a16="http://schemas.microsoft.com/office/drawing/2014/main" id="{3A6DC14F-A7C9-4095-8476-209DE003741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71" name="Text Box 5">
          <a:extLst>
            <a:ext uri="{FF2B5EF4-FFF2-40B4-BE49-F238E27FC236}">
              <a16:creationId xmlns:a16="http://schemas.microsoft.com/office/drawing/2014/main" id="{07C9C294-485D-474D-AF59-074186A6C93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72" name="Text Box 14">
          <a:extLst>
            <a:ext uri="{FF2B5EF4-FFF2-40B4-BE49-F238E27FC236}">
              <a16:creationId xmlns:a16="http://schemas.microsoft.com/office/drawing/2014/main" id="{3270A5EF-509E-4A25-B922-19EB2E97099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73" name="Text Box 15">
          <a:extLst>
            <a:ext uri="{FF2B5EF4-FFF2-40B4-BE49-F238E27FC236}">
              <a16:creationId xmlns:a16="http://schemas.microsoft.com/office/drawing/2014/main" id="{802DF735-462F-4410-9ABD-D0B1E6F8465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74" name="Text Box 4">
          <a:extLst>
            <a:ext uri="{FF2B5EF4-FFF2-40B4-BE49-F238E27FC236}">
              <a16:creationId xmlns:a16="http://schemas.microsoft.com/office/drawing/2014/main" id="{8C094F2F-6946-45B8-AEE4-28978CE370C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75" name="Text Box 5">
          <a:extLst>
            <a:ext uri="{FF2B5EF4-FFF2-40B4-BE49-F238E27FC236}">
              <a16:creationId xmlns:a16="http://schemas.microsoft.com/office/drawing/2014/main" id="{E586D03B-F13D-46B2-970D-27A4A4F85E3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76" name="Text Box 14">
          <a:extLst>
            <a:ext uri="{FF2B5EF4-FFF2-40B4-BE49-F238E27FC236}">
              <a16:creationId xmlns:a16="http://schemas.microsoft.com/office/drawing/2014/main" id="{BB6A0E0C-CAD3-4433-B28F-6DDD4E48390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77" name="Text Box 15">
          <a:extLst>
            <a:ext uri="{FF2B5EF4-FFF2-40B4-BE49-F238E27FC236}">
              <a16:creationId xmlns:a16="http://schemas.microsoft.com/office/drawing/2014/main" id="{B094DD1B-67A1-4B01-B2D6-827BF735030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78" name="Text Box 4">
          <a:extLst>
            <a:ext uri="{FF2B5EF4-FFF2-40B4-BE49-F238E27FC236}">
              <a16:creationId xmlns:a16="http://schemas.microsoft.com/office/drawing/2014/main" id="{A742E36D-1C67-405E-8184-69AD02C1A4B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79" name="Text Box 5">
          <a:extLst>
            <a:ext uri="{FF2B5EF4-FFF2-40B4-BE49-F238E27FC236}">
              <a16:creationId xmlns:a16="http://schemas.microsoft.com/office/drawing/2014/main" id="{17E08C56-615C-4E6A-AFF8-C38AFF86C82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80" name="Text Box 14">
          <a:extLst>
            <a:ext uri="{FF2B5EF4-FFF2-40B4-BE49-F238E27FC236}">
              <a16:creationId xmlns:a16="http://schemas.microsoft.com/office/drawing/2014/main" id="{0B5DB172-26A4-4B67-A0B6-4E4B15E76EF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81" name="Text Box 15">
          <a:extLst>
            <a:ext uri="{FF2B5EF4-FFF2-40B4-BE49-F238E27FC236}">
              <a16:creationId xmlns:a16="http://schemas.microsoft.com/office/drawing/2014/main" id="{CCA5F6AA-B3F5-4029-876F-162B90BD14D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82" name="Text Box 4">
          <a:extLst>
            <a:ext uri="{FF2B5EF4-FFF2-40B4-BE49-F238E27FC236}">
              <a16:creationId xmlns:a16="http://schemas.microsoft.com/office/drawing/2014/main" id="{019DD3B4-47B1-4A75-86D3-1A273B069A6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83" name="Text Box 5">
          <a:extLst>
            <a:ext uri="{FF2B5EF4-FFF2-40B4-BE49-F238E27FC236}">
              <a16:creationId xmlns:a16="http://schemas.microsoft.com/office/drawing/2014/main" id="{11C95708-44BA-4AB1-AB82-05ACB75E96F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84" name="Text Box 14">
          <a:extLst>
            <a:ext uri="{FF2B5EF4-FFF2-40B4-BE49-F238E27FC236}">
              <a16:creationId xmlns:a16="http://schemas.microsoft.com/office/drawing/2014/main" id="{1EA2BD92-2B62-4D42-A4E7-895FA49CAEA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85" name="Text Box 15">
          <a:extLst>
            <a:ext uri="{FF2B5EF4-FFF2-40B4-BE49-F238E27FC236}">
              <a16:creationId xmlns:a16="http://schemas.microsoft.com/office/drawing/2014/main" id="{70FF97A6-7191-4F90-883E-C77EC42DA9D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86" name="Text Box 4">
          <a:extLst>
            <a:ext uri="{FF2B5EF4-FFF2-40B4-BE49-F238E27FC236}">
              <a16:creationId xmlns:a16="http://schemas.microsoft.com/office/drawing/2014/main" id="{8C6AE8D3-2F1A-48D6-8E14-21E15B2D671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87" name="Text Box 5">
          <a:extLst>
            <a:ext uri="{FF2B5EF4-FFF2-40B4-BE49-F238E27FC236}">
              <a16:creationId xmlns:a16="http://schemas.microsoft.com/office/drawing/2014/main" id="{11CEBC42-5427-4A8B-9332-CE54C9BEA1F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88" name="Text Box 14">
          <a:extLst>
            <a:ext uri="{FF2B5EF4-FFF2-40B4-BE49-F238E27FC236}">
              <a16:creationId xmlns:a16="http://schemas.microsoft.com/office/drawing/2014/main" id="{AFE1C316-150E-41D8-9726-AF340B2919C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89" name="Text Box 15">
          <a:extLst>
            <a:ext uri="{FF2B5EF4-FFF2-40B4-BE49-F238E27FC236}">
              <a16:creationId xmlns:a16="http://schemas.microsoft.com/office/drawing/2014/main" id="{076AC195-9AC5-4735-B5C3-35A80FAB3F8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90" name="Text Box 4">
          <a:extLst>
            <a:ext uri="{FF2B5EF4-FFF2-40B4-BE49-F238E27FC236}">
              <a16:creationId xmlns:a16="http://schemas.microsoft.com/office/drawing/2014/main" id="{29EDAA07-E0D4-4E92-B444-365D70DDE13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91" name="Text Box 5">
          <a:extLst>
            <a:ext uri="{FF2B5EF4-FFF2-40B4-BE49-F238E27FC236}">
              <a16:creationId xmlns:a16="http://schemas.microsoft.com/office/drawing/2014/main" id="{229D3718-0D72-471E-B11C-C4522A8141A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92" name="Text Box 14">
          <a:extLst>
            <a:ext uri="{FF2B5EF4-FFF2-40B4-BE49-F238E27FC236}">
              <a16:creationId xmlns:a16="http://schemas.microsoft.com/office/drawing/2014/main" id="{2944A020-B820-446C-8F9E-80D60BC1FB1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93" name="Text Box 15">
          <a:extLst>
            <a:ext uri="{FF2B5EF4-FFF2-40B4-BE49-F238E27FC236}">
              <a16:creationId xmlns:a16="http://schemas.microsoft.com/office/drawing/2014/main" id="{4CD19AFB-DED6-425F-B442-A772295ACF3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94" name="Text Box 4">
          <a:extLst>
            <a:ext uri="{FF2B5EF4-FFF2-40B4-BE49-F238E27FC236}">
              <a16:creationId xmlns:a16="http://schemas.microsoft.com/office/drawing/2014/main" id="{49F53D0B-E9FE-4740-A597-EE152C9B3E4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95" name="Text Box 5">
          <a:extLst>
            <a:ext uri="{FF2B5EF4-FFF2-40B4-BE49-F238E27FC236}">
              <a16:creationId xmlns:a16="http://schemas.microsoft.com/office/drawing/2014/main" id="{624C1C51-3214-466D-B137-801E3C55048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96" name="Text Box 14">
          <a:extLst>
            <a:ext uri="{FF2B5EF4-FFF2-40B4-BE49-F238E27FC236}">
              <a16:creationId xmlns:a16="http://schemas.microsoft.com/office/drawing/2014/main" id="{A7E90F1E-3979-46BF-9AF1-09EE5E9AA81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97" name="Text Box 15">
          <a:extLst>
            <a:ext uri="{FF2B5EF4-FFF2-40B4-BE49-F238E27FC236}">
              <a16:creationId xmlns:a16="http://schemas.microsoft.com/office/drawing/2014/main" id="{F3C06F38-6C1E-4D3E-9F54-2F082FE69A8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98" name="Text Box 4">
          <a:extLst>
            <a:ext uri="{FF2B5EF4-FFF2-40B4-BE49-F238E27FC236}">
              <a16:creationId xmlns:a16="http://schemas.microsoft.com/office/drawing/2014/main" id="{848E59CB-CCB4-40A9-BE77-EAA489D74BE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99" name="Text Box 5">
          <a:extLst>
            <a:ext uri="{FF2B5EF4-FFF2-40B4-BE49-F238E27FC236}">
              <a16:creationId xmlns:a16="http://schemas.microsoft.com/office/drawing/2014/main" id="{48F19A02-CFAF-4913-9AB5-DFC052503AA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00" name="Text Box 14">
          <a:extLst>
            <a:ext uri="{FF2B5EF4-FFF2-40B4-BE49-F238E27FC236}">
              <a16:creationId xmlns:a16="http://schemas.microsoft.com/office/drawing/2014/main" id="{2B6238B3-269A-4ED8-8CCE-DDBE228740F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01" name="Text Box 15">
          <a:extLst>
            <a:ext uri="{FF2B5EF4-FFF2-40B4-BE49-F238E27FC236}">
              <a16:creationId xmlns:a16="http://schemas.microsoft.com/office/drawing/2014/main" id="{5BDE0CE3-8C7D-4F26-B58F-FC2E20F2942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02" name="Text Box 4">
          <a:extLst>
            <a:ext uri="{FF2B5EF4-FFF2-40B4-BE49-F238E27FC236}">
              <a16:creationId xmlns:a16="http://schemas.microsoft.com/office/drawing/2014/main" id="{8C1E0850-D77C-42FA-A916-3DC70E309A7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03" name="Text Box 5">
          <a:extLst>
            <a:ext uri="{FF2B5EF4-FFF2-40B4-BE49-F238E27FC236}">
              <a16:creationId xmlns:a16="http://schemas.microsoft.com/office/drawing/2014/main" id="{D767F15B-E9CA-489C-BE3B-D73DF98B0D8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04" name="Text Box 14">
          <a:extLst>
            <a:ext uri="{FF2B5EF4-FFF2-40B4-BE49-F238E27FC236}">
              <a16:creationId xmlns:a16="http://schemas.microsoft.com/office/drawing/2014/main" id="{0C736A2C-5710-4D0E-9CF9-D772A2042DC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05" name="Text Box 15">
          <a:extLst>
            <a:ext uri="{FF2B5EF4-FFF2-40B4-BE49-F238E27FC236}">
              <a16:creationId xmlns:a16="http://schemas.microsoft.com/office/drawing/2014/main" id="{62E5470D-0790-4BC4-BACE-97E1D3EACFB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06" name="Text Box 4">
          <a:extLst>
            <a:ext uri="{FF2B5EF4-FFF2-40B4-BE49-F238E27FC236}">
              <a16:creationId xmlns:a16="http://schemas.microsoft.com/office/drawing/2014/main" id="{5A39F2AF-948C-43E1-8FB9-857D89C15FD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07" name="Text Box 5">
          <a:extLst>
            <a:ext uri="{FF2B5EF4-FFF2-40B4-BE49-F238E27FC236}">
              <a16:creationId xmlns:a16="http://schemas.microsoft.com/office/drawing/2014/main" id="{6CEAAF69-EEAC-4AF6-A69F-0CE5059ACC7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08" name="Text Box 14">
          <a:extLst>
            <a:ext uri="{FF2B5EF4-FFF2-40B4-BE49-F238E27FC236}">
              <a16:creationId xmlns:a16="http://schemas.microsoft.com/office/drawing/2014/main" id="{E9D62FCA-B918-407B-A33C-7DC48BC3FFE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09" name="Text Box 15">
          <a:extLst>
            <a:ext uri="{FF2B5EF4-FFF2-40B4-BE49-F238E27FC236}">
              <a16:creationId xmlns:a16="http://schemas.microsoft.com/office/drawing/2014/main" id="{E702539D-7E6B-4E1A-AC8E-665D54CFBBC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10" name="Text Box 4">
          <a:extLst>
            <a:ext uri="{FF2B5EF4-FFF2-40B4-BE49-F238E27FC236}">
              <a16:creationId xmlns:a16="http://schemas.microsoft.com/office/drawing/2014/main" id="{1C0A92A0-4A23-4C23-AAD1-7D485E61D5E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11" name="Text Box 5">
          <a:extLst>
            <a:ext uri="{FF2B5EF4-FFF2-40B4-BE49-F238E27FC236}">
              <a16:creationId xmlns:a16="http://schemas.microsoft.com/office/drawing/2014/main" id="{5A87F22B-4F66-4E44-831D-34F3EED1583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12" name="Text Box 14">
          <a:extLst>
            <a:ext uri="{FF2B5EF4-FFF2-40B4-BE49-F238E27FC236}">
              <a16:creationId xmlns:a16="http://schemas.microsoft.com/office/drawing/2014/main" id="{F007AB0A-C03E-4312-9591-63625C44FAE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13" name="Text Box 15">
          <a:extLst>
            <a:ext uri="{FF2B5EF4-FFF2-40B4-BE49-F238E27FC236}">
              <a16:creationId xmlns:a16="http://schemas.microsoft.com/office/drawing/2014/main" id="{6D5C37B9-7770-4F9C-B3E9-144C0F01DBC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14" name="Text Box 4">
          <a:extLst>
            <a:ext uri="{FF2B5EF4-FFF2-40B4-BE49-F238E27FC236}">
              <a16:creationId xmlns:a16="http://schemas.microsoft.com/office/drawing/2014/main" id="{60F0B8BB-875C-41C1-B513-FB2AEC457C4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15" name="Text Box 5">
          <a:extLst>
            <a:ext uri="{FF2B5EF4-FFF2-40B4-BE49-F238E27FC236}">
              <a16:creationId xmlns:a16="http://schemas.microsoft.com/office/drawing/2014/main" id="{D0135B98-89D0-4BF2-93B2-8687FFC7A1F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16" name="Text Box 14">
          <a:extLst>
            <a:ext uri="{FF2B5EF4-FFF2-40B4-BE49-F238E27FC236}">
              <a16:creationId xmlns:a16="http://schemas.microsoft.com/office/drawing/2014/main" id="{6D1247B0-895C-4F17-926F-3A785D7E794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17" name="Text Box 15">
          <a:extLst>
            <a:ext uri="{FF2B5EF4-FFF2-40B4-BE49-F238E27FC236}">
              <a16:creationId xmlns:a16="http://schemas.microsoft.com/office/drawing/2014/main" id="{35A88955-8345-4B81-A233-E301D66D181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18" name="Text Box 4">
          <a:extLst>
            <a:ext uri="{FF2B5EF4-FFF2-40B4-BE49-F238E27FC236}">
              <a16:creationId xmlns:a16="http://schemas.microsoft.com/office/drawing/2014/main" id="{38306940-295A-479E-AE7B-5192A1C5D0E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19" name="Text Box 5">
          <a:extLst>
            <a:ext uri="{FF2B5EF4-FFF2-40B4-BE49-F238E27FC236}">
              <a16:creationId xmlns:a16="http://schemas.microsoft.com/office/drawing/2014/main" id="{B25EACFC-7DD8-40AF-8632-2C19ECA12F9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20" name="Text Box 14">
          <a:extLst>
            <a:ext uri="{FF2B5EF4-FFF2-40B4-BE49-F238E27FC236}">
              <a16:creationId xmlns:a16="http://schemas.microsoft.com/office/drawing/2014/main" id="{4BE8F8D8-65EB-411F-9705-F48D9C7BBDE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21" name="Text Box 15">
          <a:extLst>
            <a:ext uri="{FF2B5EF4-FFF2-40B4-BE49-F238E27FC236}">
              <a16:creationId xmlns:a16="http://schemas.microsoft.com/office/drawing/2014/main" id="{BBB95152-3F67-4340-9BCD-FBAFB8DB6A3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22" name="Text Box 4">
          <a:extLst>
            <a:ext uri="{FF2B5EF4-FFF2-40B4-BE49-F238E27FC236}">
              <a16:creationId xmlns:a16="http://schemas.microsoft.com/office/drawing/2014/main" id="{0A6A1D59-7D12-431B-81D2-02095C62450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23" name="Text Box 5">
          <a:extLst>
            <a:ext uri="{FF2B5EF4-FFF2-40B4-BE49-F238E27FC236}">
              <a16:creationId xmlns:a16="http://schemas.microsoft.com/office/drawing/2014/main" id="{25EC33D6-945C-4E1D-9C15-70ECE7F5D3C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24" name="Text Box 14">
          <a:extLst>
            <a:ext uri="{FF2B5EF4-FFF2-40B4-BE49-F238E27FC236}">
              <a16:creationId xmlns:a16="http://schemas.microsoft.com/office/drawing/2014/main" id="{889632E0-152D-4783-B082-C44444C6D78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25" name="Text Box 15">
          <a:extLst>
            <a:ext uri="{FF2B5EF4-FFF2-40B4-BE49-F238E27FC236}">
              <a16:creationId xmlns:a16="http://schemas.microsoft.com/office/drawing/2014/main" id="{2593003E-AC8D-454F-8793-9DF0BFD4DA4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26" name="Text Box 4">
          <a:extLst>
            <a:ext uri="{FF2B5EF4-FFF2-40B4-BE49-F238E27FC236}">
              <a16:creationId xmlns:a16="http://schemas.microsoft.com/office/drawing/2014/main" id="{7761056D-68F2-44B0-BAB3-9961C584571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27" name="Text Box 5">
          <a:extLst>
            <a:ext uri="{FF2B5EF4-FFF2-40B4-BE49-F238E27FC236}">
              <a16:creationId xmlns:a16="http://schemas.microsoft.com/office/drawing/2014/main" id="{A7AC71B5-FDE0-4C60-AFAE-E0CEE368A5B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28" name="Text Box 14">
          <a:extLst>
            <a:ext uri="{FF2B5EF4-FFF2-40B4-BE49-F238E27FC236}">
              <a16:creationId xmlns:a16="http://schemas.microsoft.com/office/drawing/2014/main" id="{60A286AF-BEFB-4053-9092-C082D6FC7D9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29" name="Text Box 15">
          <a:extLst>
            <a:ext uri="{FF2B5EF4-FFF2-40B4-BE49-F238E27FC236}">
              <a16:creationId xmlns:a16="http://schemas.microsoft.com/office/drawing/2014/main" id="{52EFBF24-B4A9-4A7A-91B8-174BD3422BC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30" name="Text Box 4">
          <a:extLst>
            <a:ext uri="{FF2B5EF4-FFF2-40B4-BE49-F238E27FC236}">
              <a16:creationId xmlns:a16="http://schemas.microsoft.com/office/drawing/2014/main" id="{2F4C454E-EB74-400E-B0A3-23DAFCA7A36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31" name="Text Box 5">
          <a:extLst>
            <a:ext uri="{FF2B5EF4-FFF2-40B4-BE49-F238E27FC236}">
              <a16:creationId xmlns:a16="http://schemas.microsoft.com/office/drawing/2014/main" id="{2B1A562C-9BD4-4D70-B3B0-5F5998AB4B9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32" name="Text Box 14">
          <a:extLst>
            <a:ext uri="{FF2B5EF4-FFF2-40B4-BE49-F238E27FC236}">
              <a16:creationId xmlns:a16="http://schemas.microsoft.com/office/drawing/2014/main" id="{5EF8E43C-434E-4244-BF9A-118946C2314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33" name="Text Box 15">
          <a:extLst>
            <a:ext uri="{FF2B5EF4-FFF2-40B4-BE49-F238E27FC236}">
              <a16:creationId xmlns:a16="http://schemas.microsoft.com/office/drawing/2014/main" id="{A874BA81-F511-406A-8311-B8F205D6077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34" name="Text Box 4">
          <a:extLst>
            <a:ext uri="{FF2B5EF4-FFF2-40B4-BE49-F238E27FC236}">
              <a16:creationId xmlns:a16="http://schemas.microsoft.com/office/drawing/2014/main" id="{C3C7BB50-D4D3-4314-B170-1D05D555436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35" name="Text Box 5">
          <a:extLst>
            <a:ext uri="{FF2B5EF4-FFF2-40B4-BE49-F238E27FC236}">
              <a16:creationId xmlns:a16="http://schemas.microsoft.com/office/drawing/2014/main" id="{EB5ABF10-F349-48BF-A27B-E481692D049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36" name="Text Box 14">
          <a:extLst>
            <a:ext uri="{FF2B5EF4-FFF2-40B4-BE49-F238E27FC236}">
              <a16:creationId xmlns:a16="http://schemas.microsoft.com/office/drawing/2014/main" id="{11541CD0-F4FE-4F8D-B4E7-D75506FABEC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37" name="Text Box 15">
          <a:extLst>
            <a:ext uri="{FF2B5EF4-FFF2-40B4-BE49-F238E27FC236}">
              <a16:creationId xmlns:a16="http://schemas.microsoft.com/office/drawing/2014/main" id="{46A150AC-DEEA-4FEB-B815-BCD79F7F82E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38" name="Text Box 4">
          <a:extLst>
            <a:ext uri="{FF2B5EF4-FFF2-40B4-BE49-F238E27FC236}">
              <a16:creationId xmlns:a16="http://schemas.microsoft.com/office/drawing/2014/main" id="{F4C2BFFD-D0BE-4E80-8B7E-DEADF038E20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39" name="Text Box 5">
          <a:extLst>
            <a:ext uri="{FF2B5EF4-FFF2-40B4-BE49-F238E27FC236}">
              <a16:creationId xmlns:a16="http://schemas.microsoft.com/office/drawing/2014/main" id="{B55A80D7-A902-4E4D-ABA6-5FB554803A0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40" name="Text Box 14">
          <a:extLst>
            <a:ext uri="{FF2B5EF4-FFF2-40B4-BE49-F238E27FC236}">
              <a16:creationId xmlns:a16="http://schemas.microsoft.com/office/drawing/2014/main" id="{30D84242-A17E-456C-BB78-29D68A40748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41" name="Text Box 15">
          <a:extLst>
            <a:ext uri="{FF2B5EF4-FFF2-40B4-BE49-F238E27FC236}">
              <a16:creationId xmlns:a16="http://schemas.microsoft.com/office/drawing/2014/main" id="{8A351F46-D763-4CB5-AAE4-B1D7565E31C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42" name="Text Box 4">
          <a:extLst>
            <a:ext uri="{FF2B5EF4-FFF2-40B4-BE49-F238E27FC236}">
              <a16:creationId xmlns:a16="http://schemas.microsoft.com/office/drawing/2014/main" id="{209EE10B-8F3E-48CF-B61F-07FF624F499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43" name="Text Box 5">
          <a:extLst>
            <a:ext uri="{FF2B5EF4-FFF2-40B4-BE49-F238E27FC236}">
              <a16:creationId xmlns:a16="http://schemas.microsoft.com/office/drawing/2014/main" id="{282DCDF8-D402-46EF-BFCE-2FA0037413E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44" name="Text Box 14">
          <a:extLst>
            <a:ext uri="{FF2B5EF4-FFF2-40B4-BE49-F238E27FC236}">
              <a16:creationId xmlns:a16="http://schemas.microsoft.com/office/drawing/2014/main" id="{4C081499-0655-4852-84C5-08C48AC1BCA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45" name="Text Box 15">
          <a:extLst>
            <a:ext uri="{FF2B5EF4-FFF2-40B4-BE49-F238E27FC236}">
              <a16:creationId xmlns:a16="http://schemas.microsoft.com/office/drawing/2014/main" id="{C8D80415-DE95-4D3C-9BE9-D992BF0D824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46" name="Text Box 4">
          <a:extLst>
            <a:ext uri="{FF2B5EF4-FFF2-40B4-BE49-F238E27FC236}">
              <a16:creationId xmlns:a16="http://schemas.microsoft.com/office/drawing/2014/main" id="{2F2A5DA6-A229-4F53-9AA9-E531DECB694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47" name="Text Box 5">
          <a:extLst>
            <a:ext uri="{FF2B5EF4-FFF2-40B4-BE49-F238E27FC236}">
              <a16:creationId xmlns:a16="http://schemas.microsoft.com/office/drawing/2014/main" id="{621CCB6A-BE7C-4184-B09D-01C0945FBA6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48" name="Text Box 14">
          <a:extLst>
            <a:ext uri="{FF2B5EF4-FFF2-40B4-BE49-F238E27FC236}">
              <a16:creationId xmlns:a16="http://schemas.microsoft.com/office/drawing/2014/main" id="{0057EFAD-6DA6-41D8-9CF4-49EC0461BD0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49" name="Text Box 15">
          <a:extLst>
            <a:ext uri="{FF2B5EF4-FFF2-40B4-BE49-F238E27FC236}">
              <a16:creationId xmlns:a16="http://schemas.microsoft.com/office/drawing/2014/main" id="{9E80024B-3D94-46EE-B6C8-3F40E66B6B9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50" name="Text Box 4">
          <a:extLst>
            <a:ext uri="{FF2B5EF4-FFF2-40B4-BE49-F238E27FC236}">
              <a16:creationId xmlns:a16="http://schemas.microsoft.com/office/drawing/2014/main" id="{4E0D1241-37A8-4FD0-B78A-5C932A75CED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51" name="Text Box 5">
          <a:extLst>
            <a:ext uri="{FF2B5EF4-FFF2-40B4-BE49-F238E27FC236}">
              <a16:creationId xmlns:a16="http://schemas.microsoft.com/office/drawing/2014/main" id="{C3903C76-AE4C-462B-A3EA-7791E8A7519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52" name="Text Box 14">
          <a:extLst>
            <a:ext uri="{FF2B5EF4-FFF2-40B4-BE49-F238E27FC236}">
              <a16:creationId xmlns:a16="http://schemas.microsoft.com/office/drawing/2014/main" id="{19A6BCF5-3C75-48F5-A607-981AEFC154C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53" name="Text Box 15">
          <a:extLst>
            <a:ext uri="{FF2B5EF4-FFF2-40B4-BE49-F238E27FC236}">
              <a16:creationId xmlns:a16="http://schemas.microsoft.com/office/drawing/2014/main" id="{28DC7A95-B8C9-4A23-B5AD-4E2281B9C53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54" name="Text Box 4">
          <a:extLst>
            <a:ext uri="{FF2B5EF4-FFF2-40B4-BE49-F238E27FC236}">
              <a16:creationId xmlns:a16="http://schemas.microsoft.com/office/drawing/2014/main" id="{8D5B3F6E-23CD-4695-95B6-2F4B5B0D1CE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55" name="Text Box 5">
          <a:extLst>
            <a:ext uri="{FF2B5EF4-FFF2-40B4-BE49-F238E27FC236}">
              <a16:creationId xmlns:a16="http://schemas.microsoft.com/office/drawing/2014/main" id="{6048E70F-A081-42FB-8E14-A73D2F81279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56" name="Text Box 14">
          <a:extLst>
            <a:ext uri="{FF2B5EF4-FFF2-40B4-BE49-F238E27FC236}">
              <a16:creationId xmlns:a16="http://schemas.microsoft.com/office/drawing/2014/main" id="{6852E966-15A8-4F7D-ACB7-98804D88655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57" name="Text Box 15">
          <a:extLst>
            <a:ext uri="{FF2B5EF4-FFF2-40B4-BE49-F238E27FC236}">
              <a16:creationId xmlns:a16="http://schemas.microsoft.com/office/drawing/2014/main" id="{5B97C643-6CD3-40BF-BC39-2EEBAC9E2D5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58" name="Text Box 4">
          <a:extLst>
            <a:ext uri="{FF2B5EF4-FFF2-40B4-BE49-F238E27FC236}">
              <a16:creationId xmlns:a16="http://schemas.microsoft.com/office/drawing/2014/main" id="{038D54FE-D5DA-43AC-8E75-303FB247509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59" name="Text Box 5">
          <a:extLst>
            <a:ext uri="{FF2B5EF4-FFF2-40B4-BE49-F238E27FC236}">
              <a16:creationId xmlns:a16="http://schemas.microsoft.com/office/drawing/2014/main" id="{7A4AAA53-B60C-4DA9-AAF4-C0415BA3DEB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60" name="Text Box 14">
          <a:extLst>
            <a:ext uri="{FF2B5EF4-FFF2-40B4-BE49-F238E27FC236}">
              <a16:creationId xmlns:a16="http://schemas.microsoft.com/office/drawing/2014/main" id="{41D74813-924D-47B2-8204-4326FD7213D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61" name="Text Box 15">
          <a:extLst>
            <a:ext uri="{FF2B5EF4-FFF2-40B4-BE49-F238E27FC236}">
              <a16:creationId xmlns:a16="http://schemas.microsoft.com/office/drawing/2014/main" id="{857DB8B5-2F7D-44C3-AB5C-407EA1EDEEE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62" name="Text Box 4">
          <a:extLst>
            <a:ext uri="{FF2B5EF4-FFF2-40B4-BE49-F238E27FC236}">
              <a16:creationId xmlns:a16="http://schemas.microsoft.com/office/drawing/2014/main" id="{77F10CE1-72D2-4843-B13D-39256DD0867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63" name="Text Box 5">
          <a:extLst>
            <a:ext uri="{FF2B5EF4-FFF2-40B4-BE49-F238E27FC236}">
              <a16:creationId xmlns:a16="http://schemas.microsoft.com/office/drawing/2014/main" id="{BB798F7C-39FE-4D7E-A981-0B069B01492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64" name="Text Box 14">
          <a:extLst>
            <a:ext uri="{FF2B5EF4-FFF2-40B4-BE49-F238E27FC236}">
              <a16:creationId xmlns:a16="http://schemas.microsoft.com/office/drawing/2014/main" id="{3CCC8BBD-0A8E-4F98-B858-F79F6AF2EBF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65" name="Text Box 15">
          <a:extLst>
            <a:ext uri="{FF2B5EF4-FFF2-40B4-BE49-F238E27FC236}">
              <a16:creationId xmlns:a16="http://schemas.microsoft.com/office/drawing/2014/main" id="{9D01FD5A-DD28-458B-91AE-D1ACA1DFB17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66" name="Text Box 4">
          <a:extLst>
            <a:ext uri="{FF2B5EF4-FFF2-40B4-BE49-F238E27FC236}">
              <a16:creationId xmlns:a16="http://schemas.microsoft.com/office/drawing/2014/main" id="{77E5F619-CC06-450F-8594-E59F84A2372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67" name="Text Box 5">
          <a:extLst>
            <a:ext uri="{FF2B5EF4-FFF2-40B4-BE49-F238E27FC236}">
              <a16:creationId xmlns:a16="http://schemas.microsoft.com/office/drawing/2014/main" id="{10CEAB45-A128-404C-9221-E88A4BC06A0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68" name="Text Box 14">
          <a:extLst>
            <a:ext uri="{FF2B5EF4-FFF2-40B4-BE49-F238E27FC236}">
              <a16:creationId xmlns:a16="http://schemas.microsoft.com/office/drawing/2014/main" id="{0DB291AA-404F-4E42-8C34-533A8B0CC84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69" name="Text Box 15">
          <a:extLst>
            <a:ext uri="{FF2B5EF4-FFF2-40B4-BE49-F238E27FC236}">
              <a16:creationId xmlns:a16="http://schemas.microsoft.com/office/drawing/2014/main" id="{672162CA-AF0B-47A9-B0C1-9846E2D5F93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70" name="Text Box 4">
          <a:extLst>
            <a:ext uri="{FF2B5EF4-FFF2-40B4-BE49-F238E27FC236}">
              <a16:creationId xmlns:a16="http://schemas.microsoft.com/office/drawing/2014/main" id="{AF6731E2-1E4E-440A-AA10-1EF09B4A8B0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71" name="Text Box 5">
          <a:extLst>
            <a:ext uri="{FF2B5EF4-FFF2-40B4-BE49-F238E27FC236}">
              <a16:creationId xmlns:a16="http://schemas.microsoft.com/office/drawing/2014/main" id="{7BA03CD6-1387-4CB2-9A3A-1F85B67099B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72" name="Text Box 14">
          <a:extLst>
            <a:ext uri="{FF2B5EF4-FFF2-40B4-BE49-F238E27FC236}">
              <a16:creationId xmlns:a16="http://schemas.microsoft.com/office/drawing/2014/main" id="{2CAC6DEE-73DD-466F-898A-94D4E677E39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73" name="Text Box 15">
          <a:extLst>
            <a:ext uri="{FF2B5EF4-FFF2-40B4-BE49-F238E27FC236}">
              <a16:creationId xmlns:a16="http://schemas.microsoft.com/office/drawing/2014/main" id="{7319F197-445E-4B80-BC37-6D0708BCF61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74" name="Text Box 4">
          <a:extLst>
            <a:ext uri="{FF2B5EF4-FFF2-40B4-BE49-F238E27FC236}">
              <a16:creationId xmlns:a16="http://schemas.microsoft.com/office/drawing/2014/main" id="{3F864C15-0E23-4736-9224-5564378FC34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75" name="Text Box 5">
          <a:extLst>
            <a:ext uri="{FF2B5EF4-FFF2-40B4-BE49-F238E27FC236}">
              <a16:creationId xmlns:a16="http://schemas.microsoft.com/office/drawing/2014/main" id="{436B1211-5996-4983-A129-3E30473694D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76" name="Text Box 14">
          <a:extLst>
            <a:ext uri="{FF2B5EF4-FFF2-40B4-BE49-F238E27FC236}">
              <a16:creationId xmlns:a16="http://schemas.microsoft.com/office/drawing/2014/main" id="{33E98A2E-FF82-4C18-9D29-773C5626219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77" name="Text Box 15">
          <a:extLst>
            <a:ext uri="{FF2B5EF4-FFF2-40B4-BE49-F238E27FC236}">
              <a16:creationId xmlns:a16="http://schemas.microsoft.com/office/drawing/2014/main" id="{90F91CC4-FD6A-46F0-B7A7-52F8C0DC0BC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78" name="Text Box 4">
          <a:extLst>
            <a:ext uri="{FF2B5EF4-FFF2-40B4-BE49-F238E27FC236}">
              <a16:creationId xmlns:a16="http://schemas.microsoft.com/office/drawing/2014/main" id="{70F394CC-2B3C-46AF-AB59-ED4E974082D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79" name="Text Box 5">
          <a:extLst>
            <a:ext uri="{FF2B5EF4-FFF2-40B4-BE49-F238E27FC236}">
              <a16:creationId xmlns:a16="http://schemas.microsoft.com/office/drawing/2014/main" id="{D879D1E4-A7A4-47B4-879F-C44C5BEEB2C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80" name="Text Box 14">
          <a:extLst>
            <a:ext uri="{FF2B5EF4-FFF2-40B4-BE49-F238E27FC236}">
              <a16:creationId xmlns:a16="http://schemas.microsoft.com/office/drawing/2014/main" id="{73682B2A-2475-49D3-A404-C177B990037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81" name="Text Box 15">
          <a:extLst>
            <a:ext uri="{FF2B5EF4-FFF2-40B4-BE49-F238E27FC236}">
              <a16:creationId xmlns:a16="http://schemas.microsoft.com/office/drawing/2014/main" id="{52749283-F999-4779-82D6-F6FCDF10DE3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82" name="Text Box 4">
          <a:extLst>
            <a:ext uri="{FF2B5EF4-FFF2-40B4-BE49-F238E27FC236}">
              <a16:creationId xmlns:a16="http://schemas.microsoft.com/office/drawing/2014/main" id="{7E595C4D-21E5-4801-85E8-2559D4E47D9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83" name="Text Box 5">
          <a:extLst>
            <a:ext uri="{FF2B5EF4-FFF2-40B4-BE49-F238E27FC236}">
              <a16:creationId xmlns:a16="http://schemas.microsoft.com/office/drawing/2014/main" id="{DEA02048-E603-4F40-AB34-29D94BAF354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84" name="Text Box 14">
          <a:extLst>
            <a:ext uri="{FF2B5EF4-FFF2-40B4-BE49-F238E27FC236}">
              <a16:creationId xmlns:a16="http://schemas.microsoft.com/office/drawing/2014/main" id="{1BC851BD-28E8-478F-9330-275011EC542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85" name="Text Box 15">
          <a:extLst>
            <a:ext uri="{FF2B5EF4-FFF2-40B4-BE49-F238E27FC236}">
              <a16:creationId xmlns:a16="http://schemas.microsoft.com/office/drawing/2014/main" id="{883D14D4-14AA-470B-B75C-21FA4FC7997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86" name="Text Box 4">
          <a:extLst>
            <a:ext uri="{FF2B5EF4-FFF2-40B4-BE49-F238E27FC236}">
              <a16:creationId xmlns:a16="http://schemas.microsoft.com/office/drawing/2014/main" id="{0E2D3B8F-B927-43A9-BEDB-3110ADF45EC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87" name="Text Box 5">
          <a:extLst>
            <a:ext uri="{FF2B5EF4-FFF2-40B4-BE49-F238E27FC236}">
              <a16:creationId xmlns:a16="http://schemas.microsoft.com/office/drawing/2014/main" id="{6953D5BB-DC58-4BE0-8DE9-2560D82AF88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88" name="Text Box 14">
          <a:extLst>
            <a:ext uri="{FF2B5EF4-FFF2-40B4-BE49-F238E27FC236}">
              <a16:creationId xmlns:a16="http://schemas.microsoft.com/office/drawing/2014/main" id="{05079DD3-25B1-4481-90A2-CC9CE160519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89" name="Text Box 15">
          <a:extLst>
            <a:ext uri="{FF2B5EF4-FFF2-40B4-BE49-F238E27FC236}">
              <a16:creationId xmlns:a16="http://schemas.microsoft.com/office/drawing/2014/main" id="{DD9106B3-D8A1-4A59-AB1D-575E48BD275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90" name="Text Box 4">
          <a:extLst>
            <a:ext uri="{FF2B5EF4-FFF2-40B4-BE49-F238E27FC236}">
              <a16:creationId xmlns:a16="http://schemas.microsoft.com/office/drawing/2014/main" id="{9E8FEA03-E4BD-4866-A83C-3B1702EEF41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91" name="Text Box 5">
          <a:extLst>
            <a:ext uri="{FF2B5EF4-FFF2-40B4-BE49-F238E27FC236}">
              <a16:creationId xmlns:a16="http://schemas.microsoft.com/office/drawing/2014/main" id="{DFFC1D03-C2CF-4F96-8E0A-95A49F24B56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92" name="Text Box 14">
          <a:extLst>
            <a:ext uri="{FF2B5EF4-FFF2-40B4-BE49-F238E27FC236}">
              <a16:creationId xmlns:a16="http://schemas.microsoft.com/office/drawing/2014/main" id="{6D6E6177-6575-413F-A531-E6FE10D538D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93" name="Text Box 15">
          <a:extLst>
            <a:ext uri="{FF2B5EF4-FFF2-40B4-BE49-F238E27FC236}">
              <a16:creationId xmlns:a16="http://schemas.microsoft.com/office/drawing/2014/main" id="{9DF884B1-C8D6-4161-9B4D-E04FCC2F5D1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94" name="Text Box 4">
          <a:extLst>
            <a:ext uri="{FF2B5EF4-FFF2-40B4-BE49-F238E27FC236}">
              <a16:creationId xmlns:a16="http://schemas.microsoft.com/office/drawing/2014/main" id="{2510F876-EE34-4078-8106-70B58B7115D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95" name="Text Box 5">
          <a:extLst>
            <a:ext uri="{FF2B5EF4-FFF2-40B4-BE49-F238E27FC236}">
              <a16:creationId xmlns:a16="http://schemas.microsoft.com/office/drawing/2014/main" id="{87B02F1C-09E5-4D98-982D-24AD475ACB7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96" name="Text Box 14">
          <a:extLst>
            <a:ext uri="{FF2B5EF4-FFF2-40B4-BE49-F238E27FC236}">
              <a16:creationId xmlns:a16="http://schemas.microsoft.com/office/drawing/2014/main" id="{107B487D-DA9B-4466-9C88-3E67C962D1E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97" name="Text Box 15">
          <a:extLst>
            <a:ext uri="{FF2B5EF4-FFF2-40B4-BE49-F238E27FC236}">
              <a16:creationId xmlns:a16="http://schemas.microsoft.com/office/drawing/2014/main" id="{61B0F761-6AE7-4391-AD32-5FD7B3954FF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98" name="Text Box 4">
          <a:extLst>
            <a:ext uri="{FF2B5EF4-FFF2-40B4-BE49-F238E27FC236}">
              <a16:creationId xmlns:a16="http://schemas.microsoft.com/office/drawing/2014/main" id="{9F54F3FF-B526-4C78-AB49-6B4418CCE9E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99" name="Text Box 5">
          <a:extLst>
            <a:ext uri="{FF2B5EF4-FFF2-40B4-BE49-F238E27FC236}">
              <a16:creationId xmlns:a16="http://schemas.microsoft.com/office/drawing/2014/main" id="{CFF5EDB1-8A08-4FF1-8340-612832CA177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00" name="Text Box 14">
          <a:extLst>
            <a:ext uri="{FF2B5EF4-FFF2-40B4-BE49-F238E27FC236}">
              <a16:creationId xmlns:a16="http://schemas.microsoft.com/office/drawing/2014/main" id="{275B1145-C857-4D79-893D-7E372C95AFE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01" name="Text Box 15">
          <a:extLst>
            <a:ext uri="{FF2B5EF4-FFF2-40B4-BE49-F238E27FC236}">
              <a16:creationId xmlns:a16="http://schemas.microsoft.com/office/drawing/2014/main" id="{9A003D2D-DB41-46E3-A191-2082A7EA577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02" name="Text Box 4">
          <a:extLst>
            <a:ext uri="{FF2B5EF4-FFF2-40B4-BE49-F238E27FC236}">
              <a16:creationId xmlns:a16="http://schemas.microsoft.com/office/drawing/2014/main" id="{D78851A6-6747-473E-B28E-FA4B705E537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03" name="Text Box 5">
          <a:extLst>
            <a:ext uri="{FF2B5EF4-FFF2-40B4-BE49-F238E27FC236}">
              <a16:creationId xmlns:a16="http://schemas.microsoft.com/office/drawing/2014/main" id="{DAF561CA-F62A-497B-B3A4-C4CBDE7AF4D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04" name="Text Box 14">
          <a:extLst>
            <a:ext uri="{FF2B5EF4-FFF2-40B4-BE49-F238E27FC236}">
              <a16:creationId xmlns:a16="http://schemas.microsoft.com/office/drawing/2014/main" id="{FF37BD0C-C332-4741-B600-285506F29BF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05" name="Text Box 15">
          <a:extLst>
            <a:ext uri="{FF2B5EF4-FFF2-40B4-BE49-F238E27FC236}">
              <a16:creationId xmlns:a16="http://schemas.microsoft.com/office/drawing/2014/main" id="{D563253A-7A81-4F99-8162-1B45275FD37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06" name="Text Box 4">
          <a:extLst>
            <a:ext uri="{FF2B5EF4-FFF2-40B4-BE49-F238E27FC236}">
              <a16:creationId xmlns:a16="http://schemas.microsoft.com/office/drawing/2014/main" id="{B2A6EBC2-2C67-4B46-B12F-36E9BBCFB1C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07" name="Text Box 5">
          <a:extLst>
            <a:ext uri="{FF2B5EF4-FFF2-40B4-BE49-F238E27FC236}">
              <a16:creationId xmlns:a16="http://schemas.microsoft.com/office/drawing/2014/main" id="{B6B8A5F2-7378-466D-8382-CBE4F3F3754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08" name="Text Box 14">
          <a:extLst>
            <a:ext uri="{FF2B5EF4-FFF2-40B4-BE49-F238E27FC236}">
              <a16:creationId xmlns:a16="http://schemas.microsoft.com/office/drawing/2014/main" id="{95AF69AE-464C-4969-A813-F1841819D16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09" name="Text Box 15">
          <a:extLst>
            <a:ext uri="{FF2B5EF4-FFF2-40B4-BE49-F238E27FC236}">
              <a16:creationId xmlns:a16="http://schemas.microsoft.com/office/drawing/2014/main" id="{B105D848-16C5-4FB7-88ED-2D1A0AC4705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10" name="Text Box 4">
          <a:extLst>
            <a:ext uri="{FF2B5EF4-FFF2-40B4-BE49-F238E27FC236}">
              <a16:creationId xmlns:a16="http://schemas.microsoft.com/office/drawing/2014/main" id="{05C95E85-25A0-4D97-8438-FED1720DCE2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11" name="Text Box 5">
          <a:extLst>
            <a:ext uri="{FF2B5EF4-FFF2-40B4-BE49-F238E27FC236}">
              <a16:creationId xmlns:a16="http://schemas.microsoft.com/office/drawing/2014/main" id="{510D0EFB-6D0A-449B-A031-DEA93E38625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12" name="Text Box 14">
          <a:extLst>
            <a:ext uri="{FF2B5EF4-FFF2-40B4-BE49-F238E27FC236}">
              <a16:creationId xmlns:a16="http://schemas.microsoft.com/office/drawing/2014/main" id="{E374104A-0ABD-454D-B264-7AD6F74D908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13" name="Text Box 15">
          <a:extLst>
            <a:ext uri="{FF2B5EF4-FFF2-40B4-BE49-F238E27FC236}">
              <a16:creationId xmlns:a16="http://schemas.microsoft.com/office/drawing/2014/main" id="{75356D21-D08F-4C05-A55F-998B35FDEF0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14" name="Text Box 4">
          <a:extLst>
            <a:ext uri="{FF2B5EF4-FFF2-40B4-BE49-F238E27FC236}">
              <a16:creationId xmlns:a16="http://schemas.microsoft.com/office/drawing/2014/main" id="{6238BD21-5ECA-4C38-BA22-CB049B62D72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15" name="Text Box 5">
          <a:extLst>
            <a:ext uri="{FF2B5EF4-FFF2-40B4-BE49-F238E27FC236}">
              <a16:creationId xmlns:a16="http://schemas.microsoft.com/office/drawing/2014/main" id="{7FC5BDFC-1614-4425-9344-115E5038038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16" name="Text Box 14">
          <a:extLst>
            <a:ext uri="{FF2B5EF4-FFF2-40B4-BE49-F238E27FC236}">
              <a16:creationId xmlns:a16="http://schemas.microsoft.com/office/drawing/2014/main" id="{77941817-2CFE-49ED-8CC4-5126E1A34E5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17" name="Text Box 15">
          <a:extLst>
            <a:ext uri="{FF2B5EF4-FFF2-40B4-BE49-F238E27FC236}">
              <a16:creationId xmlns:a16="http://schemas.microsoft.com/office/drawing/2014/main" id="{A4DA41E4-AA16-4EC0-A992-1C31116C074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18" name="Text Box 4">
          <a:extLst>
            <a:ext uri="{FF2B5EF4-FFF2-40B4-BE49-F238E27FC236}">
              <a16:creationId xmlns:a16="http://schemas.microsoft.com/office/drawing/2014/main" id="{333F8F58-68E5-40DB-BEA3-2F4C822BC3B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19" name="Text Box 5">
          <a:extLst>
            <a:ext uri="{FF2B5EF4-FFF2-40B4-BE49-F238E27FC236}">
              <a16:creationId xmlns:a16="http://schemas.microsoft.com/office/drawing/2014/main" id="{DA3BB2C6-BAB7-4550-BD77-E030B23166D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20" name="Text Box 14">
          <a:extLst>
            <a:ext uri="{FF2B5EF4-FFF2-40B4-BE49-F238E27FC236}">
              <a16:creationId xmlns:a16="http://schemas.microsoft.com/office/drawing/2014/main" id="{BCDAEC4D-3C24-4759-B907-76E831DBA16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21" name="Text Box 15">
          <a:extLst>
            <a:ext uri="{FF2B5EF4-FFF2-40B4-BE49-F238E27FC236}">
              <a16:creationId xmlns:a16="http://schemas.microsoft.com/office/drawing/2014/main" id="{CCC6507D-3737-48C1-9F01-27648B8273F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22" name="Text Box 4">
          <a:extLst>
            <a:ext uri="{FF2B5EF4-FFF2-40B4-BE49-F238E27FC236}">
              <a16:creationId xmlns:a16="http://schemas.microsoft.com/office/drawing/2014/main" id="{CC78F6DB-D642-4484-B0CA-B2EDC20BE1B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23" name="Text Box 5">
          <a:extLst>
            <a:ext uri="{FF2B5EF4-FFF2-40B4-BE49-F238E27FC236}">
              <a16:creationId xmlns:a16="http://schemas.microsoft.com/office/drawing/2014/main" id="{219B6E87-76DA-4D7F-BA33-C09EFB74E99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24" name="Text Box 14">
          <a:extLst>
            <a:ext uri="{FF2B5EF4-FFF2-40B4-BE49-F238E27FC236}">
              <a16:creationId xmlns:a16="http://schemas.microsoft.com/office/drawing/2014/main" id="{D00E98B9-C227-4E99-AA84-1340D5BF067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25" name="Text Box 15">
          <a:extLst>
            <a:ext uri="{FF2B5EF4-FFF2-40B4-BE49-F238E27FC236}">
              <a16:creationId xmlns:a16="http://schemas.microsoft.com/office/drawing/2014/main" id="{A35EA2CB-91B8-42FD-82A0-D2AA6109BCF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26" name="Text Box 4">
          <a:extLst>
            <a:ext uri="{FF2B5EF4-FFF2-40B4-BE49-F238E27FC236}">
              <a16:creationId xmlns:a16="http://schemas.microsoft.com/office/drawing/2014/main" id="{8B81C504-8C5C-4314-8F99-90D43F57260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27" name="Text Box 5">
          <a:extLst>
            <a:ext uri="{FF2B5EF4-FFF2-40B4-BE49-F238E27FC236}">
              <a16:creationId xmlns:a16="http://schemas.microsoft.com/office/drawing/2014/main" id="{C5C6B59C-9990-405C-972D-1F7D007F856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28" name="Text Box 14">
          <a:extLst>
            <a:ext uri="{FF2B5EF4-FFF2-40B4-BE49-F238E27FC236}">
              <a16:creationId xmlns:a16="http://schemas.microsoft.com/office/drawing/2014/main" id="{BF1987BF-1F96-4829-B4A0-DEB1A2D0C61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29" name="Text Box 15">
          <a:extLst>
            <a:ext uri="{FF2B5EF4-FFF2-40B4-BE49-F238E27FC236}">
              <a16:creationId xmlns:a16="http://schemas.microsoft.com/office/drawing/2014/main" id="{E6C6CCC9-EC79-4190-93AA-5DA79664A19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30" name="Text Box 4">
          <a:extLst>
            <a:ext uri="{FF2B5EF4-FFF2-40B4-BE49-F238E27FC236}">
              <a16:creationId xmlns:a16="http://schemas.microsoft.com/office/drawing/2014/main" id="{414A1DC3-0626-442D-A534-0E1F33E4097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31" name="Text Box 5">
          <a:extLst>
            <a:ext uri="{FF2B5EF4-FFF2-40B4-BE49-F238E27FC236}">
              <a16:creationId xmlns:a16="http://schemas.microsoft.com/office/drawing/2014/main" id="{807DD56A-266B-4952-8236-D4CAEF47882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32" name="Text Box 14">
          <a:extLst>
            <a:ext uri="{FF2B5EF4-FFF2-40B4-BE49-F238E27FC236}">
              <a16:creationId xmlns:a16="http://schemas.microsoft.com/office/drawing/2014/main" id="{9C3CE9FF-CB63-4EF1-A7E7-8C1D667E305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33" name="Text Box 15">
          <a:extLst>
            <a:ext uri="{FF2B5EF4-FFF2-40B4-BE49-F238E27FC236}">
              <a16:creationId xmlns:a16="http://schemas.microsoft.com/office/drawing/2014/main" id="{81D9954F-9506-4B26-8DC1-29F961C7187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34" name="Text Box 4">
          <a:extLst>
            <a:ext uri="{FF2B5EF4-FFF2-40B4-BE49-F238E27FC236}">
              <a16:creationId xmlns:a16="http://schemas.microsoft.com/office/drawing/2014/main" id="{2F4A2125-3509-46CD-B2B2-948AF682F5B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35" name="Text Box 5">
          <a:extLst>
            <a:ext uri="{FF2B5EF4-FFF2-40B4-BE49-F238E27FC236}">
              <a16:creationId xmlns:a16="http://schemas.microsoft.com/office/drawing/2014/main" id="{24F50A7E-2C73-4227-8807-2822AB55F82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36" name="Text Box 14">
          <a:extLst>
            <a:ext uri="{FF2B5EF4-FFF2-40B4-BE49-F238E27FC236}">
              <a16:creationId xmlns:a16="http://schemas.microsoft.com/office/drawing/2014/main" id="{DCC577D0-5E19-48EF-A02A-B5AAC066098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37" name="Text Box 15">
          <a:extLst>
            <a:ext uri="{FF2B5EF4-FFF2-40B4-BE49-F238E27FC236}">
              <a16:creationId xmlns:a16="http://schemas.microsoft.com/office/drawing/2014/main" id="{315D8D1D-0FC6-402C-9ACC-E32E56CE449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38" name="Text Box 4">
          <a:extLst>
            <a:ext uri="{FF2B5EF4-FFF2-40B4-BE49-F238E27FC236}">
              <a16:creationId xmlns:a16="http://schemas.microsoft.com/office/drawing/2014/main" id="{54D240AA-F78B-4C56-8D0D-36BFF6FDEB1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39" name="Text Box 5">
          <a:extLst>
            <a:ext uri="{FF2B5EF4-FFF2-40B4-BE49-F238E27FC236}">
              <a16:creationId xmlns:a16="http://schemas.microsoft.com/office/drawing/2014/main" id="{4119F619-9E28-4DE1-824F-B6BBD5908FB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40" name="Text Box 14">
          <a:extLst>
            <a:ext uri="{FF2B5EF4-FFF2-40B4-BE49-F238E27FC236}">
              <a16:creationId xmlns:a16="http://schemas.microsoft.com/office/drawing/2014/main" id="{55D172E6-3C3A-4405-80DC-903A4F2FC4B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41" name="Text Box 15">
          <a:extLst>
            <a:ext uri="{FF2B5EF4-FFF2-40B4-BE49-F238E27FC236}">
              <a16:creationId xmlns:a16="http://schemas.microsoft.com/office/drawing/2014/main" id="{DB729B7B-6B5E-44C1-B62E-B3E957A5F92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42" name="Text Box 4">
          <a:extLst>
            <a:ext uri="{FF2B5EF4-FFF2-40B4-BE49-F238E27FC236}">
              <a16:creationId xmlns:a16="http://schemas.microsoft.com/office/drawing/2014/main" id="{5436903F-2888-4745-B1A1-1D45B91F389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43" name="Text Box 5">
          <a:extLst>
            <a:ext uri="{FF2B5EF4-FFF2-40B4-BE49-F238E27FC236}">
              <a16:creationId xmlns:a16="http://schemas.microsoft.com/office/drawing/2014/main" id="{422D8B4E-8DA4-4D53-9524-EDA891A5955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44" name="Text Box 14">
          <a:extLst>
            <a:ext uri="{FF2B5EF4-FFF2-40B4-BE49-F238E27FC236}">
              <a16:creationId xmlns:a16="http://schemas.microsoft.com/office/drawing/2014/main" id="{72823FF4-F7AF-47FE-9CB2-F263D791778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45" name="Text Box 15">
          <a:extLst>
            <a:ext uri="{FF2B5EF4-FFF2-40B4-BE49-F238E27FC236}">
              <a16:creationId xmlns:a16="http://schemas.microsoft.com/office/drawing/2014/main" id="{016A62A9-2F0F-446D-A1B2-519C06793B9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46" name="Text Box 4">
          <a:extLst>
            <a:ext uri="{FF2B5EF4-FFF2-40B4-BE49-F238E27FC236}">
              <a16:creationId xmlns:a16="http://schemas.microsoft.com/office/drawing/2014/main" id="{5111534E-8548-40F6-816E-76B91CE0977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47" name="Text Box 5">
          <a:extLst>
            <a:ext uri="{FF2B5EF4-FFF2-40B4-BE49-F238E27FC236}">
              <a16:creationId xmlns:a16="http://schemas.microsoft.com/office/drawing/2014/main" id="{84BCB901-316F-4516-ADE8-35A8424AFAD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48" name="Text Box 14">
          <a:extLst>
            <a:ext uri="{FF2B5EF4-FFF2-40B4-BE49-F238E27FC236}">
              <a16:creationId xmlns:a16="http://schemas.microsoft.com/office/drawing/2014/main" id="{797A6B24-AF2A-494F-9B04-2B51E825890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49" name="Text Box 15">
          <a:extLst>
            <a:ext uri="{FF2B5EF4-FFF2-40B4-BE49-F238E27FC236}">
              <a16:creationId xmlns:a16="http://schemas.microsoft.com/office/drawing/2014/main" id="{134C61F3-D24F-4B7F-8BE3-952299A02B5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50" name="Text Box 4">
          <a:extLst>
            <a:ext uri="{FF2B5EF4-FFF2-40B4-BE49-F238E27FC236}">
              <a16:creationId xmlns:a16="http://schemas.microsoft.com/office/drawing/2014/main" id="{1A1BE579-C237-48B4-8E3B-AB2DD8C1C26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51" name="Text Box 5">
          <a:extLst>
            <a:ext uri="{FF2B5EF4-FFF2-40B4-BE49-F238E27FC236}">
              <a16:creationId xmlns:a16="http://schemas.microsoft.com/office/drawing/2014/main" id="{B823E53A-0FE7-4648-9216-41B29222B1A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52" name="Text Box 14">
          <a:extLst>
            <a:ext uri="{FF2B5EF4-FFF2-40B4-BE49-F238E27FC236}">
              <a16:creationId xmlns:a16="http://schemas.microsoft.com/office/drawing/2014/main" id="{6B1DFA26-5E3E-48B3-B3A1-C8B3AE7F8D1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53" name="Text Box 15">
          <a:extLst>
            <a:ext uri="{FF2B5EF4-FFF2-40B4-BE49-F238E27FC236}">
              <a16:creationId xmlns:a16="http://schemas.microsoft.com/office/drawing/2014/main" id="{B903CD51-883E-4085-BA68-40BF122B50D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54" name="Text Box 4">
          <a:extLst>
            <a:ext uri="{FF2B5EF4-FFF2-40B4-BE49-F238E27FC236}">
              <a16:creationId xmlns:a16="http://schemas.microsoft.com/office/drawing/2014/main" id="{9ACB1E6D-B5C6-4A22-A825-C8529F525EF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55" name="Text Box 5">
          <a:extLst>
            <a:ext uri="{FF2B5EF4-FFF2-40B4-BE49-F238E27FC236}">
              <a16:creationId xmlns:a16="http://schemas.microsoft.com/office/drawing/2014/main" id="{7123E736-B9D0-46DF-B92B-9D98E5AAA62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56" name="Text Box 14">
          <a:extLst>
            <a:ext uri="{FF2B5EF4-FFF2-40B4-BE49-F238E27FC236}">
              <a16:creationId xmlns:a16="http://schemas.microsoft.com/office/drawing/2014/main" id="{866B96A1-492F-4589-9282-9DBFFD11C2A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57" name="Text Box 15">
          <a:extLst>
            <a:ext uri="{FF2B5EF4-FFF2-40B4-BE49-F238E27FC236}">
              <a16:creationId xmlns:a16="http://schemas.microsoft.com/office/drawing/2014/main" id="{DF101570-D28F-4618-8D98-72244A3A350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58" name="Text Box 4">
          <a:extLst>
            <a:ext uri="{FF2B5EF4-FFF2-40B4-BE49-F238E27FC236}">
              <a16:creationId xmlns:a16="http://schemas.microsoft.com/office/drawing/2014/main" id="{7DBEB61C-AF23-48C5-BD2F-55F48E76106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59" name="Text Box 5">
          <a:extLst>
            <a:ext uri="{FF2B5EF4-FFF2-40B4-BE49-F238E27FC236}">
              <a16:creationId xmlns:a16="http://schemas.microsoft.com/office/drawing/2014/main" id="{CA0BAB6F-09B0-4E0E-8AFB-FA1B8F7E8A3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60" name="Text Box 14">
          <a:extLst>
            <a:ext uri="{FF2B5EF4-FFF2-40B4-BE49-F238E27FC236}">
              <a16:creationId xmlns:a16="http://schemas.microsoft.com/office/drawing/2014/main" id="{A6465DDD-2DF4-4F33-B666-72B92E5CE76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61" name="Text Box 15">
          <a:extLst>
            <a:ext uri="{FF2B5EF4-FFF2-40B4-BE49-F238E27FC236}">
              <a16:creationId xmlns:a16="http://schemas.microsoft.com/office/drawing/2014/main" id="{91AC16AD-C7A9-474E-8900-9D1C9FD7EC9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62" name="Text Box 4">
          <a:extLst>
            <a:ext uri="{FF2B5EF4-FFF2-40B4-BE49-F238E27FC236}">
              <a16:creationId xmlns:a16="http://schemas.microsoft.com/office/drawing/2014/main" id="{624D8461-E424-460B-8AF1-C231CA9C597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63" name="Text Box 5">
          <a:extLst>
            <a:ext uri="{FF2B5EF4-FFF2-40B4-BE49-F238E27FC236}">
              <a16:creationId xmlns:a16="http://schemas.microsoft.com/office/drawing/2014/main" id="{615C6A3D-0C28-4356-A13A-D13F9EB4804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64" name="Text Box 14">
          <a:extLst>
            <a:ext uri="{FF2B5EF4-FFF2-40B4-BE49-F238E27FC236}">
              <a16:creationId xmlns:a16="http://schemas.microsoft.com/office/drawing/2014/main" id="{A2ACDB92-897C-4144-A488-CAED1FE64D1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65" name="Text Box 15">
          <a:extLst>
            <a:ext uri="{FF2B5EF4-FFF2-40B4-BE49-F238E27FC236}">
              <a16:creationId xmlns:a16="http://schemas.microsoft.com/office/drawing/2014/main" id="{A390BB6B-32B8-4178-BF54-83096393231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66" name="Text Box 4">
          <a:extLst>
            <a:ext uri="{FF2B5EF4-FFF2-40B4-BE49-F238E27FC236}">
              <a16:creationId xmlns:a16="http://schemas.microsoft.com/office/drawing/2014/main" id="{6A84F573-1A3B-43A8-9418-329CE15B69B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67" name="Text Box 5">
          <a:extLst>
            <a:ext uri="{FF2B5EF4-FFF2-40B4-BE49-F238E27FC236}">
              <a16:creationId xmlns:a16="http://schemas.microsoft.com/office/drawing/2014/main" id="{7A7B3C68-7061-415C-9B57-15A9057350C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68" name="Text Box 14">
          <a:extLst>
            <a:ext uri="{FF2B5EF4-FFF2-40B4-BE49-F238E27FC236}">
              <a16:creationId xmlns:a16="http://schemas.microsoft.com/office/drawing/2014/main" id="{46BDB4C4-86C3-46DF-9541-0AB354F8BC5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69" name="Text Box 15">
          <a:extLst>
            <a:ext uri="{FF2B5EF4-FFF2-40B4-BE49-F238E27FC236}">
              <a16:creationId xmlns:a16="http://schemas.microsoft.com/office/drawing/2014/main" id="{E96F17A1-9523-4D8D-ADE3-B99BC806F27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70" name="Text Box 4">
          <a:extLst>
            <a:ext uri="{FF2B5EF4-FFF2-40B4-BE49-F238E27FC236}">
              <a16:creationId xmlns:a16="http://schemas.microsoft.com/office/drawing/2014/main" id="{3341CF68-C4CB-4E70-A440-83F3D2D72E3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71" name="Text Box 5">
          <a:extLst>
            <a:ext uri="{FF2B5EF4-FFF2-40B4-BE49-F238E27FC236}">
              <a16:creationId xmlns:a16="http://schemas.microsoft.com/office/drawing/2014/main" id="{8EF4145C-736D-4431-B81B-1F764D63E4A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72" name="Text Box 14">
          <a:extLst>
            <a:ext uri="{FF2B5EF4-FFF2-40B4-BE49-F238E27FC236}">
              <a16:creationId xmlns:a16="http://schemas.microsoft.com/office/drawing/2014/main" id="{E38CBA41-B5DA-4B70-A94B-CD8F1CCF14B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73" name="Text Box 15">
          <a:extLst>
            <a:ext uri="{FF2B5EF4-FFF2-40B4-BE49-F238E27FC236}">
              <a16:creationId xmlns:a16="http://schemas.microsoft.com/office/drawing/2014/main" id="{263BCC84-F859-488A-B977-B6CFE65671A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74" name="Text Box 4">
          <a:extLst>
            <a:ext uri="{FF2B5EF4-FFF2-40B4-BE49-F238E27FC236}">
              <a16:creationId xmlns:a16="http://schemas.microsoft.com/office/drawing/2014/main" id="{10FC7C16-57FF-45B0-91CE-BA2A196B52B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75" name="Text Box 5">
          <a:extLst>
            <a:ext uri="{FF2B5EF4-FFF2-40B4-BE49-F238E27FC236}">
              <a16:creationId xmlns:a16="http://schemas.microsoft.com/office/drawing/2014/main" id="{B410E710-B27E-4FD0-AE81-B019E39CB2E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76" name="Text Box 14">
          <a:extLst>
            <a:ext uri="{FF2B5EF4-FFF2-40B4-BE49-F238E27FC236}">
              <a16:creationId xmlns:a16="http://schemas.microsoft.com/office/drawing/2014/main" id="{0C4D5C8C-6BE2-4613-9931-9E5B40046E8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77" name="Text Box 15">
          <a:extLst>
            <a:ext uri="{FF2B5EF4-FFF2-40B4-BE49-F238E27FC236}">
              <a16:creationId xmlns:a16="http://schemas.microsoft.com/office/drawing/2014/main" id="{43E6BB30-0160-4492-8364-6941A6A0352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78" name="Text Box 4">
          <a:extLst>
            <a:ext uri="{FF2B5EF4-FFF2-40B4-BE49-F238E27FC236}">
              <a16:creationId xmlns:a16="http://schemas.microsoft.com/office/drawing/2014/main" id="{40FAE285-5DBA-43FE-AFD9-A41ED99E65B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79" name="Text Box 5">
          <a:extLst>
            <a:ext uri="{FF2B5EF4-FFF2-40B4-BE49-F238E27FC236}">
              <a16:creationId xmlns:a16="http://schemas.microsoft.com/office/drawing/2014/main" id="{86F70E01-AEDF-488A-9A31-F666B3BFA16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80" name="Text Box 14">
          <a:extLst>
            <a:ext uri="{FF2B5EF4-FFF2-40B4-BE49-F238E27FC236}">
              <a16:creationId xmlns:a16="http://schemas.microsoft.com/office/drawing/2014/main" id="{F765F443-5227-4A02-8AB9-2C3B1B24A4A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81" name="Text Box 15">
          <a:extLst>
            <a:ext uri="{FF2B5EF4-FFF2-40B4-BE49-F238E27FC236}">
              <a16:creationId xmlns:a16="http://schemas.microsoft.com/office/drawing/2014/main" id="{8CE99509-DFFE-4018-9B73-B4021B67649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82" name="Text Box 4">
          <a:extLst>
            <a:ext uri="{FF2B5EF4-FFF2-40B4-BE49-F238E27FC236}">
              <a16:creationId xmlns:a16="http://schemas.microsoft.com/office/drawing/2014/main" id="{D25F3AEB-93FC-49BD-8070-40468C480F1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83" name="Text Box 5">
          <a:extLst>
            <a:ext uri="{FF2B5EF4-FFF2-40B4-BE49-F238E27FC236}">
              <a16:creationId xmlns:a16="http://schemas.microsoft.com/office/drawing/2014/main" id="{B308F1B3-E83B-4737-80B4-720B9731E66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84" name="Text Box 14">
          <a:extLst>
            <a:ext uri="{FF2B5EF4-FFF2-40B4-BE49-F238E27FC236}">
              <a16:creationId xmlns:a16="http://schemas.microsoft.com/office/drawing/2014/main" id="{665693E1-1A83-44F1-8E5F-DF33C30ABF7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85" name="Text Box 15">
          <a:extLst>
            <a:ext uri="{FF2B5EF4-FFF2-40B4-BE49-F238E27FC236}">
              <a16:creationId xmlns:a16="http://schemas.microsoft.com/office/drawing/2014/main" id="{0016B4D9-B031-4507-9BD4-21925937222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86" name="Text Box 4">
          <a:extLst>
            <a:ext uri="{FF2B5EF4-FFF2-40B4-BE49-F238E27FC236}">
              <a16:creationId xmlns:a16="http://schemas.microsoft.com/office/drawing/2014/main" id="{5785DB04-06F8-4B2B-849F-082D2506B1D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87" name="Text Box 5">
          <a:extLst>
            <a:ext uri="{FF2B5EF4-FFF2-40B4-BE49-F238E27FC236}">
              <a16:creationId xmlns:a16="http://schemas.microsoft.com/office/drawing/2014/main" id="{D7EB94DD-5B86-4452-AEC7-F59CFCBF945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88" name="Text Box 14">
          <a:extLst>
            <a:ext uri="{FF2B5EF4-FFF2-40B4-BE49-F238E27FC236}">
              <a16:creationId xmlns:a16="http://schemas.microsoft.com/office/drawing/2014/main" id="{782EF081-DCDF-4071-863C-FDBC937220F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89" name="Text Box 15">
          <a:extLst>
            <a:ext uri="{FF2B5EF4-FFF2-40B4-BE49-F238E27FC236}">
              <a16:creationId xmlns:a16="http://schemas.microsoft.com/office/drawing/2014/main" id="{D5FE0E7F-7027-40A4-BAEF-A0597B97A73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90" name="Text Box 4">
          <a:extLst>
            <a:ext uri="{FF2B5EF4-FFF2-40B4-BE49-F238E27FC236}">
              <a16:creationId xmlns:a16="http://schemas.microsoft.com/office/drawing/2014/main" id="{6B145303-CA5B-49D1-B5FE-0A94257BDB3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91" name="Text Box 5">
          <a:extLst>
            <a:ext uri="{FF2B5EF4-FFF2-40B4-BE49-F238E27FC236}">
              <a16:creationId xmlns:a16="http://schemas.microsoft.com/office/drawing/2014/main" id="{16D7E4BA-A6D4-4941-97CF-6CB1A5DC06B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92" name="Text Box 14">
          <a:extLst>
            <a:ext uri="{FF2B5EF4-FFF2-40B4-BE49-F238E27FC236}">
              <a16:creationId xmlns:a16="http://schemas.microsoft.com/office/drawing/2014/main" id="{EDCCC4F7-A8AD-40BA-A4CE-ABC5BFDE15D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93" name="Text Box 15">
          <a:extLst>
            <a:ext uri="{FF2B5EF4-FFF2-40B4-BE49-F238E27FC236}">
              <a16:creationId xmlns:a16="http://schemas.microsoft.com/office/drawing/2014/main" id="{A486F7F7-81CE-4131-94ED-7C7ADBA2150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94" name="Text Box 4">
          <a:extLst>
            <a:ext uri="{FF2B5EF4-FFF2-40B4-BE49-F238E27FC236}">
              <a16:creationId xmlns:a16="http://schemas.microsoft.com/office/drawing/2014/main" id="{8497A46C-00E7-4192-8B6E-4032293AF0E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95" name="Text Box 5">
          <a:extLst>
            <a:ext uri="{FF2B5EF4-FFF2-40B4-BE49-F238E27FC236}">
              <a16:creationId xmlns:a16="http://schemas.microsoft.com/office/drawing/2014/main" id="{9AA1E8EA-F8E0-43AB-92CD-F2A8950D046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96" name="Text Box 14">
          <a:extLst>
            <a:ext uri="{FF2B5EF4-FFF2-40B4-BE49-F238E27FC236}">
              <a16:creationId xmlns:a16="http://schemas.microsoft.com/office/drawing/2014/main" id="{E460F93D-27A5-4946-BF3A-C21CB795B76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97" name="Text Box 15">
          <a:extLst>
            <a:ext uri="{FF2B5EF4-FFF2-40B4-BE49-F238E27FC236}">
              <a16:creationId xmlns:a16="http://schemas.microsoft.com/office/drawing/2014/main" id="{05DE36D8-F2A8-4D8D-98A4-11A3DC121FA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98" name="Text Box 4">
          <a:extLst>
            <a:ext uri="{FF2B5EF4-FFF2-40B4-BE49-F238E27FC236}">
              <a16:creationId xmlns:a16="http://schemas.microsoft.com/office/drawing/2014/main" id="{4BCACCD1-E06D-4795-B8EC-5919EBF6079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99" name="Text Box 5">
          <a:extLst>
            <a:ext uri="{FF2B5EF4-FFF2-40B4-BE49-F238E27FC236}">
              <a16:creationId xmlns:a16="http://schemas.microsoft.com/office/drawing/2014/main" id="{147B25F9-10B6-4ADE-8A8E-D4C92F26C50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00" name="Text Box 14">
          <a:extLst>
            <a:ext uri="{FF2B5EF4-FFF2-40B4-BE49-F238E27FC236}">
              <a16:creationId xmlns:a16="http://schemas.microsoft.com/office/drawing/2014/main" id="{27E78A55-7DB4-4641-8DE1-13D428C163F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01" name="Text Box 15">
          <a:extLst>
            <a:ext uri="{FF2B5EF4-FFF2-40B4-BE49-F238E27FC236}">
              <a16:creationId xmlns:a16="http://schemas.microsoft.com/office/drawing/2014/main" id="{F761BF3A-19D4-491A-A5DA-BE9B05C7AAE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02" name="Text Box 4">
          <a:extLst>
            <a:ext uri="{FF2B5EF4-FFF2-40B4-BE49-F238E27FC236}">
              <a16:creationId xmlns:a16="http://schemas.microsoft.com/office/drawing/2014/main" id="{1816ADFF-1471-485F-9543-9229AB0E670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03" name="Text Box 5">
          <a:extLst>
            <a:ext uri="{FF2B5EF4-FFF2-40B4-BE49-F238E27FC236}">
              <a16:creationId xmlns:a16="http://schemas.microsoft.com/office/drawing/2014/main" id="{DA43796A-D7D6-4050-9ACB-BBB8D6BABFF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04" name="Text Box 14">
          <a:extLst>
            <a:ext uri="{FF2B5EF4-FFF2-40B4-BE49-F238E27FC236}">
              <a16:creationId xmlns:a16="http://schemas.microsoft.com/office/drawing/2014/main" id="{43146490-C57F-4858-BB81-AA8687CC474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05" name="Text Box 15">
          <a:extLst>
            <a:ext uri="{FF2B5EF4-FFF2-40B4-BE49-F238E27FC236}">
              <a16:creationId xmlns:a16="http://schemas.microsoft.com/office/drawing/2014/main" id="{70AE2F02-3EFE-4FF3-9106-9A31CC33199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06" name="Text Box 4">
          <a:extLst>
            <a:ext uri="{FF2B5EF4-FFF2-40B4-BE49-F238E27FC236}">
              <a16:creationId xmlns:a16="http://schemas.microsoft.com/office/drawing/2014/main" id="{E1686B56-0C7E-42C2-9B34-587B9A98B6C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07" name="Text Box 5">
          <a:extLst>
            <a:ext uri="{FF2B5EF4-FFF2-40B4-BE49-F238E27FC236}">
              <a16:creationId xmlns:a16="http://schemas.microsoft.com/office/drawing/2014/main" id="{009901CC-D265-489D-A388-A057844E9F0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08" name="Text Box 14">
          <a:extLst>
            <a:ext uri="{FF2B5EF4-FFF2-40B4-BE49-F238E27FC236}">
              <a16:creationId xmlns:a16="http://schemas.microsoft.com/office/drawing/2014/main" id="{A5F1BD82-3E25-417A-8E4E-D2866470DA5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09" name="Text Box 15">
          <a:extLst>
            <a:ext uri="{FF2B5EF4-FFF2-40B4-BE49-F238E27FC236}">
              <a16:creationId xmlns:a16="http://schemas.microsoft.com/office/drawing/2014/main" id="{81DD91D2-B270-4E53-AC95-02C238298AE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10" name="Text Box 4">
          <a:extLst>
            <a:ext uri="{FF2B5EF4-FFF2-40B4-BE49-F238E27FC236}">
              <a16:creationId xmlns:a16="http://schemas.microsoft.com/office/drawing/2014/main" id="{34EE042C-E5FB-4743-98F2-3F5398C5166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11" name="Text Box 5">
          <a:extLst>
            <a:ext uri="{FF2B5EF4-FFF2-40B4-BE49-F238E27FC236}">
              <a16:creationId xmlns:a16="http://schemas.microsoft.com/office/drawing/2014/main" id="{51A72D44-EA9C-483A-B1D0-04431E1501D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12" name="Text Box 14">
          <a:extLst>
            <a:ext uri="{FF2B5EF4-FFF2-40B4-BE49-F238E27FC236}">
              <a16:creationId xmlns:a16="http://schemas.microsoft.com/office/drawing/2014/main" id="{E0C27A13-691D-4B0D-9672-84F03DBFAC3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13" name="Text Box 15">
          <a:extLst>
            <a:ext uri="{FF2B5EF4-FFF2-40B4-BE49-F238E27FC236}">
              <a16:creationId xmlns:a16="http://schemas.microsoft.com/office/drawing/2014/main" id="{ABF30BEF-7419-4E5D-9469-2D81396CCC8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14" name="Text Box 4">
          <a:extLst>
            <a:ext uri="{FF2B5EF4-FFF2-40B4-BE49-F238E27FC236}">
              <a16:creationId xmlns:a16="http://schemas.microsoft.com/office/drawing/2014/main" id="{3F20C986-A5D0-43E1-945B-429D3D172AA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15" name="Text Box 5">
          <a:extLst>
            <a:ext uri="{FF2B5EF4-FFF2-40B4-BE49-F238E27FC236}">
              <a16:creationId xmlns:a16="http://schemas.microsoft.com/office/drawing/2014/main" id="{DF8E64FA-BF4F-491B-BC80-B4535CAB325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16" name="Text Box 14">
          <a:extLst>
            <a:ext uri="{FF2B5EF4-FFF2-40B4-BE49-F238E27FC236}">
              <a16:creationId xmlns:a16="http://schemas.microsoft.com/office/drawing/2014/main" id="{03E3DBC4-8F75-4129-B113-A4CA528C371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17" name="Text Box 15">
          <a:extLst>
            <a:ext uri="{FF2B5EF4-FFF2-40B4-BE49-F238E27FC236}">
              <a16:creationId xmlns:a16="http://schemas.microsoft.com/office/drawing/2014/main" id="{59F9E171-FC2F-4611-803C-18A79BAE344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18" name="Text Box 4">
          <a:extLst>
            <a:ext uri="{FF2B5EF4-FFF2-40B4-BE49-F238E27FC236}">
              <a16:creationId xmlns:a16="http://schemas.microsoft.com/office/drawing/2014/main" id="{6C29BD42-7AA9-4491-8D8D-24C85C33858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19" name="Text Box 5">
          <a:extLst>
            <a:ext uri="{FF2B5EF4-FFF2-40B4-BE49-F238E27FC236}">
              <a16:creationId xmlns:a16="http://schemas.microsoft.com/office/drawing/2014/main" id="{D4F05F85-536D-4EF8-9BBF-6A3FF14EBB7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20" name="Text Box 14">
          <a:extLst>
            <a:ext uri="{FF2B5EF4-FFF2-40B4-BE49-F238E27FC236}">
              <a16:creationId xmlns:a16="http://schemas.microsoft.com/office/drawing/2014/main" id="{AC678831-6966-48CB-9B3B-83736D49FB8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21" name="Text Box 15">
          <a:extLst>
            <a:ext uri="{FF2B5EF4-FFF2-40B4-BE49-F238E27FC236}">
              <a16:creationId xmlns:a16="http://schemas.microsoft.com/office/drawing/2014/main" id="{81F2068F-FBB9-4AF5-80CB-E8F75EFEAC3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22" name="Text Box 4">
          <a:extLst>
            <a:ext uri="{FF2B5EF4-FFF2-40B4-BE49-F238E27FC236}">
              <a16:creationId xmlns:a16="http://schemas.microsoft.com/office/drawing/2014/main" id="{4E7A25C8-DA70-49F5-A625-0CF0D905EA3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23" name="Text Box 5">
          <a:extLst>
            <a:ext uri="{FF2B5EF4-FFF2-40B4-BE49-F238E27FC236}">
              <a16:creationId xmlns:a16="http://schemas.microsoft.com/office/drawing/2014/main" id="{C273AC50-6798-4E19-A9D7-2705DFA9735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24" name="Text Box 14">
          <a:extLst>
            <a:ext uri="{FF2B5EF4-FFF2-40B4-BE49-F238E27FC236}">
              <a16:creationId xmlns:a16="http://schemas.microsoft.com/office/drawing/2014/main" id="{FE486C40-92A2-47C5-9A70-7B70A570679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25" name="Text Box 15">
          <a:extLst>
            <a:ext uri="{FF2B5EF4-FFF2-40B4-BE49-F238E27FC236}">
              <a16:creationId xmlns:a16="http://schemas.microsoft.com/office/drawing/2014/main" id="{4788C660-A4CF-414B-8441-A815868E97B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26" name="Text Box 4">
          <a:extLst>
            <a:ext uri="{FF2B5EF4-FFF2-40B4-BE49-F238E27FC236}">
              <a16:creationId xmlns:a16="http://schemas.microsoft.com/office/drawing/2014/main" id="{147E469A-D457-40BB-B124-115406EE936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27" name="Text Box 5">
          <a:extLst>
            <a:ext uri="{FF2B5EF4-FFF2-40B4-BE49-F238E27FC236}">
              <a16:creationId xmlns:a16="http://schemas.microsoft.com/office/drawing/2014/main" id="{24F9C19F-D893-4A51-B006-77E3380D478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28" name="Text Box 14">
          <a:extLst>
            <a:ext uri="{FF2B5EF4-FFF2-40B4-BE49-F238E27FC236}">
              <a16:creationId xmlns:a16="http://schemas.microsoft.com/office/drawing/2014/main" id="{DA1E1C28-B486-4AC5-8385-E52DA594F34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29" name="Text Box 15">
          <a:extLst>
            <a:ext uri="{FF2B5EF4-FFF2-40B4-BE49-F238E27FC236}">
              <a16:creationId xmlns:a16="http://schemas.microsoft.com/office/drawing/2014/main" id="{4C779808-1EE3-4B22-9863-4437C153854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30" name="Text Box 4">
          <a:extLst>
            <a:ext uri="{FF2B5EF4-FFF2-40B4-BE49-F238E27FC236}">
              <a16:creationId xmlns:a16="http://schemas.microsoft.com/office/drawing/2014/main" id="{8ADF5BED-8869-49A2-838B-F11989A72C3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31" name="Text Box 5">
          <a:extLst>
            <a:ext uri="{FF2B5EF4-FFF2-40B4-BE49-F238E27FC236}">
              <a16:creationId xmlns:a16="http://schemas.microsoft.com/office/drawing/2014/main" id="{7EAD930E-CF7A-4C0C-9FDE-BAD2E1EC846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32" name="Text Box 14">
          <a:extLst>
            <a:ext uri="{FF2B5EF4-FFF2-40B4-BE49-F238E27FC236}">
              <a16:creationId xmlns:a16="http://schemas.microsoft.com/office/drawing/2014/main" id="{DEEC06FB-3BCA-4AFE-9FBE-35127072220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33" name="Text Box 15">
          <a:extLst>
            <a:ext uri="{FF2B5EF4-FFF2-40B4-BE49-F238E27FC236}">
              <a16:creationId xmlns:a16="http://schemas.microsoft.com/office/drawing/2014/main" id="{5B899747-3610-406C-9BD5-A7F03ABA11F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34" name="Text Box 4">
          <a:extLst>
            <a:ext uri="{FF2B5EF4-FFF2-40B4-BE49-F238E27FC236}">
              <a16:creationId xmlns:a16="http://schemas.microsoft.com/office/drawing/2014/main" id="{6CF86224-BE28-469C-A64F-54BBDB8E9E2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35" name="Text Box 5">
          <a:extLst>
            <a:ext uri="{FF2B5EF4-FFF2-40B4-BE49-F238E27FC236}">
              <a16:creationId xmlns:a16="http://schemas.microsoft.com/office/drawing/2014/main" id="{41DEC5E6-96AB-44DB-B950-7DEC402065C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36" name="Text Box 14">
          <a:extLst>
            <a:ext uri="{FF2B5EF4-FFF2-40B4-BE49-F238E27FC236}">
              <a16:creationId xmlns:a16="http://schemas.microsoft.com/office/drawing/2014/main" id="{08939A0A-BA0E-4130-A8DE-E56916A9FBA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37" name="Text Box 15">
          <a:extLst>
            <a:ext uri="{FF2B5EF4-FFF2-40B4-BE49-F238E27FC236}">
              <a16:creationId xmlns:a16="http://schemas.microsoft.com/office/drawing/2014/main" id="{813776DF-E281-46EF-8316-E9C60B49371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38" name="Text Box 4">
          <a:extLst>
            <a:ext uri="{FF2B5EF4-FFF2-40B4-BE49-F238E27FC236}">
              <a16:creationId xmlns:a16="http://schemas.microsoft.com/office/drawing/2014/main" id="{18062B57-1987-4ED1-9FFD-C8DFB834556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39" name="Text Box 5">
          <a:extLst>
            <a:ext uri="{FF2B5EF4-FFF2-40B4-BE49-F238E27FC236}">
              <a16:creationId xmlns:a16="http://schemas.microsoft.com/office/drawing/2014/main" id="{E4177651-E3B0-4676-81F2-FC24B180F00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40" name="Text Box 14">
          <a:extLst>
            <a:ext uri="{FF2B5EF4-FFF2-40B4-BE49-F238E27FC236}">
              <a16:creationId xmlns:a16="http://schemas.microsoft.com/office/drawing/2014/main" id="{7887BDD9-3CB4-4880-AEF2-6ED0B2139C3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41" name="Text Box 15">
          <a:extLst>
            <a:ext uri="{FF2B5EF4-FFF2-40B4-BE49-F238E27FC236}">
              <a16:creationId xmlns:a16="http://schemas.microsoft.com/office/drawing/2014/main" id="{B13C4DBF-04CC-42D2-90CE-CAAA3A6624B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42" name="Text Box 4">
          <a:extLst>
            <a:ext uri="{FF2B5EF4-FFF2-40B4-BE49-F238E27FC236}">
              <a16:creationId xmlns:a16="http://schemas.microsoft.com/office/drawing/2014/main" id="{3141FE70-DF23-43A4-A98E-5D2FA5A1BA3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43" name="Text Box 5">
          <a:extLst>
            <a:ext uri="{FF2B5EF4-FFF2-40B4-BE49-F238E27FC236}">
              <a16:creationId xmlns:a16="http://schemas.microsoft.com/office/drawing/2014/main" id="{910278F6-9AD0-401E-B43B-74576F47867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44" name="Text Box 14">
          <a:extLst>
            <a:ext uri="{FF2B5EF4-FFF2-40B4-BE49-F238E27FC236}">
              <a16:creationId xmlns:a16="http://schemas.microsoft.com/office/drawing/2014/main" id="{C1A7FD34-668D-4872-975F-E918092F8DD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45" name="Text Box 15">
          <a:extLst>
            <a:ext uri="{FF2B5EF4-FFF2-40B4-BE49-F238E27FC236}">
              <a16:creationId xmlns:a16="http://schemas.microsoft.com/office/drawing/2014/main" id="{657C611E-08AB-479D-BBFA-D36FFD1E96E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46" name="Text Box 4">
          <a:extLst>
            <a:ext uri="{FF2B5EF4-FFF2-40B4-BE49-F238E27FC236}">
              <a16:creationId xmlns:a16="http://schemas.microsoft.com/office/drawing/2014/main" id="{92A528AF-3D60-48FA-A256-8AEA3D1637F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47" name="Text Box 5">
          <a:extLst>
            <a:ext uri="{FF2B5EF4-FFF2-40B4-BE49-F238E27FC236}">
              <a16:creationId xmlns:a16="http://schemas.microsoft.com/office/drawing/2014/main" id="{8C335D78-729B-4155-BC38-5D4BDE542BA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48" name="Text Box 14">
          <a:extLst>
            <a:ext uri="{FF2B5EF4-FFF2-40B4-BE49-F238E27FC236}">
              <a16:creationId xmlns:a16="http://schemas.microsoft.com/office/drawing/2014/main" id="{0E1C8A88-2B55-4A10-B292-1C6078B2474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49" name="Text Box 15">
          <a:extLst>
            <a:ext uri="{FF2B5EF4-FFF2-40B4-BE49-F238E27FC236}">
              <a16:creationId xmlns:a16="http://schemas.microsoft.com/office/drawing/2014/main" id="{060B20BF-9A38-4354-816D-453CB9B1450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50" name="Text Box 4">
          <a:extLst>
            <a:ext uri="{FF2B5EF4-FFF2-40B4-BE49-F238E27FC236}">
              <a16:creationId xmlns:a16="http://schemas.microsoft.com/office/drawing/2014/main" id="{BE6CF308-B279-4B9D-B701-C0DD9830328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51" name="Text Box 5">
          <a:extLst>
            <a:ext uri="{FF2B5EF4-FFF2-40B4-BE49-F238E27FC236}">
              <a16:creationId xmlns:a16="http://schemas.microsoft.com/office/drawing/2014/main" id="{3EC5A70D-5F55-4F87-B9D9-958C74DBD01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52" name="Text Box 14">
          <a:extLst>
            <a:ext uri="{FF2B5EF4-FFF2-40B4-BE49-F238E27FC236}">
              <a16:creationId xmlns:a16="http://schemas.microsoft.com/office/drawing/2014/main" id="{70363218-FD05-45C9-9A6E-9783C5F0905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53" name="Text Box 15">
          <a:extLst>
            <a:ext uri="{FF2B5EF4-FFF2-40B4-BE49-F238E27FC236}">
              <a16:creationId xmlns:a16="http://schemas.microsoft.com/office/drawing/2014/main" id="{4379C768-828B-4596-A37D-B3EB9EC59A5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54" name="Text Box 4">
          <a:extLst>
            <a:ext uri="{FF2B5EF4-FFF2-40B4-BE49-F238E27FC236}">
              <a16:creationId xmlns:a16="http://schemas.microsoft.com/office/drawing/2014/main" id="{9675B226-9D7D-4167-B35F-C495B990898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55" name="Text Box 5">
          <a:extLst>
            <a:ext uri="{FF2B5EF4-FFF2-40B4-BE49-F238E27FC236}">
              <a16:creationId xmlns:a16="http://schemas.microsoft.com/office/drawing/2014/main" id="{322F4DAD-3359-49A9-8645-2FFFE42EBC3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56" name="Text Box 14">
          <a:extLst>
            <a:ext uri="{FF2B5EF4-FFF2-40B4-BE49-F238E27FC236}">
              <a16:creationId xmlns:a16="http://schemas.microsoft.com/office/drawing/2014/main" id="{32119B84-811F-4C01-81D5-ACAE84FF28B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57" name="Text Box 15">
          <a:extLst>
            <a:ext uri="{FF2B5EF4-FFF2-40B4-BE49-F238E27FC236}">
              <a16:creationId xmlns:a16="http://schemas.microsoft.com/office/drawing/2014/main" id="{2EE995EF-CFF1-4BCC-A968-346831E512D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58" name="Text Box 4">
          <a:extLst>
            <a:ext uri="{FF2B5EF4-FFF2-40B4-BE49-F238E27FC236}">
              <a16:creationId xmlns:a16="http://schemas.microsoft.com/office/drawing/2014/main" id="{64F7063D-BEAB-4544-9BF9-700193B1ADF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59" name="Text Box 5">
          <a:extLst>
            <a:ext uri="{FF2B5EF4-FFF2-40B4-BE49-F238E27FC236}">
              <a16:creationId xmlns:a16="http://schemas.microsoft.com/office/drawing/2014/main" id="{A05FA3A7-442A-4316-AFBF-5D34E0E080D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60" name="Text Box 14">
          <a:extLst>
            <a:ext uri="{FF2B5EF4-FFF2-40B4-BE49-F238E27FC236}">
              <a16:creationId xmlns:a16="http://schemas.microsoft.com/office/drawing/2014/main" id="{3C820807-0B65-4DE9-97FD-2EA2E4C129A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61" name="Text Box 15">
          <a:extLst>
            <a:ext uri="{FF2B5EF4-FFF2-40B4-BE49-F238E27FC236}">
              <a16:creationId xmlns:a16="http://schemas.microsoft.com/office/drawing/2014/main" id="{E99C23D3-15CD-42C8-A0E7-E4591F9E411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62" name="Text Box 4">
          <a:extLst>
            <a:ext uri="{FF2B5EF4-FFF2-40B4-BE49-F238E27FC236}">
              <a16:creationId xmlns:a16="http://schemas.microsoft.com/office/drawing/2014/main" id="{0CD18F63-28EF-435A-AEEA-91136134D49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63" name="Text Box 5">
          <a:extLst>
            <a:ext uri="{FF2B5EF4-FFF2-40B4-BE49-F238E27FC236}">
              <a16:creationId xmlns:a16="http://schemas.microsoft.com/office/drawing/2014/main" id="{328FBBCF-0D21-4823-9395-ECCAF1F7475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64" name="Text Box 14">
          <a:extLst>
            <a:ext uri="{FF2B5EF4-FFF2-40B4-BE49-F238E27FC236}">
              <a16:creationId xmlns:a16="http://schemas.microsoft.com/office/drawing/2014/main" id="{49D9A790-74C5-4C6C-B348-6E3F15C4F0D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65" name="Text Box 15">
          <a:extLst>
            <a:ext uri="{FF2B5EF4-FFF2-40B4-BE49-F238E27FC236}">
              <a16:creationId xmlns:a16="http://schemas.microsoft.com/office/drawing/2014/main" id="{75B69BEE-9170-4812-A86F-3460230E0DF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66" name="Text Box 4">
          <a:extLst>
            <a:ext uri="{FF2B5EF4-FFF2-40B4-BE49-F238E27FC236}">
              <a16:creationId xmlns:a16="http://schemas.microsoft.com/office/drawing/2014/main" id="{1241073C-F5BB-4DFE-9858-BC258F33035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67" name="Text Box 5">
          <a:extLst>
            <a:ext uri="{FF2B5EF4-FFF2-40B4-BE49-F238E27FC236}">
              <a16:creationId xmlns:a16="http://schemas.microsoft.com/office/drawing/2014/main" id="{0B56BB7B-279F-4F2A-A18C-607265D94E5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68" name="Text Box 14">
          <a:extLst>
            <a:ext uri="{FF2B5EF4-FFF2-40B4-BE49-F238E27FC236}">
              <a16:creationId xmlns:a16="http://schemas.microsoft.com/office/drawing/2014/main" id="{F9214403-7C90-4E37-AFE6-D4B6C96A2BA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69" name="Text Box 15">
          <a:extLst>
            <a:ext uri="{FF2B5EF4-FFF2-40B4-BE49-F238E27FC236}">
              <a16:creationId xmlns:a16="http://schemas.microsoft.com/office/drawing/2014/main" id="{229B6214-FF90-412C-89AB-5EE380AA9E6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70" name="Text Box 4">
          <a:extLst>
            <a:ext uri="{FF2B5EF4-FFF2-40B4-BE49-F238E27FC236}">
              <a16:creationId xmlns:a16="http://schemas.microsoft.com/office/drawing/2014/main" id="{770EC8CE-9777-477A-962E-667EC4A1E75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71" name="Text Box 5">
          <a:extLst>
            <a:ext uri="{FF2B5EF4-FFF2-40B4-BE49-F238E27FC236}">
              <a16:creationId xmlns:a16="http://schemas.microsoft.com/office/drawing/2014/main" id="{58D75C2F-F2E9-49D5-B1F5-D16185F98CA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72" name="Text Box 14">
          <a:extLst>
            <a:ext uri="{FF2B5EF4-FFF2-40B4-BE49-F238E27FC236}">
              <a16:creationId xmlns:a16="http://schemas.microsoft.com/office/drawing/2014/main" id="{DE211B80-FFC3-49CE-84A3-85E46338189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73" name="Text Box 15">
          <a:extLst>
            <a:ext uri="{FF2B5EF4-FFF2-40B4-BE49-F238E27FC236}">
              <a16:creationId xmlns:a16="http://schemas.microsoft.com/office/drawing/2014/main" id="{C4F3E9FA-728F-493F-9A56-7D19DBBA6BB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74" name="Text Box 4">
          <a:extLst>
            <a:ext uri="{FF2B5EF4-FFF2-40B4-BE49-F238E27FC236}">
              <a16:creationId xmlns:a16="http://schemas.microsoft.com/office/drawing/2014/main" id="{22BDE5DD-5C3B-45CA-8E88-530D1513382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75" name="Text Box 5">
          <a:extLst>
            <a:ext uri="{FF2B5EF4-FFF2-40B4-BE49-F238E27FC236}">
              <a16:creationId xmlns:a16="http://schemas.microsoft.com/office/drawing/2014/main" id="{6DBE27D3-1A14-4BAD-B10A-B6E247DD649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76" name="Text Box 14">
          <a:extLst>
            <a:ext uri="{FF2B5EF4-FFF2-40B4-BE49-F238E27FC236}">
              <a16:creationId xmlns:a16="http://schemas.microsoft.com/office/drawing/2014/main" id="{32EAC007-37F8-4502-90F1-E2A9B219C79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77" name="Text Box 15">
          <a:extLst>
            <a:ext uri="{FF2B5EF4-FFF2-40B4-BE49-F238E27FC236}">
              <a16:creationId xmlns:a16="http://schemas.microsoft.com/office/drawing/2014/main" id="{3DFFED8D-739E-4BBA-A13F-2DD67F9119C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78" name="Text Box 4">
          <a:extLst>
            <a:ext uri="{FF2B5EF4-FFF2-40B4-BE49-F238E27FC236}">
              <a16:creationId xmlns:a16="http://schemas.microsoft.com/office/drawing/2014/main" id="{F925483B-0343-468D-BC9D-4B18B766787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79" name="Text Box 5">
          <a:extLst>
            <a:ext uri="{FF2B5EF4-FFF2-40B4-BE49-F238E27FC236}">
              <a16:creationId xmlns:a16="http://schemas.microsoft.com/office/drawing/2014/main" id="{9ED38F2E-5337-40AB-AB99-75F3DF3ED0A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80" name="Text Box 14">
          <a:extLst>
            <a:ext uri="{FF2B5EF4-FFF2-40B4-BE49-F238E27FC236}">
              <a16:creationId xmlns:a16="http://schemas.microsoft.com/office/drawing/2014/main" id="{207F8797-4E15-45A1-9081-D8438BE7073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81" name="Text Box 15">
          <a:extLst>
            <a:ext uri="{FF2B5EF4-FFF2-40B4-BE49-F238E27FC236}">
              <a16:creationId xmlns:a16="http://schemas.microsoft.com/office/drawing/2014/main" id="{B89F9356-2BD1-4CEC-BC9F-46049D4D079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82" name="Text Box 4">
          <a:extLst>
            <a:ext uri="{FF2B5EF4-FFF2-40B4-BE49-F238E27FC236}">
              <a16:creationId xmlns:a16="http://schemas.microsoft.com/office/drawing/2014/main" id="{2338767A-FB20-40C3-99E1-4417AB69D6C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83" name="Text Box 5">
          <a:extLst>
            <a:ext uri="{FF2B5EF4-FFF2-40B4-BE49-F238E27FC236}">
              <a16:creationId xmlns:a16="http://schemas.microsoft.com/office/drawing/2014/main" id="{F297F5C1-CD08-4F2F-88BC-6AFC438F61B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84" name="Text Box 14">
          <a:extLst>
            <a:ext uri="{FF2B5EF4-FFF2-40B4-BE49-F238E27FC236}">
              <a16:creationId xmlns:a16="http://schemas.microsoft.com/office/drawing/2014/main" id="{BF4F2192-6A12-4121-9143-ED5EA343C70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85" name="Text Box 15">
          <a:extLst>
            <a:ext uri="{FF2B5EF4-FFF2-40B4-BE49-F238E27FC236}">
              <a16:creationId xmlns:a16="http://schemas.microsoft.com/office/drawing/2014/main" id="{53419F27-1003-4487-BB09-4700931D386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86" name="Text Box 4">
          <a:extLst>
            <a:ext uri="{FF2B5EF4-FFF2-40B4-BE49-F238E27FC236}">
              <a16:creationId xmlns:a16="http://schemas.microsoft.com/office/drawing/2014/main" id="{958CBC40-0BDE-428E-BA3A-3B8DCB6D740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87" name="Text Box 5">
          <a:extLst>
            <a:ext uri="{FF2B5EF4-FFF2-40B4-BE49-F238E27FC236}">
              <a16:creationId xmlns:a16="http://schemas.microsoft.com/office/drawing/2014/main" id="{CECAA152-3AA0-47EA-AC0A-63B892986B3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88" name="Text Box 14">
          <a:extLst>
            <a:ext uri="{FF2B5EF4-FFF2-40B4-BE49-F238E27FC236}">
              <a16:creationId xmlns:a16="http://schemas.microsoft.com/office/drawing/2014/main" id="{02679DC6-6758-47A0-89F6-4D79788DC99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89" name="Text Box 15">
          <a:extLst>
            <a:ext uri="{FF2B5EF4-FFF2-40B4-BE49-F238E27FC236}">
              <a16:creationId xmlns:a16="http://schemas.microsoft.com/office/drawing/2014/main" id="{98215ED9-C766-489E-AE4C-EC90E3EB7B2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90" name="Text Box 4">
          <a:extLst>
            <a:ext uri="{FF2B5EF4-FFF2-40B4-BE49-F238E27FC236}">
              <a16:creationId xmlns:a16="http://schemas.microsoft.com/office/drawing/2014/main" id="{2EEDDB71-1B75-43D3-9D65-2ABCEB5EF66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91" name="Text Box 5">
          <a:extLst>
            <a:ext uri="{FF2B5EF4-FFF2-40B4-BE49-F238E27FC236}">
              <a16:creationId xmlns:a16="http://schemas.microsoft.com/office/drawing/2014/main" id="{B81D5910-BB54-4899-BA4D-48AC758B238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92" name="Text Box 14">
          <a:extLst>
            <a:ext uri="{FF2B5EF4-FFF2-40B4-BE49-F238E27FC236}">
              <a16:creationId xmlns:a16="http://schemas.microsoft.com/office/drawing/2014/main" id="{6B9270F8-D66A-4688-9A4A-F9A2FA57A78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93" name="Text Box 15">
          <a:extLst>
            <a:ext uri="{FF2B5EF4-FFF2-40B4-BE49-F238E27FC236}">
              <a16:creationId xmlns:a16="http://schemas.microsoft.com/office/drawing/2014/main" id="{7033AFCA-4331-4AB3-8E2F-FA38156F865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94" name="Text Box 4">
          <a:extLst>
            <a:ext uri="{FF2B5EF4-FFF2-40B4-BE49-F238E27FC236}">
              <a16:creationId xmlns:a16="http://schemas.microsoft.com/office/drawing/2014/main" id="{BD23F6A9-0826-4A53-9159-52C49803547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95" name="Text Box 5">
          <a:extLst>
            <a:ext uri="{FF2B5EF4-FFF2-40B4-BE49-F238E27FC236}">
              <a16:creationId xmlns:a16="http://schemas.microsoft.com/office/drawing/2014/main" id="{70311B84-AB1A-4970-97C3-1423EB5526D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96" name="Text Box 14">
          <a:extLst>
            <a:ext uri="{FF2B5EF4-FFF2-40B4-BE49-F238E27FC236}">
              <a16:creationId xmlns:a16="http://schemas.microsoft.com/office/drawing/2014/main" id="{91E3BB96-DAC4-441D-9AF0-39FFC8A015A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97" name="Text Box 15">
          <a:extLst>
            <a:ext uri="{FF2B5EF4-FFF2-40B4-BE49-F238E27FC236}">
              <a16:creationId xmlns:a16="http://schemas.microsoft.com/office/drawing/2014/main" id="{8AFF5A3A-348E-406D-84C2-035F042F738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98" name="Text Box 4">
          <a:extLst>
            <a:ext uri="{FF2B5EF4-FFF2-40B4-BE49-F238E27FC236}">
              <a16:creationId xmlns:a16="http://schemas.microsoft.com/office/drawing/2014/main" id="{1E296C65-6804-4EBC-9FC5-0533D288A2F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99" name="Text Box 5">
          <a:extLst>
            <a:ext uri="{FF2B5EF4-FFF2-40B4-BE49-F238E27FC236}">
              <a16:creationId xmlns:a16="http://schemas.microsoft.com/office/drawing/2014/main" id="{9821A5FF-DDD1-4A8C-A7C1-12F0C1ED73D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00" name="Text Box 14">
          <a:extLst>
            <a:ext uri="{FF2B5EF4-FFF2-40B4-BE49-F238E27FC236}">
              <a16:creationId xmlns:a16="http://schemas.microsoft.com/office/drawing/2014/main" id="{04B9FFD2-E284-420E-B8D9-F29DF7EDB05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01" name="Text Box 15">
          <a:extLst>
            <a:ext uri="{FF2B5EF4-FFF2-40B4-BE49-F238E27FC236}">
              <a16:creationId xmlns:a16="http://schemas.microsoft.com/office/drawing/2014/main" id="{D0BF6E69-5973-4417-8EC2-3054720AD1C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02" name="Text Box 4">
          <a:extLst>
            <a:ext uri="{FF2B5EF4-FFF2-40B4-BE49-F238E27FC236}">
              <a16:creationId xmlns:a16="http://schemas.microsoft.com/office/drawing/2014/main" id="{556620A0-C733-4B62-BE8F-E80B3E3FE6D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03" name="Text Box 5">
          <a:extLst>
            <a:ext uri="{FF2B5EF4-FFF2-40B4-BE49-F238E27FC236}">
              <a16:creationId xmlns:a16="http://schemas.microsoft.com/office/drawing/2014/main" id="{0D166741-09F1-4EA7-B2A1-563A05D64C4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04" name="Text Box 14">
          <a:extLst>
            <a:ext uri="{FF2B5EF4-FFF2-40B4-BE49-F238E27FC236}">
              <a16:creationId xmlns:a16="http://schemas.microsoft.com/office/drawing/2014/main" id="{6E192AAC-0A78-4EF0-BF2F-0C2BC0B03B4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05" name="Text Box 15">
          <a:extLst>
            <a:ext uri="{FF2B5EF4-FFF2-40B4-BE49-F238E27FC236}">
              <a16:creationId xmlns:a16="http://schemas.microsoft.com/office/drawing/2014/main" id="{59B337E6-726A-49CD-8975-7A5DD2FC002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06" name="Text Box 4">
          <a:extLst>
            <a:ext uri="{FF2B5EF4-FFF2-40B4-BE49-F238E27FC236}">
              <a16:creationId xmlns:a16="http://schemas.microsoft.com/office/drawing/2014/main" id="{31343AAA-933D-4659-A292-BBD775702E4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07" name="Text Box 5">
          <a:extLst>
            <a:ext uri="{FF2B5EF4-FFF2-40B4-BE49-F238E27FC236}">
              <a16:creationId xmlns:a16="http://schemas.microsoft.com/office/drawing/2014/main" id="{70E48A45-FFF0-4F96-8522-0D9FC291436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08" name="Text Box 14">
          <a:extLst>
            <a:ext uri="{FF2B5EF4-FFF2-40B4-BE49-F238E27FC236}">
              <a16:creationId xmlns:a16="http://schemas.microsoft.com/office/drawing/2014/main" id="{C87D1361-50F0-44D7-B7C4-14872DB3FDB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09" name="Text Box 15">
          <a:extLst>
            <a:ext uri="{FF2B5EF4-FFF2-40B4-BE49-F238E27FC236}">
              <a16:creationId xmlns:a16="http://schemas.microsoft.com/office/drawing/2014/main" id="{BDD314E7-8705-4709-B954-C4B6B697697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10" name="Text Box 4">
          <a:extLst>
            <a:ext uri="{FF2B5EF4-FFF2-40B4-BE49-F238E27FC236}">
              <a16:creationId xmlns:a16="http://schemas.microsoft.com/office/drawing/2014/main" id="{15766B91-C1EE-4A0C-A3E6-19227161282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11" name="Text Box 5">
          <a:extLst>
            <a:ext uri="{FF2B5EF4-FFF2-40B4-BE49-F238E27FC236}">
              <a16:creationId xmlns:a16="http://schemas.microsoft.com/office/drawing/2014/main" id="{63F859CB-6349-49D7-8AC5-3EC308797AD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12" name="Text Box 14">
          <a:extLst>
            <a:ext uri="{FF2B5EF4-FFF2-40B4-BE49-F238E27FC236}">
              <a16:creationId xmlns:a16="http://schemas.microsoft.com/office/drawing/2014/main" id="{8EEA532B-B141-40A5-93D6-03FC79058F6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13" name="Text Box 15">
          <a:extLst>
            <a:ext uri="{FF2B5EF4-FFF2-40B4-BE49-F238E27FC236}">
              <a16:creationId xmlns:a16="http://schemas.microsoft.com/office/drawing/2014/main" id="{CAE506C4-8052-4EF5-B8E0-D27B59DD8EC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14" name="Text Box 4">
          <a:extLst>
            <a:ext uri="{FF2B5EF4-FFF2-40B4-BE49-F238E27FC236}">
              <a16:creationId xmlns:a16="http://schemas.microsoft.com/office/drawing/2014/main" id="{3FB3837A-69B2-44E5-8562-4D2403941E3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15" name="Text Box 5">
          <a:extLst>
            <a:ext uri="{FF2B5EF4-FFF2-40B4-BE49-F238E27FC236}">
              <a16:creationId xmlns:a16="http://schemas.microsoft.com/office/drawing/2014/main" id="{7E5E8A21-72DC-489D-ADC5-55DB7B3E0D7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16" name="Text Box 14">
          <a:extLst>
            <a:ext uri="{FF2B5EF4-FFF2-40B4-BE49-F238E27FC236}">
              <a16:creationId xmlns:a16="http://schemas.microsoft.com/office/drawing/2014/main" id="{4BC934CC-C976-4E28-8940-53DA6AD3DCD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17" name="Text Box 15">
          <a:extLst>
            <a:ext uri="{FF2B5EF4-FFF2-40B4-BE49-F238E27FC236}">
              <a16:creationId xmlns:a16="http://schemas.microsoft.com/office/drawing/2014/main" id="{01212034-CB4D-45D0-86D3-0038C961EE8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18" name="Text Box 4">
          <a:extLst>
            <a:ext uri="{FF2B5EF4-FFF2-40B4-BE49-F238E27FC236}">
              <a16:creationId xmlns:a16="http://schemas.microsoft.com/office/drawing/2014/main" id="{C84ECD51-80ED-4F52-A1C5-17B58523416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19" name="Text Box 5">
          <a:extLst>
            <a:ext uri="{FF2B5EF4-FFF2-40B4-BE49-F238E27FC236}">
              <a16:creationId xmlns:a16="http://schemas.microsoft.com/office/drawing/2014/main" id="{22583AD8-6674-4E2F-BC3F-ED0F9EC19F5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20" name="Text Box 14">
          <a:extLst>
            <a:ext uri="{FF2B5EF4-FFF2-40B4-BE49-F238E27FC236}">
              <a16:creationId xmlns:a16="http://schemas.microsoft.com/office/drawing/2014/main" id="{6101B51E-BF8E-4E9E-B0C6-A1D77FB929C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21" name="Text Box 15">
          <a:extLst>
            <a:ext uri="{FF2B5EF4-FFF2-40B4-BE49-F238E27FC236}">
              <a16:creationId xmlns:a16="http://schemas.microsoft.com/office/drawing/2014/main" id="{0C8D97EA-BCB2-47CA-9005-B97B2334CA2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22" name="Text Box 4">
          <a:extLst>
            <a:ext uri="{FF2B5EF4-FFF2-40B4-BE49-F238E27FC236}">
              <a16:creationId xmlns:a16="http://schemas.microsoft.com/office/drawing/2014/main" id="{23F997D8-100D-4D22-AFD7-55A24E158D6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23" name="Text Box 5">
          <a:extLst>
            <a:ext uri="{FF2B5EF4-FFF2-40B4-BE49-F238E27FC236}">
              <a16:creationId xmlns:a16="http://schemas.microsoft.com/office/drawing/2014/main" id="{2D434BC8-34AA-48E5-A9CB-104DDDD64D7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24" name="Text Box 14">
          <a:extLst>
            <a:ext uri="{FF2B5EF4-FFF2-40B4-BE49-F238E27FC236}">
              <a16:creationId xmlns:a16="http://schemas.microsoft.com/office/drawing/2014/main" id="{7791357F-1E02-4EC8-B45F-C5142F4AA6A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25" name="Text Box 15">
          <a:extLst>
            <a:ext uri="{FF2B5EF4-FFF2-40B4-BE49-F238E27FC236}">
              <a16:creationId xmlns:a16="http://schemas.microsoft.com/office/drawing/2014/main" id="{51C5453F-9FE2-4BB7-8F0C-9B66F39EA4A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26" name="Text Box 4">
          <a:extLst>
            <a:ext uri="{FF2B5EF4-FFF2-40B4-BE49-F238E27FC236}">
              <a16:creationId xmlns:a16="http://schemas.microsoft.com/office/drawing/2014/main" id="{9E670844-D620-438D-9918-3470E935748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27" name="Text Box 5">
          <a:extLst>
            <a:ext uri="{FF2B5EF4-FFF2-40B4-BE49-F238E27FC236}">
              <a16:creationId xmlns:a16="http://schemas.microsoft.com/office/drawing/2014/main" id="{570D18B8-4E01-4944-825B-51D5CAB535F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28" name="Text Box 14">
          <a:extLst>
            <a:ext uri="{FF2B5EF4-FFF2-40B4-BE49-F238E27FC236}">
              <a16:creationId xmlns:a16="http://schemas.microsoft.com/office/drawing/2014/main" id="{ED6B0CDA-2D08-4FBB-A86E-BBEA04E1E55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29" name="Text Box 15">
          <a:extLst>
            <a:ext uri="{FF2B5EF4-FFF2-40B4-BE49-F238E27FC236}">
              <a16:creationId xmlns:a16="http://schemas.microsoft.com/office/drawing/2014/main" id="{43B57518-6036-4D39-88CB-D4BC0FEC0B7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30" name="Text Box 4">
          <a:extLst>
            <a:ext uri="{FF2B5EF4-FFF2-40B4-BE49-F238E27FC236}">
              <a16:creationId xmlns:a16="http://schemas.microsoft.com/office/drawing/2014/main" id="{AD9CFF87-AC3B-4B7A-8FB0-030CB2E20BE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31" name="Text Box 5">
          <a:extLst>
            <a:ext uri="{FF2B5EF4-FFF2-40B4-BE49-F238E27FC236}">
              <a16:creationId xmlns:a16="http://schemas.microsoft.com/office/drawing/2014/main" id="{A4D711F2-3A63-4160-B095-0D0948F68B9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32" name="Text Box 14">
          <a:extLst>
            <a:ext uri="{FF2B5EF4-FFF2-40B4-BE49-F238E27FC236}">
              <a16:creationId xmlns:a16="http://schemas.microsoft.com/office/drawing/2014/main" id="{C9E90AE6-E696-400E-B110-AAD1F221ED7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33" name="Text Box 15">
          <a:extLst>
            <a:ext uri="{FF2B5EF4-FFF2-40B4-BE49-F238E27FC236}">
              <a16:creationId xmlns:a16="http://schemas.microsoft.com/office/drawing/2014/main" id="{A50CAFDE-4A78-4DF1-824E-174B8B6BD7B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34" name="Text Box 4">
          <a:extLst>
            <a:ext uri="{FF2B5EF4-FFF2-40B4-BE49-F238E27FC236}">
              <a16:creationId xmlns:a16="http://schemas.microsoft.com/office/drawing/2014/main" id="{77D81ECC-8671-47CC-8DE2-D6BBB4C26DB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35" name="Text Box 5">
          <a:extLst>
            <a:ext uri="{FF2B5EF4-FFF2-40B4-BE49-F238E27FC236}">
              <a16:creationId xmlns:a16="http://schemas.microsoft.com/office/drawing/2014/main" id="{35E652F8-0B87-4B73-BE9B-9BA1989106F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36" name="Text Box 14">
          <a:extLst>
            <a:ext uri="{FF2B5EF4-FFF2-40B4-BE49-F238E27FC236}">
              <a16:creationId xmlns:a16="http://schemas.microsoft.com/office/drawing/2014/main" id="{8EA14E37-991E-4D01-A35A-F88A044DB3D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37" name="Text Box 15">
          <a:extLst>
            <a:ext uri="{FF2B5EF4-FFF2-40B4-BE49-F238E27FC236}">
              <a16:creationId xmlns:a16="http://schemas.microsoft.com/office/drawing/2014/main" id="{A3E04E88-D1E6-479D-B61B-1786808D211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38" name="Text Box 4">
          <a:extLst>
            <a:ext uri="{FF2B5EF4-FFF2-40B4-BE49-F238E27FC236}">
              <a16:creationId xmlns:a16="http://schemas.microsoft.com/office/drawing/2014/main" id="{9ED4BA21-0019-49B0-867F-72EDB7BDB49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39" name="Text Box 5">
          <a:extLst>
            <a:ext uri="{FF2B5EF4-FFF2-40B4-BE49-F238E27FC236}">
              <a16:creationId xmlns:a16="http://schemas.microsoft.com/office/drawing/2014/main" id="{B7E928D2-175E-49A1-86E8-E6D99CA9568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40" name="Text Box 14">
          <a:extLst>
            <a:ext uri="{FF2B5EF4-FFF2-40B4-BE49-F238E27FC236}">
              <a16:creationId xmlns:a16="http://schemas.microsoft.com/office/drawing/2014/main" id="{BA5F1572-C531-4FEF-93AC-B86FD3845FD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41" name="Text Box 15">
          <a:extLst>
            <a:ext uri="{FF2B5EF4-FFF2-40B4-BE49-F238E27FC236}">
              <a16:creationId xmlns:a16="http://schemas.microsoft.com/office/drawing/2014/main" id="{598C58D9-1F42-4FFF-A59A-0C923C0E2F3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42" name="Text Box 4">
          <a:extLst>
            <a:ext uri="{FF2B5EF4-FFF2-40B4-BE49-F238E27FC236}">
              <a16:creationId xmlns:a16="http://schemas.microsoft.com/office/drawing/2014/main" id="{0A755AB8-15B9-4D7A-A6BE-5C8006A12D5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43" name="Text Box 5">
          <a:extLst>
            <a:ext uri="{FF2B5EF4-FFF2-40B4-BE49-F238E27FC236}">
              <a16:creationId xmlns:a16="http://schemas.microsoft.com/office/drawing/2014/main" id="{2A7E7FBE-81E6-4237-9979-EABD90D0714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44" name="Text Box 14">
          <a:extLst>
            <a:ext uri="{FF2B5EF4-FFF2-40B4-BE49-F238E27FC236}">
              <a16:creationId xmlns:a16="http://schemas.microsoft.com/office/drawing/2014/main" id="{D868BBE4-BFAF-4BD9-9BD8-129415B7CB2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45" name="Text Box 15">
          <a:extLst>
            <a:ext uri="{FF2B5EF4-FFF2-40B4-BE49-F238E27FC236}">
              <a16:creationId xmlns:a16="http://schemas.microsoft.com/office/drawing/2014/main" id="{DF8BA948-1FCE-41FC-B21B-B92324FB95A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46" name="Text Box 4">
          <a:extLst>
            <a:ext uri="{FF2B5EF4-FFF2-40B4-BE49-F238E27FC236}">
              <a16:creationId xmlns:a16="http://schemas.microsoft.com/office/drawing/2014/main" id="{2543CA52-0850-49E8-9C9E-3B5971F837C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47" name="Text Box 5">
          <a:extLst>
            <a:ext uri="{FF2B5EF4-FFF2-40B4-BE49-F238E27FC236}">
              <a16:creationId xmlns:a16="http://schemas.microsoft.com/office/drawing/2014/main" id="{8E6776EA-5008-42DC-A60B-CBCABF9E8B1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48" name="Text Box 14">
          <a:extLst>
            <a:ext uri="{FF2B5EF4-FFF2-40B4-BE49-F238E27FC236}">
              <a16:creationId xmlns:a16="http://schemas.microsoft.com/office/drawing/2014/main" id="{96B5E745-E172-4FE3-93C0-70C3229365B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49" name="Text Box 15">
          <a:extLst>
            <a:ext uri="{FF2B5EF4-FFF2-40B4-BE49-F238E27FC236}">
              <a16:creationId xmlns:a16="http://schemas.microsoft.com/office/drawing/2014/main" id="{0BB1A6A3-2577-4AD8-8F0D-E593167FD2D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50" name="Text Box 4">
          <a:extLst>
            <a:ext uri="{FF2B5EF4-FFF2-40B4-BE49-F238E27FC236}">
              <a16:creationId xmlns:a16="http://schemas.microsoft.com/office/drawing/2014/main" id="{764AD05B-3D04-4FBC-8AA1-61FE7C8B035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51" name="Text Box 5">
          <a:extLst>
            <a:ext uri="{FF2B5EF4-FFF2-40B4-BE49-F238E27FC236}">
              <a16:creationId xmlns:a16="http://schemas.microsoft.com/office/drawing/2014/main" id="{DC648C1A-7FB0-4482-8214-D048CD29D17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52" name="Text Box 14">
          <a:extLst>
            <a:ext uri="{FF2B5EF4-FFF2-40B4-BE49-F238E27FC236}">
              <a16:creationId xmlns:a16="http://schemas.microsoft.com/office/drawing/2014/main" id="{DBA501D3-22F6-4360-A556-A3B1422A1FA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53" name="Text Box 15">
          <a:extLst>
            <a:ext uri="{FF2B5EF4-FFF2-40B4-BE49-F238E27FC236}">
              <a16:creationId xmlns:a16="http://schemas.microsoft.com/office/drawing/2014/main" id="{22200B7F-D6FF-4C28-966A-D4BC420A188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54" name="Text Box 4">
          <a:extLst>
            <a:ext uri="{FF2B5EF4-FFF2-40B4-BE49-F238E27FC236}">
              <a16:creationId xmlns:a16="http://schemas.microsoft.com/office/drawing/2014/main" id="{D821F98F-F8D9-4589-8B4D-B95A0236539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55" name="Text Box 5">
          <a:extLst>
            <a:ext uri="{FF2B5EF4-FFF2-40B4-BE49-F238E27FC236}">
              <a16:creationId xmlns:a16="http://schemas.microsoft.com/office/drawing/2014/main" id="{A57E042C-07F2-4F13-9A2C-0C73EAE527C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56" name="Text Box 14">
          <a:extLst>
            <a:ext uri="{FF2B5EF4-FFF2-40B4-BE49-F238E27FC236}">
              <a16:creationId xmlns:a16="http://schemas.microsoft.com/office/drawing/2014/main" id="{30E982CD-924E-4971-A76C-285EF8E5DCC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57" name="Text Box 15">
          <a:extLst>
            <a:ext uri="{FF2B5EF4-FFF2-40B4-BE49-F238E27FC236}">
              <a16:creationId xmlns:a16="http://schemas.microsoft.com/office/drawing/2014/main" id="{80604273-3E3D-454B-96B9-892A2F35097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58" name="Text Box 4">
          <a:extLst>
            <a:ext uri="{FF2B5EF4-FFF2-40B4-BE49-F238E27FC236}">
              <a16:creationId xmlns:a16="http://schemas.microsoft.com/office/drawing/2014/main" id="{3445A449-2EE7-464C-862B-8B838FCE655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59" name="Text Box 5">
          <a:extLst>
            <a:ext uri="{FF2B5EF4-FFF2-40B4-BE49-F238E27FC236}">
              <a16:creationId xmlns:a16="http://schemas.microsoft.com/office/drawing/2014/main" id="{88E63E65-16A6-476D-B52D-519CEABC275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60" name="Text Box 14">
          <a:extLst>
            <a:ext uri="{FF2B5EF4-FFF2-40B4-BE49-F238E27FC236}">
              <a16:creationId xmlns:a16="http://schemas.microsoft.com/office/drawing/2014/main" id="{9C59AF8B-3FAE-49CE-ADAF-E6138FD3907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61" name="Text Box 15">
          <a:extLst>
            <a:ext uri="{FF2B5EF4-FFF2-40B4-BE49-F238E27FC236}">
              <a16:creationId xmlns:a16="http://schemas.microsoft.com/office/drawing/2014/main" id="{BC5184DE-0E04-46C8-8541-5B731222264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62" name="Text Box 4">
          <a:extLst>
            <a:ext uri="{FF2B5EF4-FFF2-40B4-BE49-F238E27FC236}">
              <a16:creationId xmlns:a16="http://schemas.microsoft.com/office/drawing/2014/main" id="{1E161493-8F88-42A0-A26F-C6F604645A4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63" name="Text Box 5">
          <a:extLst>
            <a:ext uri="{FF2B5EF4-FFF2-40B4-BE49-F238E27FC236}">
              <a16:creationId xmlns:a16="http://schemas.microsoft.com/office/drawing/2014/main" id="{ED341349-AFE8-494C-8E35-96761EDA7DF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64" name="Text Box 14">
          <a:extLst>
            <a:ext uri="{FF2B5EF4-FFF2-40B4-BE49-F238E27FC236}">
              <a16:creationId xmlns:a16="http://schemas.microsoft.com/office/drawing/2014/main" id="{F3B366B1-F85A-4142-8889-294B2919B39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65" name="Text Box 15">
          <a:extLst>
            <a:ext uri="{FF2B5EF4-FFF2-40B4-BE49-F238E27FC236}">
              <a16:creationId xmlns:a16="http://schemas.microsoft.com/office/drawing/2014/main" id="{8C4FAEAF-FDAA-406E-89B7-5AE0C75F939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66" name="Text Box 4">
          <a:extLst>
            <a:ext uri="{FF2B5EF4-FFF2-40B4-BE49-F238E27FC236}">
              <a16:creationId xmlns:a16="http://schemas.microsoft.com/office/drawing/2014/main" id="{1DA3502E-3088-4FCB-AE8B-EC9A5092FDF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67" name="Text Box 5">
          <a:extLst>
            <a:ext uri="{FF2B5EF4-FFF2-40B4-BE49-F238E27FC236}">
              <a16:creationId xmlns:a16="http://schemas.microsoft.com/office/drawing/2014/main" id="{D9F511F2-006D-4B6F-8873-A6E165EACB1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68" name="Text Box 14">
          <a:extLst>
            <a:ext uri="{FF2B5EF4-FFF2-40B4-BE49-F238E27FC236}">
              <a16:creationId xmlns:a16="http://schemas.microsoft.com/office/drawing/2014/main" id="{5C2A5A70-B516-48C3-BC37-A2770A5A8E7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69" name="Text Box 15">
          <a:extLst>
            <a:ext uri="{FF2B5EF4-FFF2-40B4-BE49-F238E27FC236}">
              <a16:creationId xmlns:a16="http://schemas.microsoft.com/office/drawing/2014/main" id="{D8AE3BD2-DFA4-4116-8D0F-C5FBD69F804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70" name="Text Box 4">
          <a:extLst>
            <a:ext uri="{FF2B5EF4-FFF2-40B4-BE49-F238E27FC236}">
              <a16:creationId xmlns:a16="http://schemas.microsoft.com/office/drawing/2014/main" id="{3FCB4F24-4FBB-4F2D-A51A-39D2A68E7EB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71" name="Text Box 5">
          <a:extLst>
            <a:ext uri="{FF2B5EF4-FFF2-40B4-BE49-F238E27FC236}">
              <a16:creationId xmlns:a16="http://schemas.microsoft.com/office/drawing/2014/main" id="{7E3119B1-C3A9-4666-9A10-24D846C0C3F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72" name="Text Box 14">
          <a:extLst>
            <a:ext uri="{FF2B5EF4-FFF2-40B4-BE49-F238E27FC236}">
              <a16:creationId xmlns:a16="http://schemas.microsoft.com/office/drawing/2014/main" id="{0F10C20F-7F01-426E-AA35-32FAA9AE405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73" name="Text Box 15">
          <a:extLst>
            <a:ext uri="{FF2B5EF4-FFF2-40B4-BE49-F238E27FC236}">
              <a16:creationId xmlns:a16="http://schemas.microsoft.com/office/drawing/2014/main" id="{40576113-CD63-4F9F-9426-6B2EDF06420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74" name="Text Box 4">
          <a:extLst>
            <a:ext uri="{FF2B5EF4-FFF2-40B4-BE49-F238E27FC236}">
              <a16:creationId xmlns:a16="http://schemas.microsoft.com/office/drawing/2014/main" id="{7117CAC5-285B-4418-B4BF-4EFFA1F3245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75" name="Text Box 5">
          <a:extLst>
            <a:ext uri="{FF2B5EF4-FFF2-40B4-BE49-F238E27FC236}">
              <a16:creationId xmlns:a16="http://schemas.microsoft.com/office/drawing/2014/main" id="{643AB984-C061-4745-BC60-EA54D0B549B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76" name="Text Box 14">
          <a:extLst>
            <a:ext uri="{FF2B5EF4-FFF2-40B4-BE49-F238E27FC236}">
              <a16:creationId xmlns:a16="http://schemas.microsoft.com/office/drawing/2014/main" id="{B458FE35-7E56-438D-A421-15D208FDBB4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77" name="Text Box 15">
          <a:extLst>
            <a:ext uri="{FF2B5EF4-FFF2-40B4-BE49-F238E27FC236}">
              <a16:creationId xmlns:a16="http://schemas.microsoft.com/office/drawing/2014/main" id="{0DDA0A4B-FBF1-4A3E-B862-AFAF5AF168E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78" name="Text Box 4">
          <a:extLst>
            <a:ext uri="{FF2B5EF4-FFF2-40B4-BE49-F238E27FC236}">
              <a16:creationId xmlns:a16="http://schemas.microsoft.com/office/drawing/2014/main" id="{9F8BA1DB-E47B-45F3-B1A0-76D8CB543F4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79" name="Text Box 5">
          <a:extLst>
            <a:ext uri="{FF2B5EF4-FFF2-40B4-BE49-F238E27FC236}">
              <a16:creationId xmlns:a16="http://schemas.microsoft.com/office/drawing/2014/main" id="{A308733D-56F6-40D3-8C63-C68F9030908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80" name="Text Box 14">
          <a:extLst>
            <a:ext uri="{FF2B5EF4-FFF2-40B4-BE49-F238E27FC236}">
              <a16:creationId xmlns:a16="http://schemas.microsoft.com/office/drawing/2014/main" id="{4BA3339E-BE65-445F-A5E7-D4838BAB3D5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81" name="Text Box 15">
          <a:extLst>
            <a:ext uri="{FF2B5EF4-FFF2-40B4-BE49-F238E27FC236}">
              <a16:creationId xmlns:a16="http://schemas.microsoft.com/office/drawing/2014/main" id="{7FD2FE03-0FD0-45DF-A1D8-D5405D771E0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82" name="Text Box 4">
          <a:extLst>
            <a:ext uri="{FF2B5EF4-FFF2-40B4-BE49-F238E27FC236}">
              <a16:creationId xmlns:a16="http://schemas.microsoft.com/office/drawing/2014/main" id="{5ADCE203-078E-4613-85F6-C37C946F86D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83" name="Text Box 5">
          <a:extLst>
            <a:ext uri="{FF2B5EF4-FFF2-40B4-BE49-F238E27FC236}">
              <a16:creationId xmlns:a16="http://schemas.microsoft.com/office/drawing/2014/main" id="{0531512C-EE67-4700-98FB-342FEE7E87A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84" name="Text Box 14">
          <a:extLst>
            <a:ext uri="{FF2B5EF4-FFF2-40B4-BE49-F238E27FC236}">
              <a16:creationId xmlns:a16="http://schemas.microsoft.com/office/drawing/2014/main" id="{C444A62E-DB8F-4897-8245-86CF593071B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85" name="Text Box 15">
          <a:extLst>
            <a:ext uri="{FF2B5EF4-FFF2-40B4-BE49-F238E27FC236}">
              <a16:creationId xmlns:a16="http://schemas.microsoft.com/office/drawing/2014/main" id="{265B384C-6A16-48E8-8FFF-C31E53C6FCC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86" name="Text Box 4">
          <a:extLst>
            <a:ext uri="{FF2B5EF4-FFF2-40B4-BE49-F238E27FC236}">
              <a16:creationId xmlns:a16="http://schemas.microsoft.com/office/drawing/2014/main" id="{587FB534-978A-48BB-83CE-77973053726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87" name="Text Box 5">
          <a:extLst>
            <a:ext uri="{FF2B5EF4-FFF2-40B4-BE49-F238E27FC236}">
              <a16:creationId xmlns:a16="http://schemas.microsoft.com/office/drawing/2014/main" id="{A8A5E823-435D-4095-B0FB-C2B50A22DF5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88" name="Text Box 14">
          <a:extLst>
            <a:ext uri="{FF2B5EF4-FFF2-40B4-BE49-F238E27FC236}">
              <a16:creationId xmlns:a16="http://schemas.microsoft.com/office/drawing/2014/main" id="{0B6B100F-1AD4-46C0-81FE-AF3BB54F14D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89" name="Text Box 15">
          <a:extLst>
            <a:ext uri="{FF2B5EF4-FFF2-40B4-BE49-F238E27FC236}">
              <a16:creationId xmlns:a16="http://schemas.microsoft.com/office/drawing/2014/main" id="{A7A367C4-D9A3-4CAC-B11B-04B08DA8675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923924</xdr:colOff>
      <xdr:row>19</xdr:row>
      <xdr:rowOff>100011</xdr:rowOff>
    </xdr:from>
    <xdr:to>
      <xdr:col>5</xdr:col>
      <xdr:colOff>1095375</xdr:colOff>
      <xdr:row>38</xdr:row>
      <xdr:rowOff>104774</xdr:rowOff>
    </xdr:to>
    <xdr:graphicFrame macro="">
      <xdr:nvGraphicFramePr>
        <xdr:cNvPr id="4" name="Grafikon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9</xdr:row>
      <xdr:rowOff>9526</xdr:rowOff>
    </xdr:from>
    <xdr:to>
      <xdr:col>14</xdr:col>
      <xdr:colOff>266700</xdr:colOff>
      <xdr:row>26</xdr:row>
      <xdr:rowOff>76201</xdr:rowOff>
    </xdr:to>
    <xdr:graphicFrame macro="">
      <xdr:nvGraphicFramePr>
        <xdr:cNvPr id="8" name="Grafikon 7">
          <a:extLst>
            <a:ext uri="{FF2B5EF4-FFF2-40B4-BE49-F238E27FC236}">
              <a16:creationId xmlns:a16="http://schemas.microsoft.com/office/drawing/2014/main" id="{00000000-0008-0000-0C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123826</xdr:colOff>
      <xdr:row>42</xdr:row>
      <xdr:rowOff>190499</xdr:rowOff>
    </xdr:from>
    <xdr:to>
      <xdr:col>14</xdr:col>
      <xdr:colOff>276226</xdr:colOff>
      <xdr:row>59</xdr:row>
      <xdr:rowOff>47624</xdr:rowOff>
    </xdr:to>
    <xdr:graphicFrame macro="">
      <xdr:nvGraphicFramePr>
        <xdr:cNvPr id="10" name="Grafikon 9">
          <a:extLst>
            <a:ext uri="{FF2B5EF4-FFF2-40B4-BE49-F238E27FC236}">
              <a16:creationId xmlns:a16="http://schemas.microsoft.com/office/drawing/2014/main" id="{00000000-0008-0000-0C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84"/>
  <sheetViews>
    <sheetView tabSelected="1" topLeftCell="C1" zoomScale="106" zoomScaleNormal="106" workbookViewId="0">
      <selection activeCell="D2" sqref="D2"/>
    </sheetView>
  </sheetViews>
  <sheetFormatPr defaultColWidth="11.54296875" defaultRowHeight="14.5" x14ac:dyDescent="0.35"/>
  <cols>
    <col min="1" max="1" width="3.453125" style="125" customWidth="1"/>
    <col min="2" max="2" width="6.54296875" style="125" customWidth="1"/>
    <col min="3" max="3" width="57.453125" style="125" customWidth="1"/>
    <col min="4" max="6" width="18.453125" style="221" customWidth="1"/>
    <col min="7" max="7" width="9.453125" style="221" customWidth="1"/>
    <col min="8" max="8" width="10.453125" style="221" customWidth="1"/>
    <col min="9" max="9" width="10" style="125" customWidth="1"/>
    <col min="10" max="12" width="18.453125" style="125" customWidth="1"/>
    <col min="13" max="13" width="9.54296875" style="125" customWidth="1"/>
    <col min="14" max="14" width="10" style="125" customWidth="1"/>
    <col min="15" max="15" width="10.453125" style="125" customWidth="1"/>
    <col min="16" max="16" width="11.54296875" style="125" customWidth="1"/>
    <col min="17" max="16384" width="11.54296875" style="125"/>
  </cols>
  <sheetData>
    <row r="1" spans="1:15" ht="18" x14ac:dyDescent="0.4">
      <c r="B1" s="265" t="s">
        <v>188</v>
      </c>
      <c r="C1" s="265"/>
    </row>
    <row r="3" spans="1:15" x14ac:dyDescent="0.35">
      <c r="B3" s="6" t="s">
        <v>123</v>
      </c>
      <c r="C3" s="6"/>
      <c r="D3" s="141"/>
      <c r="E3" s="141"/>
      <c r="F3" s="141"/>
      <c r="G3" s="141"/>
      <c r="H3" s="141"/>
      <c r="I3" s="6"/>
      <c r="J3" s="114"/>
      <c r="K3" s="114"/>
      <c r="L3" s="114"/>
      <c r="M3" s="114"/>
      <c r="N3" s="114"/>
      <c r="O3" s="114"/>
    </row>
    <row r="4" spans="1:15" x14ac:dyDescent="0.35">
      <c r="B4" s="6" t="s">
        <v>124</v>
      </c>
      <c r="C4" s="6"/>
      <c r="D4" s="266"/>
      <c r="E4" s="266"/>
      <c r="F4" s="266"/>
      <c r="G4" s="141"/>
      <c r="H4" s="141"/>
      <c r="I4" s="6"/>
      <c r="J4" s="266"/>
      <c r="K4" s="266"/>
      <c r="L4" s="266"/>
      <c r="M4" s="114"/>
      <c r="N4" s="114"/>
      <c r="O4" s="114"/>
    </row>
    <row r="5" spans="1:15" x14ac:dyDescent="0.35">
      <c r="B5" s="6" t="s">
        <v>131</v>
      </c>
      <c r="C5" s="6"/>
      <c r="D5" s="114"/>
      <c r="E5" s="114"/>
      <c r="F5" s="114"/>
      <c r="G5" s="141"/>
      <c r="H5" s="141"/>
      <c r="I5" s="6"/>
      <c r="J5" s="114"/>
      <c r="K5" s="114"/>
      <c r="L5" s="114"/>
      <c r="M5" s="114"/>
      <c r="N5" s="114"/>
      <c r="O5" s="114"/>
    </row>
    <row r="6" spans="1:15" x14ac:dyDescent="0.35">
      <c r="B6" s="114"/>
      <c r="C6" s="6"/>
      <c r="D6" s="141"/>
      <c r="E6" s="141"/>
      <c r="F6" s="141"/>
      <c r="G6" s="141"/>
      <c r="H6" s="141"/>
      <c r="I6" s="6"/>
      <c r="J6" s="114"/>
      <c r="K6" s="114"/>
      <c r="L6" s="114"/>
      <c r="M6" s="114"/>
      <c r="N6" s="114"/>
      <c r="O6" s="114"/>
    </row>
    <row r="7" spans="1:15" x14ac:dyDescent="0.35">
      <c r="B7" s="10"/>
      <c r="C7" s="1"/>
      <c r="D7" s="141"/>
      <c r="E7" s="141"/>
      <c r="F7" s="141"/>
      <c r="G7" s="141"/>
      <c r="H7" s="141"/>
      <c r="I7" s="6"/>
      <c r="J7" s="114"/>
      <c r="K7" s="114"/>
      <c r="L7" s="114"/>
      <c r="M7" s="114"/>
      <c r="N7" s="114"/>
      <c r="O7" s="114"/>
    </row>
    <row r="8" spans="1:15" ht="15" thickBot="1" x14ac:dyDescent="0.4">
      <c r="A8" s="269"/>
      <c r="B8" s="270"/>
      <c r="C8" s="270"/>
      <c r="D8" s="270"/>
      <c r="E8" s="270"/>
      <c r="F8" s="270"/>
      <c r="G8" s="270"/>
      <c r="H8" s="270"/>
      <c r="I8" s="270"/>
      <c r="J8" s="270"/>
      <c r="K8" s="270"/>
      <c r="L8" s="270"/>
      <c r="M8" s="270"/>
      <c r="N8" s="270"/>
      <c r="O8" s="270"/>
    </row>
    <row r="9" spans="1:15" ht="55.4" customHeight="1" x14ac:dyDescent="0.35">
      <c r="A9" s="269"/>
      <c r="B9" s="7"/>
      <c r="C9" s="17"/>
      <c r="D9" s="122" t="s">
        <v>184</v>
      </c>
      <c r="E9" s="122" t="s">
        <v>185</v>
      </c>
      <c r="F9" s="122" t="s">
        <v>186</v>
      </c>
      <c r="G9" s="231" t="s">
        <v>180</v>
      </c>
      <c r="H9" s="231" t="s">
        <v>181</v>
      </c>
      <c r="I9" s="243" t="s">
        <v>173</v>
      </c>
      <c r="J9" s="123" t="s">
        <v>182</v>
      </c>
      <c r="K9" s="123" t="s">
        <v>183</v>
      </c>
      <c r="L9" s="123" t="s">
        <v>187</v>
      </c>
      <c r="M9" s="231" t="s">
        <v>180</v>
      </c>
      <c r="N9" s="231" t="s">
        <v>181</v>
      </c>
      <c r="O9" s="241" t="s">
        <v>173</v>
      </c>
    </row>
    <row r="10" spans="1:15" s="136" customFormat="1" ht="19.399999999999999" customHeight="1" x14ac:dyDescent="0.3">
      <c r="A10" s="269"/>
      <c r="B10" s="8" t="s">
        <v>60</v>
      </c>
      <c r="C10" s="18" t="s">
        <v>125</v>
      </c>
      <c r="D10" s="12">
        <v>1</v>
      </c>
      <c r="E10" s="9">
        <v>2</v>
      </c>
      <c r="F10" s="9">
        <v>3</v>
      </c>
      <c r="G10" s="227" t="s">
        <v>177</v>
      </c>
      <c r="H10" s="227" t="s">
        <v>178</v>
      </c>
      <c r="I10" s="13" t="s">
        <v>179</v>
      </c>
      <c r="J10" s="9">
        <v>1</v>
      </c>
      <c r="K10" s="9">
        <v>2</v>
      </c>
      <c r="L10" s="9">
        <v>3</v>
      </c>
      <c r="M10" s="9" t="s">
        <v>177</v>
      </c>
      <c r="N10" s="9" t="s">
        <v>178</v>
      </c>
      <c r="O10" s="242" t="s">
        <v>179</v>
      </c>
    </row>
    <row r="11" spans="1:15" s="136" customFormat="1" ht="23.15" customHeight="1" x14ac:dyDescent="0.35">
      <c r="A11" s="269"/>
      <c r="B11" s="118" t="s">
        <v>21</v>
      </c>
      <c r="C11" s="142" t="s">
        <v>98</v>
      </c>
      <c r="D11" s="119">
        <v>1705661349.5400012</v>
      </c>
      <c r="E11" s="120">
        <v>1538279090.8099992</v>
      </c>
      <c r="F11" s="120">
        <v>1461456291.4600005</v>
      </c>
      <c r="G11" s="144">
        <v>110.88113722210609</v>
      </c>
      <c r="H11" s="144">
        <v>116.70970657877417</v>
      </c>
      <c r="I11" s="143">
        <v>105.25659233183447</v>
      </c>
      <c r="J11" s="120">
        <v>13422303125.250002</v>
      </c>
      <c r="K11" s="120">
        <v>11990617795.730001</v>
      </c>
      <c r="L11" s="120">
        <v>9825331682.9800014</v>
      </c>
      <c r="M11" s="144">
        <v>111.94004640886676</v>
      </c>
      <c r="N11" s="144">
        <v>136.60916046733445</v>
      </c>
      <c r="O11" s="222">
        <v>122.03779152311807</v>
      </c>
    </row>
    <row r="12" spans="1:15" s="136" customFormat="1" ht="32.15" customHeight="1" x14ac:dyDescent="0.35">
      <c r="A12" s="269"/>
      <c r="B12" s="146" t="s">
        <v>22</v>
      </c>
      <c r="C12" s="147" t="s">
        <v>119</v>
      </c>
      <c r="D12" s="254">
        <v>371591227.32999974</v>
      </c>
      <c r="E12" s="148">
        <v>334263831.60000002</v>
      </c>
      <c r="F12" s="148">
        <v>301665935.69000024</v>
      </c>
      <c r="G12" s="150">
        <v>111.16704596824817</v>
      </c>
      <c r="H12" s="150">
        <v>123.17971085467751</v>
      </c>
      <c r="I12" s="149">
        <v>110.80595853006692</v>
      </c>
      <c r="J12" s="138">
        <v>3050309564.9399996</v>
      </c>
      <c r="K12" s="138">
        <v>2629433443.3700004</v>
      </c>
      <c r="L12" s="148">
        <v>2037971959.1600001</v>
      </c>
      <c r="M12" s="150">
        <v>116.00634245492007</v>
      </c>
      <c r="N12" s="150">
        <v>149.67377501097999</v>
      </c>
      <c r="O12" s="223">
        <v>129.02206193522827</v>
      </c>
    </row>
    <row r="13" spans="1:15" s="136" customFormat="1" ht="23.15" customHeight="1" x14ac:dyDescent="0.3">
      <c r="A13" s="269"/>
      <c r="B13" s="2" t="s">
        <v>23</v>
      </c>
      <c r="C13" s="151" t="s">
        <v>61</v>
      </c>
      <c r="D13" s="255">
        <v>263344753.71999964</v>
      </c>
      <c r="E13" s="152">
        <v>252144512.16000006</v>
      </c>
      <c r="F13" s="152">
        <v>221849299.77000001</v>
      </c>
      <c r="G13" s="154">
        <v>104.44199299205543</v>
      </c>
      <c r="H13" s="154">
        <v>118.70434299004758</v>
      </c>
      <c r="I13" s="153">
        <v>113.65576200664518</v>
      </c>
      <c r="J13" s="127">
        <v>1888693554.5699997</v>
      </c>
      <c r="K13" s="127">
        <v>1833622576.3800001</v>
      </c>
      <c r="L13" s="152">
        <v>1554641909.3</v>
      </c>
      <c r="M13" s="154">
        <v>103.00339769478202</v>
      </c>
      <c r="N13" s="154">
        <v>121.48736910227844</v>
      </c>
      <c r="O13" s="224">
        <v>117.94501135027392</v>
      </c>
    </row>
    <row r="14" spans="1:15" s="136" customFormat="1" ht="20.149999999999999" customHeight="1" x14ac:dyDescent="0.3">
      <c r="A14" s="269"/>
      <c r="B14" s="155" t="s">
        <v>24</v>
      </c>
      <c r="C14" s="156" t="s">
        <v>62</v>
      </c>
      <c r="D14" s="256">
        <v>5388416.7699999809</v>
      </c>
      <c r="E14" s="157">
        <v>2732758.6899999976</v>
      </c>
      <c r="F14" s="157">
        <v>-1584739.8199999928</v>
      </c>
      <c r="G14" s="160">
        <v>197.17865282865446</v>
      </c>
      <c r="H14" s="160">
        <v>-340.01901775901644</v>
      </c>
      <c r="I14" s="158">
        <v>-172.44210409251974</v>
      </c>
      <c r="J14" s="159">
        <v>-317993920.81</v>
      </c>
      <c r="K14" s="159">
        <v>-278455117.01999998</v>
      </c>
      <c r="L14" s="157">
        <v>-247653668.5</v>
      </c>
      <c r="M14" s="160">
        <v>114.1993453785804</v>
      </c>
      <c r="N14" s="160">
        <v>128.40266923403158</v>
      </c>
      <c r="O14" s="232">
        <v>112.4373075943351</v>
      </c>
    </row>
    <row r="15" spans="1:15" s="136" customFormat="1" ht="20.149999999999999" customHeight="1" x14ac:dyDescent="0.3">
      <c r="A15" s="269"/>
      <c r="B15" s="161" t="s">
        <v>63</v>
      </c>
      <c r="C15" s="162" t="s">
        <v>0</v>
      </c>
      <c r="D15" s="257">
        <v>12721696.899999976</v>
      </c>
      <c r="E15" s="163">
        <v>3488726.6899999976</v>
      </c>
      <c r="F15" s="163">
        <v>7483934.5900000334</v>
      </c>
      <c r="G15" s="167">
        <v>364.65157722057</v>
      </c>
      <c r="H15" s="167">
        <v>169.98674623637936</v>
      </c>
      <c r="I15" s="164">
        <v>46.616210337562322</v>
      </c>
      <c r="J15" s="166">
        <v>53534950.230000019</v>
      </c>
      <c r="K15" s="166">
        <v>47098588.080000043</v>
      </c>
      <c r="L15" s="163">
        <v>48844579.180000007</v>
      </c>
      <c r="M15" s="167">
        <v>113.66572207869032</v>
      </c>
      <c r="N15" s="167">
        <v>109.60264399600057</v>
      </c>
      <c r="O15" s="233">
        <v>96.425414796664114</v>
      </c>
    </row>
    <row r="16" spans="1:15" s="136" customFormat="1" ht="20.149999999999999" customHeight="1" x14ac:dyDescent="0.3">
      <c r="A16" s="269"/>
      <c r="B16" s="161" t="s">
        <v>25</v>
      </c>
      <c r="C16" s="162" t="s">
        <v>1</v>
      </c>
      <c r="D16" s="257">
        <v>7333280.1299999952</v>
      </c>
      <c r="E16" s="163">
        <v>755968</v>
      </c>
      <c r="F16" s="163">
        <v>9068674.4100000262</v>
      </c>
      <c r="G16" s="167">
        <v>970.05165959405633</v>
      </c>
      <c r="H16" s="167">
        <v>80.863859462344223</v>
      </c>
      <c r="I16" s="164">
        <v>8.3360364020390243</v>
      </c>
      <c r="J16" s="166">
        <v>371528871.04000002</v>
      </c>
      <c r="K16" s="166">
        <v>325553705.10000002</v>
      </c>
      <c r="L16" s="163">
        <v>296498247.68000001</v>
      </c>
      <c r="M16" s="167">
        <v>114.12214489338336</v>
      </c>
      <c r="N16" s="167">
        <v>125.30558745189546</v>
      </c>
      <c r="O16" s="233">
        <v>109.79953765236365</v>
      </c>
    </row>
    <row r="17" spans="1:15" s="136" customFormat="1" ht="20.149999999999999" customHeight="1" x14ac:dyDescent="0.3">
      <c r="A17" s="269"/>
      <c r="B17" s="155" t="s">
        <v>26</v>
      </c>
      <c r="C17" s="156" t="s">
        <v>64</v>
      </c>
      <c r="D17" s="256">
        <v>239382196.83999968</v>
      </c>
      <c r="E17" s="157">
        <v>231943092.93000007</v>
      </c>
      <c r="F17" s="157">
        <v>209095051.77999997</v>
      </c>
      <c r="G17" s="160">
        <v>103.20729702101745</v>
      </c>
      <c r="H17" s="160">
        <v>114.48486934634225</v>
      </c>
      <c r="I17" s="158">
        <v>110.92710753099971</v>
      </c>
      <c r="J17" s="159">
        <v>1997853909.3499997</v>
      </c>
      <c r="K17" s="159">
        <v>1932593911.73</v>
      </c>
      <c r="L17" s="157">
        <v>1660918657.6999998</v>
      </c>
      <c r="M17" s="160">
        <v>103.37680861063983</v>
      </c>
      <c r="N17" s="160">
        <v>120.28607783337083</v>
      </c>
      <c r="O17" s="232">
        <v>116.35692709998271</v>
      </c>
    </row>
    <row r="18" spans="1:15" s="136" customFormat="1" ht="20.149999999999999" customHeight="1" x14ac:dyDescent="0.3">
      <c r="A18" s="269"/>
      <c r="B18" s="155" t="s">
        <v>27</v>
      </c>
      <c r="C18" s="156" t="s">
        <v>145</v>
      </c>
      <c r="D18" s="256">
        <v>18433527.709999979</v>
      </c>
      <c r="E18" s="157">
        <v>17724460.599999994</v>
      </c>
      <c r="F18" s="157">
        <v>14282309.900000021</v>
      </c>
      <c r="G18" s="160">
        <v>104.00050035937333</v>
      </c>
      <c r="H18" s="160">
        <v>129.06545117047173</v>
      </c>
      <c r="I18" s="158">
        <v>124.10079828893761</v>
      </c>
      <c r="J18" s="159">
        <v>208646829.70999998</v>
      </c>
      <c r="K18" s="159">
        <v>189603733.91999999</v>
      </c>
      <c r="L18" s="157">
        <v>139634949.86000001</v>
      </c>
      <c r="M18" s="160">
        <v>110.04362909753395</v>
      </c>
      <c r="N18" s="160">
        <v>149.42307059886673</v>
      </c>
      <c r="O18" s="232">
        <v>135.78529881673563</v>
      </c>
    </row>
    <row r="19" spans="1:15" s="136" customFormat="1" ht="20.149999999999999" customHeight="1" x14ac:dyDescent="0.3">
      <c r="A19" s="269"/>
      <c r="B19" s="155" t="s">
        <v>28</v>
      </c>
      <c r="C19" s="156" t="s">
        <v>2</v>
      </c>
      <c r="D19" s="256">
        <v>140612.40000000002</v>
      </c>
      <c r="E19" s="157">
        <v>-255800.06000000052</v>
      </c>
      <c r="F19" s="157">
        <v>56677.909999999916</v>
      </c>
      <c r="G19" s="160">
        <v>-54.969650906258479</v>
      </c>
      <c r="H19" s="160">
        <v>248.09030537646896</v>
      </c>
      <c r="I19" s="158">
        <v>-451.32232292969326</v>
      </c>
      <c r="J19" s="159">
        <v>186736.32</v>
      </c>
      <c r="K19" s="159">
        <v>-10119952.25</v>
      </c>
      <c r="L19" s="157">
        <v>1741970.24</v>
      </c>
      <c r="M19" s="160">
        <v>-1.8452292598514979</v>
      </c>
      <c r="N19" s="160">
        <v>10.719834111517313</v>
      </c>
      <c r="O19" s="232">
        <v>-580.94863032792114</v>
      </c>
    </row>
    <row r="20" spans="1:15" s="136" customFormat="1" ht="23.15" customHeight="1" x14ac:dyDescent="0.3">
      <c r="A20" s="269"/>
      <c r="B20" s="2" t="s">
        <v>29</v>
      </c>
      <c r="C20" s="151" t="s">
        <v>176</v>
      </c>
      <c r="D20" s="255">
        <v>103874882.94000006</v>
      </c>
      <c r="E20" s="152">
        <v>78715953.579999954</v>
      </c>
      <c r="F20" s="152">
        <v>78205257.010000229</v>
      </c>
      <c r="G20" s="154">
        <v>131.96166496850068</v>
      </c>
      <c r="H20" s="154">
        <v>132.82340204663916</v>
      </c>
      <c r="I20" s="153">
        <v>100.65302076807244</v>
      </c>
      <c r="J20" s="127">
        <v>1148321701.1500001</v>
      </c>
      <c r="K20" s="127">
        <v>786645661.48000002</v>
      </c>
      <c r="L20" s="152">
        <v>481892706.26000017</v>
      </c>
      <c r="M20" s="154">
        <v>145.97699540979357</v>
      </c>
      <c r="N20" s="154">
        <v>238.29406136112695</v>
      </c>
      <c r="O20" s="224">
        <v>163.24083167500228</v>
      </c>
    </row>
    <row r="21" spans="1:15" s="136" customFormat="1" ht="23.15" customHeight="1" x14ac:dyDescent="0.3">
      <c r="A21" s="269"/>
      <c r="B21" s="161" t="s">
        <v>174</v>
      </c>
      <c r="C21" s="162" t="s">
        <v>104</v>
      </c>
      <c r="D21" s="257">
        <v>105974027.94000006</v>
      </c>
      <c r="E21" s="163">
        <v>79217944.539999962</v>
      </c>
      <c r="F21" s="163">
        <v>78695993.990000248</v>
      </c>
      <c r="G21" s="154">
        <v>133.7752810368489</v>
      </c>
      <c r="H21" s="154">
        <v>134.6625445171529</v>
      </c>
      <c r="I21" s="153">
        <v>100.6632491992744</v>
      </c>
      <c r="J21" s="166">
        <v>1323301474.4000001</v>
      </c>
      <c r="K21" s="166">
        <v>962709666.77999997</v>
      </c>
      <c r="L21" s="163">
        <v>681020071.44000018</v>
      </c>
      <c r="M21" s="154">
        <v>137.45592467416276</v>
      </c>
      <c r="N21" s="154">
        <v>194.31167008072345</v>
      </c>
      <c r="O21" s="224">
        <v>141.36289180792778</v>
      </c>
    </row>
    <row r="22" spans="1:15" s="136" customFormat="1" ht="23.15" customHeight="1" x14ac:dyDescent="0.3">
      <c r="A22" s="269"/>
      <c r="B22" s="161" t="s">
        <v>175</v>
      </c>
      <c r="C22" s="162" t="s">
        <v>1</v>
      </c>
      <c r="D22" s="257">
        <v>2099145</v>
      </c>
      <c r="E22" s="163">
        <v>501990.96000000834</v>
      </c>
      <c r="F22" s="163">
        <v>490736.98000001907</v>
      </c>
      <c r="G22" s="154">
        <v>418.16390478425444</v>
      </c>
      <c r="H22" s="154">
        <v>427.75357993194609</v>
      </c>
      <c r="I22" s="153">
        <v>102.29328142337852</v>
      </c>
      <c r="J22" s="166">
        <v>174979773.25</v>
      </c>
      <c r="K22" s="166">
        <v>176064005.30000001</v>
      </c>
      <c r="L22" s="163">
        <v>199127365.18000001</v>
      </c>
      <c r="M22" s="154">
        <v>99.384183014493757</v>
      </c>
      <c r="N22" s="154">
        <v>87.873293101542359</v>
      </c>
      <c r="O22" s="224">
        <v>88.417784838787966</v>
      </c>
    </row>
    <row r="23" spans="1:15" s="136" customFormat="1" ht="23.15" customHeight="1" x14ac:dyDescent="0.3">
      <c r="A23" s="269"/>
      <c r="B23" s="2" t="s">
        <v>30</v>
      </c>
      <c r="C23" s="151" t="s">
        <v>4</v>
      </c>
      <c r="D23" s="255">
        <v>4371590.6699999981</v>
      </c>
      <c r="E23" s="152">
        <v>3403365.8600000022</v>
      </c>
      <c r="F23" s="152">
        <v>1611378.9100000001</v>
      </c>
      <c r="G23" s="154">
        <v>128.44903691899862</v>
      </c>
      <c r="H23" s="154">
        <v>271.29501589418209</v>
      </c>
      <c r="I23" s="153">
        <v>211.20829116473928</v>
      </c>
      <c r="J23" s="127">
        <v>13294309.219999999</v>
      </c>
      <c r="K23" s="127">
        <v>9165205.5100000016</v>
      </c>
      <c r="L23" s="152">
        <v>1437343.6</v>
      </c>
      <c r="M23" s="154">
        <v>145.05194897697388</v>
      </c>
      <c r="N23" s="154">
        <v>924.92214248562391</v>
      </c>
      <c r="O23" s="224">
        <v>637.64888993835575</v>
      </c>
    </row>
    <row r="24" spans="1:15" s="136" customFormat="1" ht="35.15" customHeight="1" x14ac:dyDescent="0.35">
      <c r="A24" s="269"/>
      <c r="B24" s="146" t="s">
        <v>31</v>
      </c>
      <c r="C24" s="147" t="s">
        <v>65</v>
      </c>
      <c r="D24" s="254">
        <v>696673539.19000137</v>
      </c>
      <c r="E24" s="148">
        <v>658036014.28999937</v>
      </c>
      <c r="F24" s="148">
        <v>616734307.29000056</v>
      </c>
      <c r="G24" s="150">
        <v>105.87164289810045</v>
      </c>
      <c r="H24" s="150">
        <v>112.96169695038741</v>
      </c>
      <c r="I24" s="149">
        <v>106.69683954853804</v>
      </c>
      <c r="J24" s="138">
        <v>5529119731.8800011</v>
      </c>
      <c r="K24" s="138">
        <v>5225965664.9699993</v>
      </c>
      <c r="L24" s="148">
        <v>4155812542.9299994</v>
      </c>
      <c r="M24" s="150">
        <v>105.80091960691713</v>
      </c>
      <c r="N24" s="150">
        <v>133.04545560618021</v>
      </c>
      <c r="O24" s="223">
        <v>125.7507553814134</v>
      </c>
    </row>
    <row r="25" spans="1:15" s="136" customFormat="1" ht="23.15" customHeight="1" x14ac:dyDescent="0.3">
      <c r="A25" s="269"/>
      <c r="B25" s="2" t="s">
        <v>32</v>
      </c>
      <c r="C25" s="151" t="s">
        <v>5</v>
      </c>
      <c r="D25" s="255">
        <v>3939527.9800000004</v>
      </c>
      <c r="E25" s="152">
        <v>3725791.1400000006</v>
      </c>
      <c r="F25" s="152">
        <v>3458068.6800000034</v>
      </c>
      <c r="G25" s="154">
        <v>105.73668335042528</v>
      </c>
      <c r="H25" s="154">
        <v>113.92278015715975</v>
      </c>
      <c r="I25" s="153">
        <v>107.74196480099975</v>
      </c>
      <c r="J25" s="127">
        <v>31436374.07</v>
      </c>
      <c r="K25" s="127">
        <v>29943364.900000002</v>
      </c>
      <c r="L25" s="152">
        <v>26256469.900000002</v>
      </c>
      <c r="M25" s="154">
        <v>104.98611019498345</v>
      </c>
      <c r="N25" s="154">
        <v>119.72810583345021</v>
      </c>
      <c r="O25" s="224">
        <v>114.04185335668448</v>
      </c>
    </row>
    <row r="26" spans="1:15" s="136" customFormat="1" ht="23.15" customHeight="1" x14ac:dyDescent="0.3">
      <c r="A26" s="269"/>
      <c r="B26" s="2" t="s">
        <v>33</v>
      </c>
      <c r="C26" s="151" t="s">
        <v>6</v>
      </c>
      <c r="D26" s="255">
        <v>3567838.4200000018</v>
      </c>
      <c r="E26" s="152">
        <v>3370094.7099999972</v>
      </c>
      <c r="F26" s="152">
        <v>3151252.6700000092</v>
      </c>
      <c r="G26" s="154">
        <v>105.86760097314905</v>
      </c>
      <c r="H26" s="154">
        <v>113.21968733151415</v>
      </c>
      <c r="I26" s="153">
        <v>106.94460466732384</v>
      </c>
      <c r="J26" s="127">
        <v>28492133.620000001</v>
      </c>
      <c r="K26" s="127">
        <v>27114172.809999999</v>
      </c>
      <c r="L26" s="152">
        <v>23710715.950000003</v>
      </c>
      <c r="M26" s="154">
        <v>105.0820684062757</v>
      </c>
      <c r="N26" s="154">
        <v>120.16564021129864</v>
      </c>
      <c r="O26" s="224">
        <v>114.35408727082319</v>
      </c>
    </row>
    <row r="27" spans="1:15" s="136" customFormat="1" ht="23.15" customHeight="1" x14ac:dyDescent="0.3">
      <c r="A27" s="269"/>
      <c r="B27" s="2" t="s">
        <v>34</v>
      </c>
      <c r="C27" s="151" t="s">
        <v>7</v>
      </c>
      <c r="D27" s="255">
        <v>443712632.96000099</v>
      </c>
      <c r="E27" s="152">
        <v>419103441.17999935</v>
      </c>
      <c r="F27" s="152">
        <v>390835205.09000111</v>
      </c>
      <c r="G27" s="154">
        <v>105.87186583596491</v>
      </c>
      <c r="H27" s="154">
        <v>113.529341057652</v>
      </c>
      <c r="I27" s="153">
        <v>107.23277630107265</v>
      </c>
      <c r="J27" s="127">
        <v>3514841379.8000002</v>
      </c>
      <c r="K27" s="127">
        <v>3321446620.8899994</v>
      </c>
      <c r="L27" s="152">
        <v>2487573694.6200004</v>
      </c>
      <c r="M27" s="154">
        <v>105.82260626118926</v>
      </c>
      <c r="N27" s="154">
        <v>141.29596994057795</v>
      </c>
      <c r="O27" s="224">
        <v>133.52153659099457</v>
      </c>
    </row>
    <row r="28" spans="1:15" s="136" customFormat="1" ht="23.15" customHeight="1" x14ac:dyDescent="0.3">
      <c r="A28" s="269"/>
      <c r="B28" s="2" t="s">
        <v>35</v>
      </c>
      <c r="C28" s="151" t="s">
        <v>8</v>
      </c>
      <c r="D28" s="255">
        <v>245453539.8300004</v>
      </c>
      <c r="E28" s="152">
        <v>231836687.25999999</v>
      </c>
      <c r="F28" s="152">
        <v>219289780.84999943</v>
      </c>
      <c r="G28" s="154">
        <v>105.87346753912567</v>
      </c>
      <c r="H28" s="154">
        <v>111.93113462861169</v>
      </c>
      <c r="I28" s="153">
        <v>105.72161017324515</v>
      </c>
      <c r="J28" s="127">
        <v>1954349844.3900003</v>
      </c>
      <c r="K28" s="127">
        <v>1847461506.3699996</v>
      </c>
      <c r="L28" s="152">
        <v>1618271662.4599991</v>
      </c>
      <c r="M28" s="154">
        <v>105.78568688178089</v>
      </c>
      <c r="N28" s="154">
        <v>120.76772335116561</v>
      </c>
      <c r="O28" s="224">
        <v>114.16263098629558</v>
      </c>
    </row>
    <row r="29" spans="1:15" s="136" customFormat="1" ht="32.15" customHeight="1" x14ac:dyDescent="0.35">
      <c r="A29" s="269"/>
      <c r="B29" s="146" t="s">
        <v>36</v>
      </c>
      <c r="C29" s="147" t="s">
        <v>66</v>
      </c>
      <c r="D29" s="254">
        <v>1888947.2799999975</v>
      </c>
      <c r="E29" s="148">
        <v>1842202.0300000012</v>
      </c>
      <c r="F29" s="148">
        <v>1840695.3999999985</v>
      </c>
      <c r="G29" s="150">
        <v>102.53746599117559</v>
      </c>
      <c r="H29" s="150">
        <v>102.62139406661194</v>
      </c>
      <c r="I29" s="149">
        <v>100.0818511308282</v>
      </c>
      <c r="J29" s="138">
        <v>17101207.629999999</v>
      </c>
      <c r="K29" s="138">
        <v>14980121.290000001</v>
      </c>
      <c r="L29" s="148">
        <v>13670227.6</v>
      </c>
      <c r="M29" s="150">
        <v>114.15934022787874</v>
      </c>
      <c r="N29" s="150">
        <v>125.09819243975133</v>
      </c>
      <c r="O29" s="223">
        <v>109.58209130329331</v>
      </c>
    </row>
    <row r="30" spans="1:15" s="136" customFormat="1" ht="23.15" customHeight="1" x14ac:dyDescent="0.3">
      <c r="A30" s="269"/>
      <c r="B30" s="2" t="s">
        <v>37</v>
      </c>
      <c r="C30" s="151" t="s">
        <v>9</v>
      </c>
      <c r="D30" s="255">
        <v>1888947.2799999975</v>
      </c>
      <c r="E30" s="152">
        <v>1842202.0300000012</v>
      </c>
      <c r="F30" s="152">
        <v>1840695.3999999985</v>
      </c>
      <c r="G30" s="154">
        <v>102.53746599117559</v>
      </c>
      <c r="H30" s="154">
        <v>102.62139406661194</v>
      </c>
      <c r="I30" s="153">
        <v>100.0818511308282</v>
      </c>
      <c r="J30" s="127">
        <v>17101207.629999999</v>
      </c>
      <c r="K30" s="127">
        <v>14980121.290000001</v>
      </c>
      <c r="L30" s="152">
        <v>13670227.6</v>
      </c>
      <c r="M30" s="154">
        <v>114.15934022787874</v>
      </c>
      <c r="N30" s="154">
        <v>125.09819243975133</v>
      </c>
      <c r="O30" s="224">
        <v>109.58209130329331</v>
      </c>
    </row>
    <row r="31" spans="1:15" s="136" customFormat="1" ht="32.15" customHeight="1" x14ac:dyDescent="0.35">
      <c r="A31" s="269"/>
      <c r="B31" s="146" t="s">
        <v>38</v>
      </c>
      <c r="C31" s="168" t="s">
        <v>67</v>
      </c>
      <c r="D31" s="254">
        <v>41543680.240000002</v>
      </c>
      <c r="E31" s="148">
        <v>34206444.61999999</v>
      </c>
      <c r="F31" s="148">
        <v>38668030.93999999</v>
      </c>
      <c r="G31" s="150">
        <v>121.44986332695342</v>
      </c>
      <c r="H31" s="150">
        <v>107.43676166097538</v>
      </c>
      <c r="I31" s="149">
        <v>88.461821790401203</v>
      </c>
      <c r="J31" s="138">
        <v>205075589.77999994</v>
      </c>
      <c r="K31" s="138">
        <v>188234770.01999998</v>
      </c>
      <c r="L31" s="148">
        <v>158799609.63999999</v>
      </c>
      <c r="M31" s="150">
        <v>108.94671040754618</v>
      </c>
      <c r="N31" s="150">
        <v>129.14111706250915</v>
      </c>
      <c r="O31" s="223">
        <v>118.53604076655462</v>
      </c>
    </row>
    <row r="32" spans="1:15" s="136" customFormat="1" ht="23.15" customHeight="1" x14ac:dyDescent="0.3">
      <c r="A32" s="269"/>
      <c r="B32" s="2" t="s">
        <v>39</v>
      </c>
      <c r="C32" s="151" t="s">
        <v>10</v>
      </c>
      <c r="D32" s="255">
        <v>35760092.719999999</v>
      </c>
      <c r="E32" s="152">
        <v>29606711.039999992</v>
      </c>
      <c r="F32" s="152">
        <v>34072871.609999985</v>
      </c>
      <c r="G32" s="154">
        <v>120.78373944233964</v>
      </c>
      <c r="H32" s="154">
        <v>104.95180191828868</v>
      </c>
      <c r="I32" s="153">
        <v>86.892327065590706</v>
      </c>
      <c r="J32" s="127">
        <v>154774340.61999997</v>
      </c>
      <c r="K32" s="127">
        <v>146055274.25999999</v>
      </c>
      <c r="L32" s="152">
        <v>125931655.22999999</v>
      </c>
      <c r="M32" s="154">
        <v>105.96970318543839</v>
      </c>
      <c r="N32" s="154">
        <v>122.9034434093017</v>
      </c>
      <c r="O32" s="224">
        <v>115.97979395509927</v>
      </c>
    </row>
    <row r="33" spans="1:15" s="136" customFormat="1" ht="20.149999999999999" customHeight="1" x14ac:dyDescent="0.3">
      <c r="A33" s="269"/>
      <c r="B33" s="169" t="s">
        <v>68</v>
      </c>
      <c r="C33" s="170" t="s">
        <v>69</v>
      </c>
      <c r="D33" s="258">
        <v>1016.2599999999998</v>
      </c>
      <c r="E33" s="171">
        <v>42.579999999999927</v>
      </c>
      <c r="F33" s="171">
        <v>2132.9100000000003</v>
      </c>
      <c r="G33" s="92">
        <v>2386.7073743541605</v>
      </c>
      <c r="H33" s="92">
        <v>47.646642380597385</v>
      </c>
      <c r="I33" s="172">
        <v>1.9963336474581637</v>
      </c>
      <c r="J33" s="91">
        <v>2355.6999999999998</v>
      </c>
      <c r="K33" s="91">
        <v>7571.7300000000005</v>
      </c>
      <c r="L33" s="171">
        <v>711.67000000000007</v>
      </c>
      <c r="M33" s="92">
        <v>31.111780266861071</v>
      </c>
      <c r="N33" s="92">
        <v>331.01015920300136</v>
      </c>
      <c r="O33" s="234">
        <v>1063.9383422091698</v>
      </c>
    </row>
    <row r="34" spans="1:15" s="136" customFormat="1" ht="23.15" customHeight="1" x14ac:dyDescent="0.3">
      <c r="A34" s="269"/>
      <c r="B34" s="2" t="s">
        <v>40</v>
      </c>
      <c r="C34" s="151" t="s">
        <v>11</v>
      </c>
      <c r="D34" s="255">
        <v>22630.599999999977</v>
      </c>
      <c r="E34" s="152">
        <v>5541.0800000001909</v>
      </c>
      <c r="F34" s="152">
        <v>12308.150000000023</v>
      </c>
      <c r="G34" s="154">
        <v>408.41496603548757</v>
      </c>
      <c r="H34" s="154">
        <v>183.86678745384103</v>
      </c>
      <c r="I34" s="153">
        <v>45.019600833595469</v>
      </c>
      <c r="J34" s="127">
        <v>725153.92</v>
      </c>
      <c r="K34" s="127">
        <v>660304.78000000014</v>
      </c>
      <c r="L34" s="152">
        <v>629997.69000000006</v>
      </c>
      <c r="M34" s="154">
        <v>109.82109201147989</v>
      </c>
      <c r="N34" s="154">
        <v>115.10421887419935</v>
      </c>
      <c r="O34" s="224">
        <v>104.81066684546099</v>
      </c>
    </row>
    <row r="35" spans="1:15" s="136" customFormat="1" ht="20.149999999999999" customHeight="1" x14ac:dyDescent="0.3">
      <c r="A35" s="269"/>
      <c r="B35" s="169" t="s">
        <v>70</v>
      </c>
      <c r="C35" s="170" t="s">
        <v>71</v>
      </c>
      <c r="D35" s="258">
        <v>10334.5</v>
      </c>
      <c r="E35" s="171">
        <v>2006.7799999999988</v>
      </c>
      <c r="F35" s="171">
        <v>5038.7099999999919</v>
      </c>
      <c r="G35" s="92">
        <v>514.97922044269956</v>
      </c>
      <c r="H35" s="92">
        <v>205.10209954532047</v>
      </c>
      <c r="I35" s="172">
        <v>39.827257373415065</v>
      </c>
      <c r="J35" s="91">
        <v>287725.90999999997</v>
      </c>
      <c r="K35" s="91">
        <v>263368.71000000002</v>
      </c>
      <c r="L35" s="171">
        <v>251359.38</v>
      </c>
      <c r="M35" s="92">
        <v>109.24832718358985</v>
      </c>
      <c r="N35" s="92">
        <v>114.46794227452341</v>
      </c>
      <c r="O35" s="234">
        <v>104.77775287319695</v>
      </c>
    </row>
    <row r="36" spans="1:15" s="136" customFormat="1" ht="23.15" customHeight="1" x14ac:dyDescent="0.3">
      <c r="A36" s="269"/>
      <c r="B36" s="2" t="s">
        <v>41</v>
      </c>
      <c r="C36" s="173" t="s">
        <v>12</v>
      </c>
      <c r="D36" s="255">
        <v>1596019.1199999973</v>
      </c>
      <c r="E36" s="152">
        <v>606892.5</v>
      </c>
      <c r="F36" s="152">
        <v>1182234.3899999997</v>
      </c>
      <c r="G36" s="154">
        <v>262.98217888670519</v>
      </c>
      <c r="H36" s="154">
        <v>135.00022783130152</v>
      </c>
      <c r="I36" s="153">
        <v>51.334363568970467</v>
      </c>
      <c r="J36" s="127">
        <v>11140576.389999999</v>
      </c>
      <c r="K36" s="127">
        <v>6596223.29</v>
      </c>
      <c r="L36" s="152">
        <v>6665077.3899999997</v>
      </c>
      <c r="M36" s="154">
        <v>168.89325755374782</v>
      </c>
      <c r="N36" s="154">
        <v>167.14849262988076</v>
      </c>
      <c r="O36" s="224">
        <v>98.966942227808104</v>
      </c>
    </row>
    <row r="37" spans="1:15" s="136" customFormat="1" ht="23.15" customHeight="1" x14ac:dyDescent="0.3">
      <c r="A37" s="269"/>
      <c r="B37" s="2" t="s">
        <v>42</v>
      </c>
      <c r="C37" s="173" t="s">
        <v>13</v>
      </c>
      <c r="D37" s="255">
        <v>4164937.8000000045</v>
      </c>
      <c r="E37" s="152">
        <v>3987299.9999999963</v>
      </c>
      <c r="F37" s="152">
        <v>3400616.7900000066</v>
      </c>
      <c r="G37" s="154">
        <v>104.45508991046594</v>
      </c>
      <c r="H37" s="154">
        <v>122.47595236980513</v>
      </c>
      <c r="I37" s="153">
        <v>117.25225881743613</v>
      </c>
      <c r="J37" s="127">
        <v>38435518.850000001</v>
      </c>
      <c r="K37" s="127">
        <v>34922967.689999998</v>
      </c>
      <c r="L37" s="152">
        <v>25572879.330000002</v>
      </c>
      <c r="M37" s="154">
        <v>110.05799733625101</v>
      </c>
      <c r="N37" s="154">
        <v>150.2979713547962</v>
      </c>
      <c r="O37" s="224">
        <v>136.56251702963789</v>
      </c>
    </row>
    <row r="38" spans="1:15" s="136" customFormat="1" ht="26.9" customHeight="1" x14ac:dyDescent="0.3">
      <c r="A38" s="269"/>
      <c r="B38" s="169" t="s">
        <v>72</v>
      </c>
      <c r="C38" s="174" t="s">
        <v>73</v>
      </c>
      <c r="D38" s="258">
        <v>26587.420000000042</v>
      </c>
      <c r="E38" s="171">
        <v>3.0000000000654836E-2</v>
      </c>
      <c r="F38" s="171">
        <v>1437.9899999999907</v>
      </c>
      <c r="G38" s="267" t="s">
        <v>168</v>
      </c>
      <c r="H38" s="92">
        <v>1848.9294084103656</v>
      </c>
      <c r="I38" s="172">
        <v>2.0862453842276393E-3</v>
      </c>
      <c r="J38" s="91">
        <v>590227.17000000004</v>
      </c>
      <c r="K38" s="91">
        <v>5331.14</v>
      </c>
      <c r="L38" s="171">
        <v>102270.06999999999</v>
      </c>
      <c r="M38" s="92">
        <v>11071.3125147717</v>
      </c>
      <c r="N38" s="92">
        <v>577.12600568279663</v>
      </c>
      <c r="O38" s="234">
        <v>5.2128056624973471</v>
      </c>
    </row>
    <row r="39" spans="1:15" s="136" customFormat="1" ht="35.15" customHeight="1" x14ac:dyDescent="0.35">
      <c r="A39" s="269"/>
      <c r="B39" s="146" t="s">
        <v>43</v>
      </c>
      <c r="C39" s="147" t="s">
        <v>129</v>
      </c>
      <c r="D39" s="254">
        <v>575718379.06999981</v>
      </c>
      <c r="E39" s="148">
        <v>499796647.70999986</v>
      </c>
      <c r="F39" s="148">
        <v>494362995.87</v>
      </c>
      <c r="G39" s="150">
        <v>115.19052432781672</v>
      </c>
      <c r="H39" s="150">
        <v>116.45660858107459</v>
      </c>
      <c r="I39" s="149">
        <v>101.09912187712138</v>
      </c>
      <c r="J39" s="138">
        <v>4439274146.1300001</v>
      </c>
      <c r="K39" s="138">
        <v>3847783486.5299997</v>
      </c>
      <c r="L39" s="148">
        <v>3394276555.1199999</v>
      </c>
      <c r="M39" s="150">
        <v>115.37224383000347</v>
      </c>
      <c r="N39" s="150">
        <v>130.78704914111091</v>
      </c>
      <c r="O39" s="223">
        <v>113.36093049713112</v>
      </c>
    </row>
    <row r="40" spans="1:15" s="136" customFormat="1" ht="23.15" customHeight="1" x14ac:dyDescent="0.3">
      <c r="A40" s="269"/>
      <c r="B40" s="2" t="s">
        <v>44</v>
      </c>
      <c r="C40" s="173" t="s">
        <v>111</v>
      </c>
      <c r="D40" s="259">
        <v>405907886.2899999</v>
      </c>
      <c r="E40" s="132">
        <v>314776180.33999979</v>
      </c>
      <c r="F40" s="132">
        <v>324934445.15999997</v>
      </c>
      <c r="G40" s="176">
        <v>128.95127129745518</v>
      </c>
      <c r="H40" s="176">
        <v>124.91993149268248</v>
      </c>
      <c r="I40" s="153">
        <v>96.873749468143274</v>
      </c>
      <c r="J40" s="128">
        <v>3155406809.6000004</v>
      </c>
      <c r="K40" s="128">
        <v>2623591783.6599998</v>
      </c>
      <c r="L40" s="132">
        <v>2226157385.0100002</v>
      </c>
      <c r="M40" s="176">
        <v>120.27049441350593</v>
      </c>
      <c r="N40" s="176">
        <v>141.74230586063555</v>
      </c>
      <c r="O40" s="131">
        <v>117.85293354935973</v>
      </c>
    </row>
    <row r="41" spans="1:15" s="136" customFormat="1" ht="20.149999999999999" customHeight="1" x14ac:dyDescent="0.3">
      <c r="A41" s="269"/>
      <c r="B41" s="155" t="s">
        <v>45</v>
      </c>
      <c r="C41" s="156" t="s">
        <v>109</v>
      </c>
      <c r="D41" s="256">
        <v>383277181.37999988</v>
      </c>
      <c r="E41" s="157">
        <v>301502536.93999982</v>
      </c>
      <c r="F41" s="157">
        <v>317190171.78999996</v>
      </c>
      <c r="G41" s="160">
        <v>127.12237358595544</v>
      </c>
      <c r="H41" s="160">
        <v>120.83513786604767</v>
      </c>
      <c r="I41" s="158">
        <v>95.054186338287195</v>
      </c>
      <c r="J41" s="159">
        <v>3003233632.0300002</v>
      </c>
      <c r="K41" s="159">
        <v>2524275400</v>
      </c>
      <c r="L41" s="157">
        <v>2150349215.4400001</v>
      </c>
      <c r="M41" s="160">
        <v>118.97408785230013</v>
      </c>
      <c r="N41" s="160">
        <v>139.66260040304593</v>
      </c>
      <c r="O41" s="232">
        <v>117.38909112413576</v>
      </c>
    </row>
    <row r="42" spans="1:15" s="136" customFormat="1" ht="20.149999999999999" customHeight="1" x14ac:dyDescent="0.3">
      <c r="A42" s="269"/>
      <c r="B42" s="161" t="s">
        <v>107</v>
      </c>
      <c r="C42" s="162" t="s">
        <v>104</v>
      </c>
      <c r="D42" s="260">
        <v>650630639.53999996</v>
      </c>
      <c r="E42" s="177">
        <v>518997466.40999985</v>
      </c>
      <c r="F42" s="177">
        <v>472650223.28999996</v>
      </c>
      <c r="G42" s="180">
        <v>125.36297027431189</v>
      </c>
      <c r="H42" s="180">
        <v>137.65584093267168</v>
      </c>
      <c r="I42" s="178">
        <v>109.80582274930251</v>
      </c>
      <c r="J42" s="179">
        <v>4905630468.5100002</v>
      </c>
      <c r="K42" s="179">
        <v>3988660628.0799999</v>
      </c>
      <c r="L42" s="177">
        <v>3444872656.71</v>
      </c>
      <c r="M42" s="180">
        <v>122.98941739927865</v>
      </c>
      <c r="N42" s="180">
        <v>142.40382613141603</v>
      </c>
      <c r="O42" s="235">
        <v>115.78543027739494</v>
      </c>
    </row>
    <row r="43" spans="1:15" s="136" customFormat="1" ht="20.149999999999999" customHeight="1" x14ac:dyDescent="0.3">
      <c r="A43" s="269"/>
      <c r="B43" s="161" t="s">
        <v>108</v>
      </c>
      <c r="C43" s="162" t="s">
        <v>1</v>
      </c>
      <c r="D43" s="260">
        <v>267353458.16000009</v>
      </c>
      <c r="E43" s="177">
        <v>217494929.47000003</v>
      </c>
      <c r="F43" s="177">
        <v>155460051.5</v>
      </c>
      <c r="G43" s="182">
        <v>122.92399588877645</v>
      </c>
      <c r="H43" s="182">
        <v>171.97566550400899</v>
      </c>
      <c r="I43" s="181">
        <v>139.90406369445984</v>
      </c>
      <c r="J43" s="179">
        <v>1902396836.48</v>
      </c>
      <c r="K43" s="179">
        <v>1464385228.0799999</v>
      </c>
      <c r="L43" s="177">
        <v>1294523441.27</v>
      </c>
      <c r="M43" s="182">
        <v>129.91095512307854</v>
      </c>
      <c r="N43" s="182">
        <v>146.9573107624565</v>
      </c>
      <c r="O43" s="236">
        <v>113.12156901873914</v>
      </c>
    </row>
    <row r="44" spans="1:15" s="136" customFormat="1" ht="23.15" customHeight="1" x14ac:dyDescent="0.3">
      <c r="A44" s="269"/>
      <c r="B44" s="155" t="s">
        <v>46</v>
      </c>
      <c r="C44" s="156" t="s">
        <v>105</v>
      </c>
      <c r="D44" s="256">
        <v>22630704.910000019</v>
      </c>
      <c r="E44" s="157">
        <v>13273643.399999976</v>
      </c>
      <c r="F44" s="157">
        <v>7744273.3699999982</v>
      </c>
      <c r="G44" s="160">
        <v>170.49354294089338</v>
      </c>
      <c r="H44" s="160">
        <v>292.22502652950675</v>
      </c>
      <c r="I44" s="158">
        <v>171.39946855982407</v>
      </c>
      <c r="J44" s="159">
        <v>152173177.57000014</v>
      </c>
      <c r="K44" s="159">
        <v>99316383.659999937</v>
      </c>
      <c r="L44" s="157">
        <v>75808169.570000038</v>
      </c>
      <c r="M44" s="160">
        <v>153.22061875606582</v>
      </c>
      <c r="N44" s="160">
        <v>200.73453617619128</v>
      </c>
      <c r="O44" s="232">
        <v>131.01013284365453</v>
      </c>
    </row>
    <row r="45" spans="1:15" s="136" customFormat="1" ht="23.15" customHeight="1" x14ac:dyDescent="0.3">
      <c r="A45" s="269"/>
      <c r="B45" s="3" t="s">
        <v>47</v>
      </c>
      <c r="C45" s="33" t="s">
        <v>112</v>
      </c>
      <c r="D45" s="261">
        <v>59743.040000012516</v>
      </c>
      <c r="E45" s="183">
        <v>11181060.170000002</v>
      </c>
      <c r="F45" s="183">
        <v>10559556.919999998</v>
      </c>
      <c r="G45" s="130">
        <v>0.53432357121473661</v>
      </c>
      <c r="H45" s="130">
        <v>0.56577222370815661</v>
      </c>
      <c r="I45" s="184">
        <v>105.88569439710926</v>
      </c>
      <c r="J45" s="129">
        <v>85983475.519999996</v>
      </c>
      <c r="K45" s="129">
        <v>83876876.770000011</v>
      </c>
      <c r="L45" s="183">
        <v>84710569.649999991</v>
      </c>
      <c r="M45" s="130">
        <v>102.51153694691865</v>
      </c>
      <c r="N45" s="130">
        <v>101.50265294550525</v>
      </c>
      <c r="O45" s="131">
        <v>99.015833698858884</v>
      </c>
    </row>
    <row r="46" spans="1:15" s="136" customFormat="1" ht="23.15" customHeight="1" x14ac:dyDescent="0.3">
      <c r="A46" s="269"/>
      <c r="B46" s="2" t="s">
        <v>48</v>
      </c>
      <c r="C46" s="34" t="s">
        <v>114</v>
      </c>
      <c r="D46" s="259">
        <v>141226201.61999986</v>
      </c>
      <c r="E46" s="132">
        <v>146935836.77000004</v>
      </c>
      <c r="F46" s="132">
        <v>131604961.21000001</v>
      </c>
      <c r="G46" s="130">
        <v>96.114198363373035</v>
      </c>
      <c r="H46" s="130">
        <v>107.31069734874765</v>
      </c>
      <c r="I46" s="175">
        <v>111.64916232567919</v>
      </c>
      <c r="J46" s="128">
        <v>956699460.43999994</v>
      </c>
      <c r="K46" s="128">
        <v>937873622.26999998</v>
      </c>
      <c r="L46" s="132">
        <v>872644984.5</v>
      </c>
      <c r="M46" s="130">
        <v>102.00728943889416</v>
      </c>
      <c r="N46" s="130">
        <v>109.63215023669225</v>
      </c>
      <c r="O46" s="131">
        <v>107.47481953470161</v>
      </c>
    </row>
    <row r="47" spans="1:15" s="136" customFormat="1" ht="20.149999999999999" customHeight="1" x14ac:dyDescent="0.3">
      <c r="A47" s="269"/>
      <c r="B47" s="161" t="s">
        <v>77</v>
      </c>
      <c r="C47" s="185" t="s">
        <v>104</v>
      </c>
      <c r="D47" s="262">
        <v>145652481.95999986</v>
      </c>
      <c r="E47" s="186">
        <v>152774719.62000003</v>
      </c>
      <c r="F47" s="186">
        <v>138429445.14000002</v>
      </c>
      <c r="G47" s="182">
        <v>95.338078395617103</v>
      </c>
      <c r="H47" s="182">
        <v>105.21784712255031</v>
      </c>
      <c r="I47" s="181">
        <v>110.36287797404086</v>
      </c>
      <c r="J47" s="187">
        <v>996598814.26999998</v>
      </c>
      <c r="K47" s="165">
        <v>1008797823.8</v>
      </c>
      <c r="L47" s="186">
        <v>927626023.27999997</v>
      </c>
      <c r="M47" s="182">
        <v>98.790737921692966</v>
      </c>
      <c r="N47" s="182">
        <v>107.43540923378998</v>
      </c>
      <c r="O47" s="236">
        <v>108.75048764080421</v>
      </c>
    </row>
    <row r="48" spans="1:15" s="136" customFormat="1" ht="20.149999999999999" customHeight="1" x14ac:dyDescent="0.3">
      <c r="A48" s="269"/>
      <c r="B48" s="161" t="s">
        <v>113</v>
      </c>
      <c r="C48" s="185" t="s">
        <v>1</v>
      </c>
      <c r="D48" s="257">
        <v>4426280.3399999989</v>
      </c>
      <c r="E48" s="163">
        <v>5838882.8499999996</v>
      </c>
      <c r="F48" s="163">
        <v>6824483.9299999997</v>
      </c>
      <c r="G48" s="167">
        <v>75.80697290407187</v>
      </c>
      <c r="H48" s="167">
        <v>64.858828673364599</v>
      </c>
      <c r="I48" s="164">
        <v>85.557866497899425</v>
      </c>
      <c r="J48" s="166">
        <v>39899353.829999998</v>
      </c>
      <c r="K48" s="188">
        <v>70924201.530000001</v>
      </c>
      <c r="L48" s="163">
        <v>54981038.780000009</v>
      </c>
      <c r="M48" s="167">
        <v>56.256331364016972</v>
      </c>
      <c r="N48" s="167">
        <v>72.569297916782631</v>
      </c>
      <c r="O48" s="233">
        <v>128.99756553126366</v>
      </c>
    </row>
    <row r="49" spans="1:15" s="136" customFormat="1" ht="23.15" customHeight="1" x14ac:dyDescent="0.3">
      <c r="A49" s="269"/>
      <c r="B49" s="2" t="s">
        <v>49</v>
      </c>
      <c r="C49" s="173" t="s">
        <v>74</v>
      </c>
      <c r="D49" s="259">
        <v>20840905.900000036</v>
      </c>
      <c r="E49" s="152">
        <v>20998939.230000004</v>
      </c>
      <c r="F49" s="152">
        <v>19283524.400000006</v>
      </c>
      <c r="G49" s="130">
        <v>99.247422318484567</v>
      </c>
      <c r="H49" s="130">
        <v>108.0762285342405</v>
      </c>
      <c r="I49" s="184">
        <v>108.89575367249773</v>
      </c>
      <c r="J49" s="127">
        <v>181076600.32000002</v>
      </c>
      <c r="K49" s="124">
        <v>151924450.44</v>
      </c>
      <c r="L49" s="152">
        <v>149336863.69999999</v>
      </c>
      <c r="M49" s="130">
        <v>119.18858340153298</v>
      </c>
      <c r="N49" s="130">
        <v>121.25378545766262</v>
      </c>
      <c r="O49" s="131">
        <v>101.73271801475498</v>
      </c>
    </row>
    <row r="50" spans="1:15" s="136" customFormat="1" ht="20.149999999999999" customHeight="1" x14ac:dyDescent="0.3">
      <c r="A50" s="269"/>
      <c r="B50" s="169" t="s">
        <v>110</v>
      </c>
      <c r="C50" s="170" t="s">
        <v>75</v>
      </c>
      <c r="D50" s="258">
        <v>20707381.569999993</v>
      </c>
      <c r="E50" s="171">
        <v>20883350.910000011</v>
      </c>
      <c r="F50" s="171">
        <v>19094221.189999998</v>
      </c>
      <c r="G50" s="92">
        <v>99.157370190452738</v>
      </c>
      <c r="H50" s="92">
        <v>108.44842198038869</v>
      </c>
      <c r="I50" s="172">
        <v>109.3700062558038</v>
      </c>
      <c r="J50" s="91">
        <v>178089929.03</v>
      </c>
      <c r="K50" s="189">
        <v>149571568.90000001</v>
      </c>
      <c r="L50" s="171">
        <v>148100266.44999999</v>
      </c>
      <c r="M50" s="92">
        <v>119.06669853083289</v>
      </c>
      <c r="N50" s="92">
        <v>120.24956693114714</v>
      </c>
      <c r="O50" s="234">
        <v>100.99345023831997</v>
      </c>
    </row>
    <row r="51" spans="1:15" s="136" customFormat="1" ht="23.15" customHeight="1" x14ac:dyDescent="0.3">
      <c r="A51" s="269"/>
      <c r="B51" s="2" t="s">
        <v>91</v>
      </c>
      <c r="C51" s="173" t="s">
        <v>76</v>
      </c>
      <c r="D51" s="255">
        <v>6117527.6199999964</v>
      </c>
      <c r="E51" s="152">
        <v>4817244.760000011</v>
      </c>
      <c r="F51" s="152">
        <v>4938201.2499999963</v>
      </c>
      <c r="G51" s="154">
        <v>126.99225230980338</v>
      </c>
      <c r="H51" s="154">
        <v>123.88169923208376</v>
      </c>
      <c r="I51" s="153">
        <v>97.550596181150269</v>
      </c>
      <c r="J51" s="127">
        <v>47809144.379999988</v>
      </c>
      <c r="K51" s="127">
        <v>42148422.75</v>
      </c>
      <c r="L51" s="152">
        <v>41095388.810000002</v>
      </c>
      <c r="M51" s="154">
        <v>113.43044712153549</v>
      </c>
      <c r="N51" s="154">
        <v>116.33700462365812</v>
      </c>
      <c r="O51" s="224">
        <v>102.56241386319176</v>
      </c>
    </row>
    <row r="52" spans="1:15" s="136" customFormat="1" ht="20.149999999999999" customHeight="1" x14ac:dyDescent="0.3">
      <c r="A52" s="269"/>
      <c r="B52" s="169" t="s">
        <v>99</v>
      </c>
      <c r="C52" s="170" t="s">
        <v>78</v>
      </c>
      <c r="D52" s="258">
        <v>3075732.5200000028</v>
      </c>
      <c r="E52" s="171">
        <v>2749633.8400000078</v>
      </c>
      <c r="F52" s="171">
        <v>2875384.620000002</v>
      </c>
      <c r="G52" s="92">
        <v>111.85971292817642</v>
      </c>
      <c r="H52" s="92">
        <v>106.9676904650064</v>
      </c>
      <c r="I52" s="172">
        <v>95.626644897335709</v>
      </c>
      <c r="J52" s="91">
        <v>25385281.450000007</v>
      </c>
      <c r="K52" s="91">
        <v>23706180.100000005</v>
      </c>
      <c r="L52" s="171">
        <v>21639286.800000001</v>
      </c>
      <c r="M52" s="92">
        <v>107.08296884153006</v>
      </c>
      <c r="N52" s="92">
        <v>117.31108185136678</v>
      </c>
      <c r="O52" s="234">
        <v>109.55157773499265</v>
      </c>
    </row>
    <row r="53" spans="1:15" s="136" customFormat="1" ht="23.15" customHeight="1" x14ac:dyDescent="0.3">
      <c r="A53" s="269"/>
      <c r="B53" s="2" t="s">
        <v>100</v>
      </c>
      <c r="C53" s="173" t="s">
        <v>14</v>
      </c>
      <c r="D53" s="255">
        <v>1566114.5999999992</v>
      </c>
      <c r="E53" s="152">
        <v>1087386.44</v>
      </c>
      <c r="F53" s="152">
        <v>3042306.93</v>
      </c>
      <c r="G53" s="154">
        <v>144.0255775122595</v>
      </c>
      <c r="H53" s="154">
        <v>51.477863214807165</v>
      </c>
      <c r="I53" s="153">
        <v>35.742167539946401</v>
      </c>
      <c r="J53" s="127">
        <v>12298655.870000001</v>
      </c>
      <c r="K53" s="127">
        <v>8368330.6400000006</v>
      </c>
      <c r="L53" s="152">
        <v>20331363.449999999</v>
      </c>
      <c r="M53" s="154">
        <v>146.96665797612414</v>
      </c>
      <c r="N53" s="154">
        <v>60.491053146757856</v>
      </c>
      <c r="O53" s="224">
        <v>41.159711991671671</v>
      </c>
    </row>
    <row r="54" spans="1:15" s="136" customFormat="1" ht="32.15" customHeight="1" x14ac:dyDescent="0.35">
      <c r="A54" s="269"/>
      <c r="B54" s="146" t="s">
        <v>50</v>
      </c>
      <c r="C54" s="147" t="s">
        <v>90</v>
      </c>
      <c r="D54" s="254">
        <v>18245576.429999981</v>
      </c>
      <c r="E54" s="148">
        <v>10133950.559999986</v>
      </c>
      <c r="F54" s="148">
        <v>8169917.0700000096</v>
      </c>
      <c r="G54" s="150">
        <v>180.0440639805135</v>
      </c>
      <c r="H54" s="150">
        <v>223.3263357959637</v>
      </c>
      <c r="I54" s="149">
        <v>124.03982161840932</v>
      </c>
      <c r="J54" s="138">
        <v>181421358.29000005</v>
      </c>
      <c r="K54" s="138">
        <v>84218246.940000013</v>
      </c>
      <c r="L54" s="148">
        <v>64781796.019999959</v>
      </c>
      <c r="M54" s="150">
        <v>215.4181129170866</v>
      </c>
      <c r="N54" s="150">
        <v>280.04990512147918</v>
      </c>
      <c r="O54" s="223">
        <v>130.00295162239632</v>
      </c>
    </row>
    <row r="55" spans="1:15" s="136" customFormat="1" ht="23.15" customHeight="1" x14ac:dyDescent="0.3">
      <c r="A55" s="269"/>
      <c r="B55" s="2" t="s">
        <v>102</v>
      </c>
      <c r="C55" s="34" t="s">
        <v>103</v>
      </c>
      <c r="D55" s="259">
        <v>18245576.429999981</v>
      </c>
      <c r="E55" s="132">
        <v>10133950.559999986</v>
      </c>
      <c r="F55" s="132">
        <v>8169917.0700000096</v>
      </c>
      <c r="G55" s="130">
        <v>180.0440639805135</v>
      </c>
      <c r="H55" s="130">
        <v>223.3263357959637</v>
      </c>
      <c r="I55" s="184">
        <v>124.03982161840932</v>
      </c>
      <c r="J55" s="128">
        <v>181421358.29000005</v>
      </c>
      <c r="K55" s="128">
        <v>84218246.940000013</v>
      </c>
      <c r="L55" s="132">
        <v>64781796.019999959</v>
      </c>
      <c r="M55" s="130">
        <v>215.4181129170866</v>
      </c>
      <c r="N55" s="130">
        <v>280.04990512147918</v>
      </c>
      <c r="O55" s="131">
        <v>130.00295162239632</v>
      </c>
    </row>
    <row r="56" spans="1:15" s="136" customFormat="1" ht="32.15" customHeight="1" x14ac:dyDescent="0.35">
      <c r="A56" s="269"/>
      <c r="B56" s="146" t="s">
        <v>52</v>
      </c>
      <c r="C56" s="190" t="s">
        <v>15</v>
      </c>
      <c r="D56" s="254">
        <v>0</v>
      </c>
      <c r="E56" s="148">
        <v>0</v>
      </c>
      <c r="F56" s="148">
        <v>14409.2</v>
      </c>
      <c r="G56" s="268" t="s">
        <v>168</v>
      </c>
      <c r="H56" s="150">
        <v>0</v>
      </c>
      <c r="I56" s="149">
        <v>0</v>
      </c>
      <c r="J56" s="138">
        <v>1526.6</v>
      </c>
      <c r="K56" s="138">
        <v>2062.61</v>
      </c>
      <c r="L56" s="148">
        <v>18992.510000000002</v>
      </c>
      <c r="M56" s="150">
        <v>74.013022335778444</v>
      </c>
      <c r="N56" s="150">
        <v>8.0379054690506937</v>
      </c>
      <c r="O56" s="223">
        <v>10.860123280177291</v>
      </c>
    </row>
    <row r="57" spans="1:15" s="136" customFormat="1" ht="23.15" customHeight="1" x14ac:dyDescent="0.35">
      <c r="A57" s="269"/>
      <c r="B57" s="118" t="s">
        <v>51</v>
      </c>
      <c r="C57" s="142" t="s">
        <v>117</v>
      </c>
      <c r="D57" s="119">
        <v>9374069.4900000077</v>
      </c>
      <c r="E57" s="120">
        <v>8511651.639999995</v>
      </c>
      <c r="F57" s="120">
        <v>7623377.9199999971</v>
      </c>
      <c r="G57" s="144">
        <v>110.13220331935499</v>
      </c>
      <c r="H57" s="144">
        <v>122.96477478057406</v>
      </c>
      <c r="I57" s="191">
        <v>111.65197015445875</v>
      </c>
      <c r="J57" s="226">
        <v>70624071.489999995</v>
      </c>
      <c r="K57" s="121">
        <v>44353069.969999991</v>
      </c>
      <c r="L57" s="120">
        <v>49087854.219999999</v>
      </c>
      <c r="M57" s="144">
        <v>159.23152904132559</v>
      </c>
      <c r="N57" s="144">
        <v>143.87280237078573</v>
      </c>
      <c r="O57" s="222">
        <v>90.354468890043876</v>
      </c>
    </row>
    <row r="58" spans="1:15" s="136" customFormat="1" ht="33" customHeight="1" x14ac:dyDescent="0.35">
      <c r="A58" s="269"/>
      <c r="B58" s="146" t="s">
        <v>53</v>
      </c>
      <c r="C58" s="192" t="s">
        <v>101</v>
      </c>
      <c r="D58" s="254">
        <v>7190788.7700000061</v>
      </c>
      <c r="E58" s="148">
        <v>6131725.4099999964</v>
      </c>
      <c r="F58" s="148">
        <v>4889210.1699999981</v>
      </c>
      <c r="G58" s="150">
        <v>117.27186540794577</v>
      </c>
      <c r="H58" s="150">
        <v>147.07465050535981</v>
      </c>
      <c r="I58" s="193">
        <v>125.41341437158957</v>
      </c>
      <c r="J58" s="138">
        <v>48652642.839999996</v>
      </c>
      <c r="K58" s="138">
        <v>22632270.779999997</v>
      </c>
      <c r="L58" s="148">
        <v>30861138.350000001</v>
      </c>
      <c r="M58" s="150">
        <v>214.97022244446654</v>
      </c>
      <c r="N58" s="150">
        <v>157.65018868787124</v>
      </c>
      <c r="O58" s="223">
        <v>73.335826188018743</v>
      </c>
    </row>
    <row r="59" spans="1:15" s="136" customFormat="1" ht="23.15" customHeight="1" x14ac:dyDescent="0.3">
      <c r="A59" s="269"/>
      <c r="B59" s="2" t="s">
        <v>92</v>
      </c>
      <c r="C59" s="194" t="s">
        <v>79</v>
      </c>
      <c r="D59" s="255">
        <v>3397282.9800000042</v>
      </c>
      <c r="E59" s="152">
        <v>2997273.4799999995</v>
      </c>
      <c r="F59" s="152">
        <v>2703865.379999999</v>
      </c>
      <c r="G59" s="154">
        <v>113.34577917794823</v>
      </c>
      <c r="H59" s="154">
        <v>125.64541878190715</v>
      </c>
      <c r="I59" s="153">
        <v>110.85143151616523</v>
      </c>
      <c r="J59" s="127">
        <v>25008332.030000001</v>
      </c>
      <c r="K59" s="127">
        <v>5517258.3899999997</v>
      </c>
      <c r="L59" s="152">
        <v>15865814.739999998</v>
      </c>
      <c r="M59" s="154">
        <v>453.27462051310602</v>
      </c>
      <c r="N59" s="154">
        <v>157.62400128718511</v>
      </c>
      <c r="O59" s="224">
        <v>34.774504054243103</v>
      </c>
    </row>
    <row r="60" spans="1:15" s="136" customFormat="1" ht="29.15" customHeight="1" x14ac:dyDescent="0.3">
      <c r="A60" s="269"/>
      <c r="B60" s="2" t="s">
        <v>93</v>
      </c>
      <c r="C60" s="195" t="s">
        <v>120</v>
      </c>
      <c r="D60" s="255">
        <v>3083814.6400000025</v>
      </c>
      <c r="E60" s="152">
        <v>2618081.6399999969</v>
      </c>
      <c r="F60" s="152">
        <v>1764140.9699999988</v>
      </c>
      <c r="G60" s="130">
        <v>117.78909384964811</v>
      </c>
      <c r="H60" s="130">
        <v>174.80545446433368</v>
      </c>
      <c r="I60" s="184">
        <v>148.40546671278761</v>
      </c>
      <c r="J60" s="127">
        <v>18545584.580000002</v>
      </c>
      <c r="K60" s="127">
        <v>13690301.489999998</v>
      </c>
      <c r="L60" s="152">
        <v>11934522.189999999</v>
      </c>
      <c r="M60" s="130">
        <v>135.46512904442986</v>
      </c>
      <c r="N60" s="130">
        <v>155.39444549811509</v>
      </c>
      <c r="O60" s="131">
        <v>114.7117686996399</v>
      </c>
    </row>
    <row r="61" spans="1:15" s="136" customFormat="1" ht="26.15" customHeight="1" x14ac:dyDescent="0.3">
      <c r="A61" s="269"/>
      <c r="B61" s="2" t="s">
        <v>94</v>
      </c>
      <c r="C61" s="195" t="s">
        <v>80</v>
      </c>
      <c r="D61" s="255">
        <v>709691.14999999944</v>
      </c>
      <c r="E61" s="152">
        <v>516370.28999999957</v>
      </c>
      <c r="F61" s="152">
        <v>421203.81999999983</v>
      </c>
      <c r="G61" s="130">
        <v>137.43841652857293</v>
      </c>
      <c r="H61" s="130">
        <v>168.49114758740785</v>
      </c>
      <c r="I61" s="184">
        <v>122.59392376830765</v>
      </c>
      <c r="J61" s="127">
        <v>5098726.2299999995</v>
      </c>
      <c r="K61" s="127">
        <v>3424710.9</v>
      </c>
      <c r="L61" s="152">
        <v>3060801.42</v>
      </c>
      <c r="M61" s="130">
        <v>148.88048594116367</v>
      </c>
      <c r="N61" s="130">
        <v>166.58141219759366</v>
      </c>
      <c r="O61" s="131">
        <v>111.88935282185017</v>
      </c>
    </row>
    <row r="62" spans="1:15" s="136" customFormat="1" ht="21" customHeight="1" x14ac:dyDescent="0.35">
      <c r="A62" s="269"/>
      <c r="B62" s="146" t="s">
        <v>54</v>
      </c>
      <c r="C62" s="190" t="s">
        <v>81</v>
      </c>
      <c r="D62" s="254">
        <v>5253.68</v>
      </c>
      <c r="E62" s="148">
        <v>1223.8299999999992</v>
      </c>
      <c r="F62" s="148">
        <v>1817.59</v>
      </c>
      <c r="G62" s="150">
        <v>429.28184470065321</v>
      </c>
      <c r="H62" s="150">
        <v>289.04648463074739</v>
      </c>
      <c r="I62" s="149">
        <v>67.332566750477241</v>
      </c>
      <c r="J62" s="138">
        <v>32872.04</v>
      </c>
      <c r="K62" s="139">
        <v>17281.14</v>
      </c>
      <c r="L62" s="148">
        <v>15011.380000000001</v>
      </c>
      <c r="M62" s="150">
        <v>190.21916378201902</v>
      </c>
      <c r="N62" s="150">
        <v>218.98079989980931</v>
      </c>
      <c r="O62" s="223">
        <v>115.12026209449098</v>
      </c>
    </row>
    <row r="63" spans="1:15" s="136" customFormat="1" ht="21" customHeight="1" x14ac:dyDescent="0.35">
      <c r="A63" s="269"/>
      <c r="B63" s="146" t="s">
        <v>55</v>
      </c>
      <c r="C63" s="190" t="s">
        <v>121</v>
      </c>
      <c r="D63" s="254">
        <v>1965275.3300000008</v>
      </c>
      <c r="E63" s="148">
        <v>2099578.1199999992</v>
      </c>
      <c r="F63" s="148">
        <v>2310262.7499999991</v>
      </c>
      <c r="G63" s="150">
        <v>93.603343989886952</v>
      </c>
      <c r="H63" s="150">
        <v>85.067178181356283</v>
      </c>
      <c r="I63" s="193">
        <v>90.880490541606136</v>
      </c>
      <c r="J63" s="138">
        <v>19758510.370000001</v>
      </c>
      <c r="K63" s="139">
        <v>20023779.639999997</v>
      </c>
      <c r="L63" s="148">
        <v>16238751.59</v>
      </c>
      <c r="M63" s="150">
        <v>98.67522877913575</v>
      </c>
      <c r="N63" s="150">
        <v>121.67505771913838</v>
      </c>
      <c r="O63" s="223">
        <v>123.30861476032959</v>
      </c>
    </row>
    <row r="64" spans="1:15" s="136" customFormat="1" ht="21" customHeight="1" x14ac:dyDescent="0.35">
      <c r="A64" s="269"/>
      <c r="B64" s="146" t="s">
        <v>57</v>
      </c>
      <c r="C64" s="190" t="s">
        <v>161</v>
      </c>
      <c r="D64" s="254">
        <v>212751.71000000014</v>
      </c>
      <c r="E64" s="148">
        <v>279124.28000000003</v>
      </c>
      <c r="F64" s="148">
        <v>422087.41000000003</v>
      </c>
      <c r="G64" s="150">
        <v>76.221140633125913</v>
      </c>
      <c r="H64" s="150">
        <v>50.404656703690861</v>
      </c>
      <c r="I64" s="193">
        <v>66.129496731494555</v>
      </c>
      <c r="J64" s="138">
        <v>2180046.2400000002</v>
      </c>
      <c r="K64" s="138">
        <v>1679738.41</v>
      </c>
      <c r="L64" s="148">
        <v>1972952.9</v>
      </c>
      <c r="M64" s="150">
        <v>129.78486572799156</v>
      </c>
      <c r="N64" s="150">
        <v>110.49661854573418</v>
      </c>
      <c r="O64" s="223">
        <v>85.138292454928859</v>
      </c>
    </row>
    <row r="65" spans="1:15" s="136" customFormat="1" ht="23.15" customHeight="1" x14ac:dyDescent="0.3">
      <c r="A65" s="269"/>
      <c r="B65" s="2" t="s">
        <v>58</v>
      </c>
      <c r="C65" s="151" t="s">
        <v>16</v>
      </c>
      <c r="D65" s="255">
        <v>212751.71000000014</v>
      </c>
      <c r="E65" s="196">
        <v>279124.28000000003</v>
      </c>
      <c r="F65" s="196">
        <v>422087.41000000003</v>
      </c>
      <c r="G65" s="154">
        <v>76.221140633125913</v>
      </c>
      <c r="H65" s="154">
        <v>50.404656703690861</v>
      </c>
      <c r="I65" s="184">
        <v>66.129496731494555</v>
      </c>
      <c r="J65" s="197">
        <v>2180046.2400000002</v>
      </c>
      <c r="K65" s="197">
        <v>1679738.41</v>
      </c>
      <c r="L65" s="196">
        <v>1972952.9</v>
      </c>
      <c r="M65" s="154">
        <v>129.78486572799156</v>
      </c>
      <c r="N65" s="154">
        <v>110.49661854573418</v>
      </c>
      <c r="O65" s="224">
        <v>85.138292454928859</v>
      </c>
    </row>
    <row r="66" spans="1:15" s="136" customFormat="1" ht="20.149999999999999" customHeight="1" x14ac:dyDescent="0.3">
      <c r="A66" s="269"/>
      <c r="B66" s="169" t="s">
        <v>160</v>
      </c>
      <c r="C66" s="170" t="s">
        <v>82</v>
      </c>
      <c r="D66" s="258">
        <v>212751.71000000014</v>
      </c>
      <c r="E66" s="198">
        <v>279124.28000000003</v>
      </c>
      <c r="F66" s="198">
        <v>422087.41000000003</v>
      </c>
      <c r="G66" s="92">
        <v>76.221140633125913</v>
      </c>
      <c r="H66" s="92">
        <v>50.404656703690861</v>
      </c>
      <c r="I66" s="199">
        <v>66.129496731494555</v>
      </c>
      <c r="J66" s="200">
        <v>2180046.2400000002</v>
      </c>
      <c r="K66" s="200">
        <v>1679738.41</v>
      </c>
      <c r="L66" s="198">
        <v>1972952.9</v>
      </c>
      <c r="M66" s="92">
        <v>129.78486572799156</v>
      </c>
      <c r="N66" s="92">
        <v>110.49661854573418</v>
      </c>
      <c r="O66" s="234">
        <v>85.138292454928859</v>
      </c>
    </row>
    <row r="67" spans="1:15" s="136" customFormat="1" ht="23.15" customHeight="1" x14ac:dyDescent="0.35">
      <c r="A67" s="269"/>
      <c r="B67" s="118" t="s">
        <v>56</v>
      </c>
      <c r="C67" s="142" t="s">
        <v>118</v>
      </c>
      <c r="D67" s="119">
        <v>49395708.599999927</v>
      </c>
      <c r="E67" s="120">
        <v>45901034.850000165</v>
      </c>
      <c r="F67" s="120">
        <v>42678222.209999904</v>
      </c>
      <c r="G67" s="144">
        <v>107.61349664864855</v>
      </c>
      <c r="H67" s="144">
        <v>115.73984585615203</v>
      </c>
      <c r="I67" s="143">
        <v>107.55142195038556</v>
      </c>
      <c r="J67" s="121">
        <v>393817193.96999997</v>
      </c>
      <c r="K67" s="121">
        <v>370402964.9000001</v>
      </c>
      <c r="L67" s="120">
        <v>366315064.46999997</v>
      </c>
      <c r="M67" s="144">
        <v>106.32128554271188</v>
      </c>
      <c r="N67" s="144">
        <v>107.50778009629258</v>
      </c>
      <c r="O67" s="222">
        <v>101.11595203869508</v>
      </c>
    </row>
    <row r="68" spans="1:15" s="136" customFormat="1" ht="35.15" customHeight="1" x14ac:dyDescent="0.35">
      <c r="A68" s="269"/>
      <c r="B68" s="146" t="s">
        <v>95</v>
      </c>
      <c r="C68" s="192" t="s">
        <v>122</v>
      </c>
      <c r="D68" s="254">
        <v>49395708.599999927</v>
      </c>
      <c r="E68" s="148">
        <v>45901034.850000165</v>
      </c>
      <c r="F68" s="148">
        <v>42678222.209999904</v>
      </c>
      <c r="G68" s="150">
        <v>107.61349664864855</v>
      </c>
      <c r="H68" s="150">
        <v>115.73984585615203</v>
      </c>
      <c r="I68" s="193">
        <v>107.55142195038556</v>
      </c>
      <c r="J68" s="140">
        <v>393817193.96999997</v>
      </c>
      <c r="K68" s="138">
        <v>370402964.9000001</v>
      </c>
      <c r="L68" s="148">
        <v>366315064.46999997</v>
      </c>
      <c r="M68" s="150">
        <v>106.32128554271188</v>
      </c>
      <c r="N68" s="150">
        <v>107.50778009629258</v>
      </c>
      <c r="O68" s="223">
        <v>101.11595203869508</v>
      </c>
    </row>
    <row r="69" spans="1:15" ht="23.15" customHeight="1" x14ac:dyDescent="0.35">
      <c r="A69" s="269"/>
      <c r="B69" s="2" t="s">
        <v>96</v>
      </c>
      <c r="C69" s="134" t="s">
        <v>17</v>
      </c>
      <c r="D69" s="259">
        <v>31557.170000000013</v>
      </c>
      <c r="E69" s="132">
        <v>29859.850000000006</v>
      </c>
      <c r="F69" s="132">
        <v>17213.579999999987</v>
      </c>
      <c r="G69" s="130">
        <v>105.68428843413483</v>
      </c>
      <c r="H69" s="130">
        <v>183.32717540453547</v>
      </c>
      <c r="I69" s="184">
        <v>173.46682096344878</v>
      </c>
      <c r="J69" s="128">
        <v>248968.39</v>
      </c>
      <c r="K69" s="128">
        <v>244615.96000000002</v>
      </c>
      <c r="L69" s="132">
        <v>237477.24</v>
      </c>
      <c r="M69" s="130">
        <v>101.77929109776811</v>
      </c>
      <c r="N69" s="130">
        <v>104.83884266130094</v>
      </c>
      <c r="O69" s="131">
        <v>103.0060649180528</v>
      </c>
    </row>
    <row r="70" spans="1:15" ht="31.4" customHeight="1" x14ac:dyDescent="0.35">
      <c r="A70" s="269"/>
      <c r="B70" s="2" t="s">
        <v>97</v>
      </c>
      <c r="C70" s="134" t="s">
        <v>18</v>
      </c>
      <c r="D70" s="259">
        <v>52901.840000000026</v>
      </c>
      <c r="E70" s="132">
        <v>49941.359999999986</v>
      </c>
      <c r="F70" s="132">
        <v>28979.659999999974</v>
      </c>
      <c r="G70" s="130">
        <v>105.92791225549331</v>
      </c>
      <c r="H70" s="130">
        <v>182.54817344302893</v>
      </c>
      <c r="I70" s="184">
        <v>172.33245662647536</v>
      </c>
      <c r="J70" s="128">
        <v>417931.76000000007</v>
      </c>
      <c r="K70" s="128">
        <v>408915.36</v>
      </c>
      <c r="L70" s="132">
        <v>398121.86</v>
      </c>
      <c r="M70" s="130">
        <v>102.2049550792125</v>
      </c>
      <c r="N70" s="130">
        <v>104.97583830237306</v>
      </c>
      <c r="O70" s="131">
        <v>102.71110458491277</v>
      </c>
    </row>
    <row r="71" spans="1:15" ht="29.15" customHeight="1" x14ac:dyDescent="0.35">
      <c r="A71" s="269"/>
      <c r="B71" s="2" t="s">
        <v>115</v>
      </c>
      <c r="C71" s="134" t="s">
        <v>19</v>
      </c>
      <c r="D71" s="259">
        <v>44656985.699999928</v>
      </c>
      <c r="E71" s="132">
        <v>41406607.830000162</v>
      </c>
      <c r="F71" s="132">
        <v>40078393.909999907</v>
      </c>
      <c r="G71" s="130">
        <v>107.84990135715677</v>
      </c>
      <c r="H71" s="130">
        <v>111.42408999792185</v>
      </c>
      <c r="I71" s="184">
        <v>103.31403978658152</v>
      </c>
      <c r="J71" s="128">
        <v>356208662.81999999</v>
      </c>
      <c r="K71" s="128">
        <v>333500014.48000008</v>
      </c>
      <c r="L71" s="132">
        <v>330509588.96999997</v>
      </c>
      <c r="M71" s="130">
        <v>106.80918961140307</v>
      </c>
      <c r="N71" s="130">
        <v>107.77559099876304</v>
      </c>
      <c r="O71" s="131">
        <v>100.90479235997947</v>
      </c>
    </row>
    <row r="72" spans="1:15" ht="29.15" customHeight="1" x14ac:dyDescent="0.35">
      <c r="A72" s="137"/>
      <c r="B72" s="4" t="s">
        <v>116</v>
      </c>
      <c r="C72" s="134" t="s">
        <v>20</v>
      </c>
      <c r="D72" s="263">
        <v>4654263.8900000006</v>
      </c>
      <c r="E72" s="201">
        <v>4414625.8100000024</v>
      </c>
      <c r="F72" s="201">
        <v>2553635.0599999987</v>
      </c>
      <c r="G72" s="203">
        <v>105.42827615099723</v>
      </c>
      <c r="H72" s="203">
        <v>182.26033793567993</v>
      </c>
      <c r="I72" s="184">
        <v>172.87614346898906</v>
      </c>
      <c r="J72" s="202">
        <v>36941631</v>
      </c>
      <c r="K72" s="202">
        <v>36249419.100000001</v>
      </c>
      <c r="L72" s="201">
        <v>35169876.399999999</v>
      </c>
      <c r="M72" s="203">
        <v>101.90958066966651</v>
      </c>
      <c r="N72" s="203">
        <v>105.0377049377404</v>
      </c>
      <c r="O72" s="237">
        <v>103.06950950785827</v>
      </c>
    </row>
    <row r="73" spans="1:15" ht="23.15" customHeight="1" x14ac:dyDescent="0.35">
      <c r="B73" s="135" t="s">
        <v>83</v>
      </c>
      <c r="C73" s="142" t="s">
        <v>162</v>
      </c>
      <c r="D73" s="119">
        <v>-36988853.030000001</v>
      </c>
      <c r="E73" s="120">
        <v>13429815.120000003</v>
      </c>
      <c r="F73" s="228">
        <v>-42965301.709999979</v>
      </c>
      <c r="G73" s="204">
        <v>-275.4233971167281</v>
      </c>
      <c r="H73" s="204">
        <v>86.090057692742832</v>
      </c>
      <c r="I73" s="191">
        <v>-31.257350898281427</v>
      </c>
      <c r="J73" s="226">
        <v>15232487.720000021</v>
      </c>
      <c r="K73" s="121">
        <v>44342473.949999981</v>
      </c>
      <c r="L73" s="228">
        <v>120028943.23000002</v>
      </c>
      <c r="M73" s="204">
        <v>34.351912203130539</v>
      </c>
      <c r="N73" s="204">
        <v>12.690678856358383</v>
      </c>
      <c r="O73" s="145">
        <v>36.943151173988696</v>
      </c>
    </row>
    <row r="74" spans="1:15" ht="23.15" customHeight="1" x14ac:dyDescent="0.35">
      <c r="B74" s="205" t="s">
        <v>59</v>
      </c>
      <c r="C74" s="206" t="s">
        <v>163</v>
      </c>
      <c r="D74" s="209">
        <v>1727442274.6000011</v>
      </c>
      <c r="E74" s="207">
        <v>1606121592.4199994</v>
      </c>
      <c r="F74" s="229">
        <v>1468792589.8800004</v>
      </c>
      <c r="G74" s="211">
        <v>107.55364243607505</v>
      </c>
      <c r="H74" s="211">
        <v>117.60968066574549</v>
      </c>
      <c r="I74" s="208">
        <v>109.34978862816966</v>
      </c>
      <c r="J74" s="210">
        <v>13901976878.43</v>
      </c>
      <c r="K74" s="210">
        <v>12449716304.550001</v>
      </c>
      <c r="L74" s="229">
        <v>10360763544.9</v>
      </c>
      <c r="M74" s="211">
        <v>111.66500937334003</v>
      </c>
      <c r="N74" s="211">
        <v>134.17907684297199</v>
      </c>
      <c r="O74" s="238">
        <v>120.16215070054631</v>
      </c>
    </row>
    <row r="75" spans="1:15" ht="35.15" customHeight="1" x14ac:dyDescent="0.35">
      <c r="B75" s="133" t="s">
        <v>84</v>
      </c>
      <c r="C75" s="212" t="s">
        <v>164</v>
      </c>
      <c r="D75" s="264">
        <v>646771.05000000005</v>
      </c>
      <c r="E75" s="213">
        <v>892163.84000000008</v>
      </c>
      <c r="F75" s="230">
        <v>779922.26000000013</v>
      </c>
      <c r="G75" s="215">
        <v>72.494649637447765</v>
      </c>
      <c r="H75" s="215">
        <v>82.92763050512238</v>
      </c>
      <c r="I75" s="214">
        <v>114.3913804947688</v>
      </c>
      <c r="J75" s="225">
        <v>7693432.2399999984</v>
      </c>
      <c r="K75" s="225">
        <v>6308551.6299999999</v>
      </c>
      <c r="L75" s="230">
        <v>4734945.25</v>
      </c>
      <c r="M75" s="215">
        <v>121.95243363649857</v>
      </c>
      <c r="N75" s="215">
        <v>162.48196829731029</v>
      </c>
      <c r="O75" s="239">
        <v>133.2338875512869</v>
      </c>
    </row>
    <row r="76" spans="1:15" ht="23.15" customHeight="1" x14ac:dyDescent="0.35">
      <c r="B76" s="216" t="s">
        <v>85</v>
      </c>
      <c r="C76" s="212" t="s">
        <v>165</v>
      </c>
      <c r="D76" s="264">
        <v>0</v>
      </c>
      <c r="E76" s="213">
        <v>0</v>
      </c>
      <c r="F76" s="230">
        <v>0</v>
      </c>
      <c r="G76" s="218" t="s">
        <v>168</v>
      </c>
      <c r="H76" s="218" t="s">
        <v>168</v>
      </c>
      <c r="I76" s="217" t="s">
        <v>168</v>
      </c>
      <c r="J76" s="225">
        <v>0</v>
      </c>
      <c r="K76" s="225">
        <v>0</v>
      </c>
      <c r="L76" s="230">
        <v>0</v>
      </c>
      <c r="M76" s="218" t="s">
        <v>168</v>
      </c>
      <c r="N76" s="218" t="s">
        <v>168</v>
      </c>
      <c r="O76" s="240" t="s">
        <v>168</v>
      </c>
    </row>
    <row r="77" spans="1:15" ht="23.15" customHeight="1" x14ac:dyDescent="0.35">
      <c r="B77" s="135" t="s">
        <v>86</v>
      </c>
      <c r="C77" s="142" t="s">
        <v>166</v>
      </c>
      <c r="D77" s="119">
        <v>646771.05000000005</v>
      </c>
      <c r="E77" s="120">
        <v>892163.84000000008</v>
      </c>
      <c r="F77" s="120">
        <v>779922.26000000013</v>
      </c>
      <c r="G77" s="144">
        <v>72.494649637447765</v>
      </c>
      <c r="H77" s="144">
        <v>82.92763050512238</v>
      </c>
      <c r="I77" s="191">
        <v>114.3913804947688</v>
      </c>
      <c r="J77" s="121">
        <v>7693432.2399999984</v>
      </c>
      <c r="K77" s="121">
        <v>6308551.6299999999</v>
      </c>
      <c r="L77" s="120">
        <v>4734945.25</v>
      </c>
      <c r="M77" s="144">
        <v>121.95243363649857</v>
      </c>
      <c r="N77" s="144">
        <v>162.48196829731029</v>
      </c>
      <c r="O77" s="222">
        <v>133.2338875512869</v>
      </c>
    </row>
    <row r="78" spans="1:15" ht="32.9" customHeight="1" thickBot="1" x14ac:dyDescent="0.4">
      <c r="B78" s="244" t="s">
        <v>87</v>
      </c>
      <c r="C78" s="245" t="s">
        <v>167</v>
      </c>
      <c r="D78" s="250">
        <v>1728089045.650001</v>
      </c>
      <c r="E78" s="246">
        <v>1607013756.2599993</v>
      </c>
      <c r="F78" s="247">
        <v>1469572512.1400003</v>
      </c>
      <c r="G78" s="248">
        <v>107.53417877839328</v>
      </c>
      <c r="H78" s="248">
        <v>117.59127442670707</v>
      </c>
      <c r="I78" s="249">
        <v>109.35246427002477</v>
      </c>
      <c r="J78" s="251">
        <v>13909670310.67</v>
      </c>
      <c r="K78" s="252">
        <v>12456024856.18</v>
      </c>
      <c r="L78" s="247">
        <v>10365498490.15</v>
      </c>
      <c r="M78" s="248">
        <v>111.67021960275537</v>
      </c>
      <c r="N78" s="248">
        <v>134.19200556430465</v>
      </c>
      <c r="O78" s="253">
        <v>120.16812185170409</v>
      </c>
    </row>
    <row r="79" spans="1:15" x14ac:dyDescent="0.35">
      <c r="A79" s="269"/>
      <c r="B79" s="269"/>
      <c r="C79" s="269"/>
      <c r="D79" s="269"/>
      <c r="E79" s="269"/>
      <c r="F79" s="269"/>
      <c r="G79" s="269"/>
      <c r="H79" s="269"/>
      <c r="I79" s="269"/>
      <c r="J79" s="269"/>
      <c r="K79" s="269"/>
      <c r="L79" s="269"/>
      <c r="M79" s="269"/>
      <c r="N79" s="269"/>
      <c r="O79" s="269"/>
    </row>
    <row r="80" spans="1:15" ht="22.4" customHeight="1" x14ac:dyDescent="0.35">
      <c r="B80" s="19" t="s">
        <v>172</v>
      </c>
      <c r="C80" s="114"/>
      <c r="D80" s="219"/>
      <c r="E80" s="219"/>
      <c r="F80" s="219"/>
      <c r="G80" s="219"/>
      <c r="H80" s="219"/>
      <c r="I80" s="126"/>
      <c r="J80" s="126"/>
      <c r="K80" s="126"/>
      <c r="L80" s="126"/>
      <c r="M80" s="126"/>
      <c r="N80" s="126"/>
      <c r="O80" s="126"/>
    </row>
    <row r="81" spans="2:12" x14ac:dyDescent="0.35">
      <c r="B81" s="115"/>
      <c r="D81" s="220"/>
      <c r="E81" s="220"/>
      <c r="F81" s="220"/>
      <c r="J81" s="220"/>
      <c r="K81" s="220"/>
      <c r="L81" s="220"/>
    </row>
    <row r="82" spans="2:12" x14ac:dyDescent="0.35">
      <c r="B82" s="114"/>
      <c r="C82" s="114"/>
      <c r="D82" s="220"/>
      <c r="E82" s="220"/>
      <c r="F82" s="220"/>
      <c r="J82" s="220"/>
      <c r="K82" s="220"/>
      <c r="L82" s="220"/>
    </row>
    <row r="83" spans="2:12" x14ac:dyDescent="0.35">
      <c r="B83" s="115"/>
    </row>
    <row r="84" spans="2:12" x14ac:dyDescent="0.35">
      <c r="B84" s="11"/>
      <c r="C84" s="11"/>
      <c r="J84" s="117"/>
    </row>
  </sheetData>
  <mergeCells count="3">
    <mergeCell ref="A8:A71"/>
    <mergeCell ref="B8:O8"/>
    <mergeCell ref="A79:O79"/>
  </mergeCells>
  <pageMargins left="0.31496062992125984" right="0.31496062992125984" top="0.15748031496062992" bottom="0.15748031496062992" header="0.31496062992125984" footer="0.31496062992125984"/>
  <pageSetup paperSize="8" scale="56" orientation="portrait" r:id="rId1"/>
  <headerFooter>
    <oddHeader>&amp;Rpobrani prihodki FURS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</sheetPr>
  <dimension ref="A1:I18"/>
  <sheetViews>
    <sheetView zoomScaleNormal="100" workbookViewId="0">
      <selection sqref="A1:XFD1048576"/>
    </sheetView>
  </sheetViews>
  <sheetFormatPr defaultColWidth="8.54296875" defaultRowHeight="11.5" x14ac:dyDescent="0.25"/>
  <cols>
    <col min="1" max="1" width="10.453125" style="5" customWidth="1"/>
    <col min="2" max="2" width="0.453125" style="5" customWidth="1"/>
    <col min="3" max="3" width="29.54296875" style="5" customWidth="1"/>
    <col min="4" max="5" width="22.54296875" style="5" customWidth="1"/>
    <col min="6" max="6" width="21" style="5" customWidth="1"/>
    <col min="7" max="8" width="21.54296875" style="5" customWidth="1"/>
    <col min="9" max="9" width="13.453125" style="5" bestFit="1" customWidth="1"/>
    <col min="10" max="10" width="11.54296875" style="5" customWidth="1"/>
    <col min="11" max="12" width="8.54296875" style="5"/>
    <col min="13" max="13" width="10.54296875" style="5" bestFit="1" customWidth="1"/>
    <col min="14" max="16384" width="8.54296875" style="5"/>
  </cols>
  <sheetData>
    <row r="1" spans="1:9" ht="15.5" x14ac:dyDescent="0.35">
      <c r="A1" s="19"/>
      <c r="B1" s="19"/>
      <c r="C1" s="19"/>
      <c r="D1" s="20"/>
      <c r="E1" s="20"/>
      <c r="F1" s="21"/>
      <c r="G1" s="22"/>
      <c r="H1" s="20"/>
      <c r="I1" s="19"/>
    </row>
    <row r="2" spans="1:9" ht="69.75" customHeight="1" x14ac:dyDescent="0.25">
      <c r="B2" s="271"/>
      <c r="C2" s="23"/>
      <c r="D2" s="24" t="s">
        <v>158</v>
      </c>
      <c r="E2" s="24" t="s">
        <v>149</v>
      </c>
    </row>
    <row r="3" spans="1:9" ht="23.15" customHeight="1" x14ac:dyDescent="0.3">
      <c r="B3" s="271"/>
      <c r="C3" s="14"/>
      <c r="D3" s="14"/>
      <c r="E3" s="14"/>
      <c r="F3" s="16" t="s">
        <v>159</v>
      </c>
    </row>
    <row r="4" spans="1:9" ht="20" x14ac:dyDescent="0.4">
      <c r="B4" s="271"/>
      <c r="C4" s="15" t="s">
        <v>127</v>
      </c>
      <c r="D4" s="25" t="e">
        <f>D12+G12</f>
        <v>#REF!</v>
      </c>
      <c r="E4" s="25" t="e">
        <f t="shared" ref="D4:E7" si="0">E12+H12</f>
        <v>#REF!</v>
      </c>
      <c r="F4" s="5" t="e">
        <f>D4-E4</f>
        <v>#REF!</v>
      </c>
    </row>
    <row r="5" spans="1:9" ht="20" x14ac:dyDescent="0.4">
      <c r="B5" s="271"/>
      <c r="C5" s="15" t="s">
        <v>88</v>
      </c>
      <c r="D5" s="25" t="e">
        <f t="shared" si="0"/>
        <v>#REF!</v>
      </c>
      <c r="E5" s="25" t="e">
        <f t="shared" si="0"/>
        <v>#REF!</v>
      </c>
      <c r="F5" s="5" t="e">
        <f t="shared" ref="F5:F8" si="1">D5-E5</f>
        <v>#REF!</v>
      </c>
    </row>
    <row r="6" spans="1:9" ht="20" x14ac:dyDescent="0.4">
      <c r="B6" s="271"/>
      <c r="C6" s="15" t="s">
        <v>89</v>
      </c>
      <c r="D6" s="25" t="e">
        <f t="shared" si="0"/>
        <v>#REF!</v>
      </c>
      <c r="E6" s="25" t="e">
        <f t="shared" si="0"/>
        <v>#REF!</v>
      </c>
      <c r="F6" s="5" t="e">
        <f t="shared" si="1"/>
        <v>#REF!</v>
      </c>
    </row>
    <row r="7" spans="1:9" ht="20" x14ac:dyDescent="0.4">
      <c r="B7" s="271"/>
      <c r="C7" s="15" t="s">
        <v>128</v>
      </c>
      <c r="D7" s="25" t="e">
        <f t="shared" si="0"/>
        <v>#REF!</v>
      </c>
      <c r="E7" s="25" t="e">
        <f t="shared" si="0"/>
        <v>#REF!</v>
      </c>
      <c r="F7" s="5" t="e">
        <f t="shared" si="1"/>
        <v>#REF!</v>
      </c>
    </row>
    <row r="8" spans="1:9" ht="20.25" customHeight="1" x14ac:dyDescent="0.4">
      <c r="B8" s="271"/>
      <c r="C8" s="26" t="s">
        <v>139</v>
      </c>
      <c r="D8" s="27" t="e">
        <f>SUM(D4:D7)</f>
        <v>#REF!</v>
      </c>
      <c r="E8" s="27" t="e">
        <f>SUM(E4:E7)</f>
        <v>#REF!</v>
      </c>
      <c r="F8" s="5" t="e">
        <f t="shared" si="1"/>
        <v>#REF!</v>
      </c>
    </row>
    <row r="9" spans="1:9" ht="14.5" x14ac:dyDescent="0.25">
      <c r="G9" s="28"/>
    </row>
    <row r="10" spans="1:9" ht="15" thickBot="1" x14ac:dyDescent="0.3">
      <c r="G10" s="28"/>
    </row>
    <row r="11" spans="1:9" ht="31" x14ac:dyDescent="0.35">
      <c r="C11" s="30" t="s">
        <v>146</v>
      </c>
      <c r="D11" s="116" t="s">
        <v>169</v>
      </c>
      <c r="E11" s="116" t="s">
        <v>170</v>
      </c>
      <c r="F11" s="38" t="s">
        <v>147</v>
      </c>
      <c r="G11" s="116" t="s">
        <v>169</v>
      </c>
      <c r="H11" s="116" t="s">
        <v>170</v>
      </c>
    </row>
    <row r="12" spans="1:9" ht="17.5" x14ac:dyDescent="0.25">
      <c r="C12" s="15" t="s">
        <v>127</v>
      </c>
      <c r="D12" s="37" t="e">
        <f>#REF!</f>
        <v>#REF!</v>
      </c>
      <c r="E12" s="40" t="e">
        <f>#REF!</f>
        <v>#REF!</v>
      </c>
      <c r="F12" s="15" t="s">
        <v>127</v>
      </c>
      <c r="G12" s="31" t="e">
        <f>#REF!</f>
        <v>#REF!</v>
      </c>
      <c r="H12" s="32" t="e">
        <f>#REF!</f>
        <v>#REF!</v>
      </c>
    </row>
    <row r="13" spans="1:9" ht="17.5" x14ac:dyDescent="0.25">
      <c r="C13" s="15" t="s">
        <v>88</v>
      </c>
      <c r="D13" s="37" t="e">
        <f>#REF!</f>
        <v>#REF!</v>
      </c>
      <c r="E13" s="40" t="e">
        <f>#REF!</f>
        <v>#REF!</v>
      </c>
      <c r="F13" s="15" t="s">
        <v>88</v>
      </c>
      <c r="G13" s="31"/>
      <c r="H13" s="32"/>
    </row>
    <row r="14" spans="1:9" ht="17.5" x14ac:dyDescent="0.25">
      <c r="C14" s="15" t="s">
        <v>89</v>
      </c>
      <c r="D14" s="37" t="e">
        <f>#REF!</f>
        <v>#REF!</v>
      </c>
      <c r="E14" s="40" t="e">
        <f>#REF!</f>
        <v>#REF!</v>
      </c>
      <c r="F14" s="15" t="s">
        <v>89</v>
      </c>
      <c r="G14" s="31"/>
      <c r="H14" s="32"/>
    </row>
    <row r="15" spans="1:9" ht="17.5" x14ac:dyDescent="0.25">
      <c r="C15" s="15" t="s">
        <v>128</v>
      </c>
      <c r="D15" s="37" t="e">
        <f>#REF!</f>
        <v>#REF!</v>
      </c>
      <c r="E15" s="40" t="e">
        <f>#REF!</f>
        <v>#REF!</v>
      </c>
      <c r="F15" s="15" t="s">
        <v>128</v>
      </c>
      <c r="G15" s="31" t="e">
        <f>#REF!</f>
        <v>#REF!</v>
      </c>
      <c r="H15" s="32" t="e">
        <f>#REF!</f>
        <v>#REF!</v>
      </c>
    </row>
    <row r="16" spans="1:9" ht="15" thickBot="1" x14ac:dyDescent="0.35">
      <c r="C16" s="29" t="s">
        <v>138</v>
      </c>
      <c r="D16" s="36" t="e">
        <f>SUM(D12:D15)</f>
        <v>#REF!</v>
      </c>
      <c r="E16" s="36" t="e">
        <f>SUM(E12:E15)</f>
        <v>#REF!</v>
      </c>
      <c r="F16" s="39" t="s">
        <v>130</v>
      </c>
      <c r="G16" s="36" t="e">
        <f>SUM(G12:G15)</f>
        <v>#REF!</v>
      </c>
      <c r="H16" s="36" t="e">
        <f>SUM(H12:H15)</f>
        <v>#REF!</v>
      </c>
    </row>
    <row r="18" spans="3:3" ht="13" x14ac:dyDescent="0.3">
      <c r="C18" s="64" t="s">
        <v>171</v>
      </c>
    </row>
  </sheetData>
  <mergeCells count="1">
    <mergeCell ref="B2:B8"/>
  </mergeCells>
  <pageMargins left="0.7" right="0.7" top="0.75" bottom="0.75" header="0.3" footer="0.3"/>
  <pageSetup paperSize="9" scale="7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</sheetPr>
  <dimension ref="B2:E42"/>
  <sheetViews>
    <sheetView workbookViewId="0">
      <selection sqref="A1:XFD1048576"/>
    </sheetView>
  </sheetViews>
  <sheetFormatPr defaultRowHeight="14.5" x14ac:dyDescent="0.35"/>
  <cols>
    <col min="3" max="4" width="20.453125" customWidth="1"/>
    <col min="5" max="5" width="17.54296875" customWidth="1"/>
  </cols>
  <sheetData>
    <row r="2" spans="2:5" x14ac:dyDescent="0.35">
      <c r="B2" s="42" t="s">
        <v>151</v>
      </c>
    </row>
    <row r="4" spans="2:5" ht="15" thickBot="1" x14ac:dyDescent="0.4">
      <c r="B4" s="272" t="s">
        <v>106</v>
      </c>
      <c r="C4" s="272"/>
      <c r="D4" s="272"/>
      <c r="E4" s="272"/>
    </row>
    <row r="5" spans="2:5" ht="26.5" x14ac:dyDescent="0.35">
      <c r="B5" s="52" t="s">
        <v>60</v>
      </c>
      <c r="C5" s="53" t="s">
        <v>132</v>
      </c>
      <c r="D5" s="61" t="s">
        <v>126</v>
      </c>
      <c r="E5" s="62" t="s">
        <v>150</v>
      </c>
    </row>
    <row r="6" spans="2:5" x14ac:dyDescent="0.35">
      <c r="B6" s="74">
        <v>1</v>
      </c>
      <c r="C6" s="72">
        <v>2</v>
      </c>
      <c r="D6" s="72">
        <v>3</v>
      </c>
      <c r="E6" s="73">
        <v>4</v>
      </c>
    </row>
    <row r="7" spans="2:5" x14ac:dyDescent="0.35">
      <c r="B7" s="54" t="s">
        <v>22</v>
      </c>
      <c r="C7" s="41" t="s">
        <v>137</v>
      </c>
      <c r="D7" s="71">
        <f>+E7/E$11*100</f>
        <v>10.641600783484643</v>
      </c>
      <c r="E7" s="58">
        <f>FURS!D12</f>
        <v>371591227.32999974</v>
      </c>
    </row>
    <row r="8" spans="2:5" x14ac:dyDescent="0.35">
      <c r="B8" s="54" t="s">
        <v>31</v>
      </c>
      <c r="C8" s="41" t="s">
        <v>134</v>
      </c>
      <c r="D8" s="71">
        <f t="shared" ref="D8:D10" si="0">+E8/E$11*100</f>
        <v>19.95128284848721</v>
      </c>
      <c r="E8" s="58">
        <f>FURS!D24</f>
        <v>696673539.19000137</v>
      </c>
    </row>
    <row r="9" spans="2:5" x14ac:dyDescent="0.35">
      <c r="B9" s="54" t="s">
        <v>43</v>
      </c>
      <c r="C9" s="41" t="s">
        <v>135</v>
      </c>
      <c r="D9" s="71">
        <f t="shared" si="0"/>
        <v>16.487378342591999</v>
      </c>
      <c r="E9" s="58">
        <f>FURS!D39</f>
        <v>575718379.06999981</v>
      </c>
    </row>
    <row r="10" spans="2:5" x14ac:dyDescent="0.35">
      <c r="B10" s="54"/>
      <c r="C10" s="41" t="s">
        <v>136</v>
      </c>
      <c r="D10" s="71">
        <f t="shared" si="0"/>
        <v>52.919738025436139</v>
      </c>
      <c r="E10" s="58">
        <f>FURS!D29+FURS!D31+FURS!D54+FURS!D56+FURS!D57+FURS!D67+FURS!D74</f>
        <v>1847890256.6400011</v>
      </c>
    </row>
    <row r="11" spans="2:5" ht="15" thickBot="1" x14ac:dyDescent="0.4">
      <c r="B11" s="56"/>
      <c r="C11" s="55" t="s">
        <v>130</v>
      </c>
      <c r="D11" s="63">
        <f>SUM(D7:D10)</f>
        <v>100</v>
      </c>
      <c r="E11" s="59">
        <f>SUM(E7:E10)</f>
        <v>3491873402.2300024</v>
      </c>
    </row>
    <row r="33" spans="2:5" x14ac:dyDescent="0.35">
      <c r="B33" s="42" t="s">
        <v>152</v>
      </c>
    </row>
    <row r="35" spans="2:5" ht="15" thickBot="1" x14ac:dyDescent="0.4">
      <c r="B35" s="272" t="s">
        <v>106</v>
      </c>
      <c r="C35" s="272"/>
      <c r="D35" s="272"/>
      <c r="E35" s="272"/>
    </row>
    <row r="36" spans="2:5" ht="39.5" x14ac:dyDescent="0.35">
      <c r="B36" s="52" t="s">
        <v>60</v>
      </c>
      <c r="C36" s="53" t="s">
        <v>132</v>
      </c>
      <c r="D36" s="61" t="s">
        <v>126</v>
      </c>
      <c r="E36" s="62" t="s">
        <v>153</v>
      </c>
    </row>
    <row r="37" spans="2:5" x14ac:dyDescent="0.35">
      <c r="B37" s="74">
        <v>1</v>
      </c>
      <c r="C37" s="72">
        <v>2</v>
      </c>
      <c r="D37" s="72">
        <v>3</v>
      </c>
      <c r="E37" s="73">
        <v>4</v>
      </c>
    </row>
    <row r="38" spans="2:5" x14ac:dyDescent="0.35">
      <c r="B38" s="54" t="s">
        <v>22</v>
      </c>
      <c r="C38" s="41" t="s">
        <v>133</v>
      </c>
      <c r="D38" s="60">
        <f>+E38/E$42*100</f>
        <v>10.976789955165865</v>
      </c>
      <c r="E38" s="69">
        <f>FURS!J12</f>
        <v>3050309564.9399996</v>
      </c>
    </row>
    <row r="39" spans="2:5" x14ac:dyDescent="0.35">
      <c r="B39" s="54" t="s">
        <v>31</v>
      </c>
      <c r="C39" s="41" t="s">
        <v>134</v>
      </c>
      <c r="D39" s="60">
        <f t="shared" ref="D39:D41" si="1">+E39/E$42*100</f>
        <v>19.896992302485732</v>
      </c>
      <c r="E39" s="69">
        <f>FURS!J24</f>
        <v>5529119731.8800011</v>
      </c>
    </row>
    <row r="40" spans="2:5" x14ac:dyDescent="0.35">
      <c r="B40" s="54" t="s">
        <v>43</v>
      </c>
      <c r="C40" s="41" t="s">
        <v>135</v>
      </c>
      <c r="D40" s="60">
        <f t="shared" si="1"/>
        <v>15.975093287433539</v>
      </c>
      <c r="E40" s="69">
        <f>FURS!J39</f>
        <v>4439274146.1300001</v>
      </c>
    </row>
    <row r="41" spans="2:5" x14ac:dyDescent="0.35">
      <c r="B41" s="54"/>
      <c r="C41" s="41" t="s">
        <v>136</v>
      </c>
      <c r="D41" s="60">
        <f t="shared" si="1"/>
        <v>53.151124454914864</v>
      </c>
      <c r="E41" s="69">
        <f>FURS!J29+FURS!J31+FURS!J54+FURS!J56+FURS!J57+FURS!J67+FURS!J74</f>
        <v>14770017826.190001</v>
      </c>
    </row>
    <row r="42" spans="2:5" ht="15" thickBot="1" x14ac:dyDescent="0.4">
      <c r="B42" s="56"/>
      <c r="C42" s="55" t="s">
        <v>130</v>
      </c>
      <c r="D42" s="57">
        <f>SUM(D38:D41)</f>
        <v>100</v>
      </c>
      <c r="E42" s="70">
        <f>SUM(E38:E41)</f>
        <v>27788721269.139999</v>
      </c>
    </row>
  </sheetData>
  <mergeCells count="2">
    <mergeCell ref="B4:E4"/>
    <mergeCell ref="B35:E35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7030A0"/>
  </sheetPr>
  <dimension ref="B2:I54"/>
  <sheetViews>
    <sheetView topLeftCell="A50" workbookViewId="0">
      <selection sqref="A1:XFD1048576"/>
    </sheetView>
  </sheetViews>
  <sheetFormatPr defaultRowHeight="14.5" x14ac:dyDescent="0.35"/>
  <cols>
    <col min="1" max="1" width="4" customWidth="1"/>
    <col min="2" max="2" width="6.54296875" customWidth="1"/>
    <col min="3" max="3" width="41.453125" customWidth="1"/>
    <col min="4" max="5" width="14.453125" customWidth="1"/>
    <col min="6" max="6" width="10.54296875" customWidth="1"/>
    <col min="7" max="8" width="14.54296875" customWidth="1"/>
    <col min="9" max="9" width="10.54296875" customWidth="1"/>
  </cols>
  <sheetData>
    <row r="2" spans="2:9" x14ac:dyDescent="0.35">
      <c r="B2" s="75" t="s">
        <v>140</v>
      </c>
    </row>
    <row r="4" spans="2:9" ht="50.25" customHeight="1" x14ac:dyDescent="0.35">
      <c r="B4" s="76"/>
      <c r="C4" s="77" t="s">
        <v>143</v>
      </c>
      <c r="D4" s="77" t="s">
        <v>154</v>
      </c>
      <c r="E4" s="77" t="s">
        <v>155</v>
      </c>
      <c r="F4" s="77" t="s">
        <v>148</v>
      </c>
      <c r="G4" s="77" t="s">
        <v>156</v>
      </c>
      <c r="H4" s="77" t="s">
        <v>157</v>
      </c>
      <c r="I4" s="77" t="s">
        <v>148</v>
      </c>
    </row>
    <row r="5" spans="2:9" x14ac:dyDescent="0.35">
      <c r="B5" s="78" t="s">
        <v>23</v>
      </c>
      <c r="C5" s="79" t="s">
        <v>61</v>
      </c>
      <c r="D5" s="66">
        <f>+D6+D9+D10+D11</f>
        <v>263344753.71999964</v>
      </c>
      <c r="E5" s="66">
        <f>+E6+E9+E10+E11</f>
        <v>252144512.16000006</v>
      </c>
      <c r="F5" s="67">
        <f t="shared" ref="F5:F11" si="0">D5/E5*100</f>
        <v>104.44199299205543</v>
      </c>
      <c r="G5" s="66">
        <f>+G6+G9+G10+G11</f>
        <v>1888693554.5699997</v>
      </c>
      <c r="H5" s="66">
        <f>+H6+H9+H10+H11</f>
        <v>1833622576.3800001</v>
      </c>
      <c r="I5" s="80">
        <f t="shared" ref="I5:I11" si="1">G5/H5*100</f>
        <v>103.00339769478202</v>
      </c>
    </row>
    <row r="6" spans="2:9" x14ac:dyDescent="0.35">
      <c r="B6" s="81" t="s">
        <v>24</v>
      </c>
      <c r="C6" s="82" t="s">
        <v>62</v>
      </c>
      <c r="D6" s="51">
        <f>+D7-D8</f>
        <v>5388416.7699999809</v>
      </c>
      <c r="E6" s="51">
        <f>+E7-E8</f>
        <v>2732758.6899999976</v>
      </c>
      <c r="F6" s="50">
        <f t="shared" si="0"/>
        <v>197.17865282865446</v>
      </c>
      <c r="G6" s="51">
        <f>+G7-G8</f>
        <v>-317993920.81</v>
      </c>
      <c r="H6" s="51">
        <f>+H7-H8</f>
        <v>-278455117.01999998</v>
      </c>
      <c r="I6" s="83">
        <f t="shared" si="1"/>
        <v>114.1993453785804</v>
      </c>
    </row>
    <row r="7" spans="2:9" x14ac:dyDescent="0.35">
      <c r="B7" s="103" t="s">
        <v>63</v>
      </c>
      <c r="C7" s="110" t="s">
        <v>0</v>
      </c>
      <c r="D7" s="49">
        <f>FURS!D15</f>
        <v>12721696.899999976</v>
      </c>
      <c r="E7" s="49">
        <f>FURS!E15</f>
        <v>3488726.6899999976</v>
      </c>
      <c r="F7" s="50">
        <f t="shared" si="0"/>
        <v>364.65157722057</v>
      </c>
      <c r="G7" s="49">
        <f>FURS!J15</f>
        <v>53534950.230000019</v>
      </c>
      <c r="H7" s="49">
        <f>FURS!K15</f>
        <v>47098588.080000043</v>
      </c>
      <c r="I7" s="83">
        <f t="shared" si="1"/>
        <v>113.66572207869032</v>
      </c>
    </row>
    <row r="8" spans="2:9" x14ac:dyDescent="0.35">
      <c r="B8" s="103" t="s">
        <v>25</v>
      </c>
      <c r="C8" s="110" t="s">
        <v>1</v>
      </c>
      <c r="D8" s="49">
        <f>FURS!D16</f>
        <v>7333280.1299999952</v>
      </c>
      <c r="E8" s="49">
        <f>FURS!E16</f>
        <v>755968</v>
      </c>
      <c r="F8" s="50">
        <f t="shared" si="0"/>
        <v>970.05165959405633</v>
      </c>
      <c r="G8" s="49">
        <f>FURS!J16</f>
        <v>371528871.04000002</v>
      </c>
      <c r="H8" s="49">
        <f>FURS!K16</f>
        <v>325553705.10000002</v>
      </c>
      <c r="I8" s="83">
        <f t="shared" si="1"/>
        <v>114.12214489338336</v>
      </c>
    </row>
    <row r="9" spans="2:9" x14ac:dyDescent="0.35">
      <c r="B9" s="84" t="s">
        <v>26</v>
      </c>
      <c r="C9" s="85" t="s">
        <v>64</v>
      </c>
      <c r="D9" s="51">
        <f>FURS!D17</f>
        <v>239382196.83999968</v>
      </c>
      <c r="E9" s="51">
        <f>FURS!E17</f>
        <v>231943092.93000007</v>
      </c>
      <c r="F9" s="65">
        <f t="shared" si="0"/>
        <v>103.20729702101745</v>
      </c>
      <c r="G9" s="51">
        <f>FURS!J17</f>
        <v>1997853909.3499997</v>
      </c>
      <c r="H9" s="51">
        <f>FURS!K17</f>
        <v>1932593911.73</v>
      </c>
      <c r="I9" s="86">
        <f t="shared" si="1"/>
        <v>103.37680861063983</v>
      </c>
    </row>
    <row r="10" spans="2:9" ht="24" x14ac:dyDescent="0.35">
      <c r="B10" s="81" t="s">
        <v>27</v>
      </c>
      <c r="C10" s="87" t="s">
        <v>145</v>
      </c>
      <c r="D10" s="49">
        <f>FURS!D18</f>
        <v>18433527.709999979</v>
      </c>
      <c r="E10" s="49">
        <f>FURS!E18</f>
        <v>17724460.599999994</v>
      </c>
      <c r="F10" s="50">
        <f t="shared" si="0"/>
        <v>104.00050035937333</v>
      </c>
      <c r="G10" s="49">
        <f>FURS!J18</f>
        <v>208646829.70999998</v>
      </c>
      <c r="H10" s="49">
        <f>FURS!K18</f>
        <v>189603733.91999999</v>
      </c>
      <c r="I10" s="83">
        <f t="shared" si="1"/>
        <v>110.04362909753395</v>
      </c>
    </row>
    <row r="11" spans="2:9" x14ac:dyDescent="0.35">
      <c r="B11" s="81" t="s">
        <v>28</v>
      </c>
      <c r="C11" s="88" t="s">
        <v>2</v>
      </c>
      <c r="D11" s="49">
        <f>FURS!D19</f>
        <v>140612.40000000002</v>
      </c>
      <c r="E11" s="49">
        <f>FURS!E19</f>
        <v>-255800.06000000052</v>
      </c>
      <c r="F11" s="50">
        <f t="shared" si="0"/>
        <v>-54.969650906258479</v>
      </c>
      <c r="G11" s="49">
        <f>FURS!J19</f>
        <v>186736.32</v>
      </c>
      <c r="H11" s="49">
        <f>FURS!K19</f>
        <v>-10119952.25</v>
      </c>
      <c r="I11" s="83">
        <f t="shared" si="1"/>
        <v>-1.8452292598514979</v>
      </c>
    </row>
    <row r="14" spans="2:9" x14ac:dyDescent="0.35">
      <c r="B14" s="75" t="s">
        <v>141</v>
      </c>
    </row>
    <row r="16" spans="2:9" ht="53.25" customHeight="1" x14ac:dyDescent="0.35">
      <c r="B16" s="76"/>
      <c r="C16" s="77" t="s">
        <v>143</v>
      </c>
      <c r="D16" s="77" t="s">
        <v>154</v>
      </c>
      <c r="E16" s="77" t="s">
        <v>155</v>
      </c>
      <c r="F16" s="77" t="s">
        <v>148</v>
      </c>
      <c r="G16" s="77" t="s">
        <v>156</v>
      </c>
      <c r="H16" s="77" t="s">
        <v>157</v>
      </c>
      <c r="I16" s="77" t="s">
        <v>148</v>
      </c>
    </row>
    <row r="17" spans="2:9" ht="21.75" customHeight="1" x14ac:dyDescent="0.35">
      <c r="B17" s="89" t="s">
        <v>29</v>
      </c>
      <c r="C17" s="90" t="s">
        <v>3</v>
      </c>
      <c r="D17" s="91">
        <f>FURS!D20</f>
        <v>103874882.94000006</v>
      </c>
      <c r="E17" s="91">
        <f>FURS!E20</f>
        <v>78715953.579999954</v>
      </c>
      <c r="F17" s="92">
        <f t="shared" ref="F17" si="2">D17/E17*100</f>
        <v>131.96166496850068</v>
      </c>
      <c r="G17" s="91">
        <f>FURS!J20</f>
        <v>1148321701.1500001</v>
      </c>
      <c r="H17" s="91">
        <f>FURS!K20</f>
        <v>786645661.48000002</v>
      </c>
      <c r="I17" s="94">
        <f>G17/H17*100</f>
        <v>145.97699540979357</v>
      </c>
    </row>
    <row r="20" spans="2:9" x14ac:dyDescent="0.35">
      <c r="B20" s="75" t="s">
        <v>142</v>
      </c>
    </row>
    <row r="22" spans="2:9" ht="54" customHeight="1" x14ac:dyDescent="0.35">
      <c r="B22" s="76"/>
      <c r="C22" s="77" t="s">
        <v>143</v>
      </c>
      <c r="D22" s="77" t="s">
        <v>154</v>
      </c>
      <c r="E22" s="77" t="s">
        <v>155</v>
      </c>
      <c r="F22" s="77" t="s">
        <v>148</v>
      </c>
      <c r="G22" s="77" t="s">
        <v>156</v>
      </c>
      <c r="H22" s="77" t="s">
        <v>157</v>
      </c>
      <c r="I22" s="77" t="s">
        <v>148</v>
      </c>
    </row>
    <row r="23" spans="2:9" ht="30" customHeight="1" x14ac:dyDescent="0.35">
      <c r="B23" s="78" t="s">
        <v>43</v>
      </c>
      <c r="C23" s="95" t="s">
        <v>129</v>
      </c>
      <c r="D23" s="68">
        <f>+D24+D33+D35+D37+D29+D30</f>
        <v>575718379.06999981</v>
      </c>
      <c r="E23" s="68">
        <f>+E24+E33+E35+E37+E29+E30</f>
        <v>499796647.70999986</v>
      </c>
      <c r="F23" s="96">
        <f t="shared" ref="F23:F37" si="3">D23/E23*100</f>
        <v>115.19052432781672</v>
      </c>
      <c r="G23" s="66">
        <f>+G24+G33+G35+G37+G29+G30</f>
        <v>4439274146.1300001</v>
      </c>
      <c r="H23" s="66">
        <f>+H24+H33+H35+H37+H29+H30</f>
        <v>3847783486.5299997</v>
      </c>
      <c r="I23" s="97">
        <f t="shared" ref="I23:I37" si="4">G23/H23*100</f>
        <v>115.37224383000347</v>
      </c>
    </row>
    <row r="24" spans="2:9" x14ac:dyDescent="0.35">
      <c r="B24" s="84" t="s">
        <v>44</v>
      </c>
      <c r="C24" s="85" t="s">
        <v>111</v>
      </c>
      <c r="D24" s="43">
        <f>D25+D28</f>
        <v>405907886.2899999</v>
      </c>
      <c r="E24" s="43">
        <f>E25+E28</f>
        <v>314776180.33999979</v>
      </c>
      <c r="F24" s="45">
        <f t="shared" si="3"/>
        <v>128.95127129745518</v>
      </c>
      <c r="G24" s="44">
        <f>G25+G28</f>
        <v>3155406809.6000004</v>
      </c>
      <c r="H24" s="44">
        <f>H25+H28</f>
        <v>2623591783.6599998</v>
      </c>
      <c r="I24" s="98">
        <f t="shared" si="4"/>
        <v>120.27049441350593</v>
      </c>
    </row>
    <row r="25" spans="2:9" ht="24" x14ac:dyDescent="0.35">
      <c r="B25" s="84" t="s">
        <v>45</v>
      </c>
      <c r="C25" s="99" t="s">
        <v>109</v>
      </c>
      <c r="D25" s="43">
        <f>D26-D27</f>
        <v>383277181.37999988</v>
      </c>
      <c r="E25" s="43">
        <f>E26-E27</f>
        <v>301502536.93999982</v>
      </c>
      <c r="F25" s="45">
        <f t="shared" si="3"/>
        <v>127.12237358595544</v>
      </c>
      <c r="G25" s="43">
        <f>G26-G27</f>
        <v>3003233632.0300002</v>
      </c>
      <c r="H25" s="43">
        <f>H26-H27</f>
        <v>2524275400</v>
      </c>
      <c r="I25" s="100">
        <f t="shared" si="4"/>
        <v>118.97408785230013</v>
      </c>
    </row>
    <row r="26" spans="2:9" x14ac:dyDescent="0.35">
      <c r="B26" s="103" t="s">
        <v>107</v>
      </c>
      <c r="C26" s="110" t="s">
        <v>104</v>
      </c>
      <c r="D26" s="46">
        <f>FURS!D42</f>
        <v>650630639.53999996</v>
      </c>
      <c r="E26" s="46">
        <f>FURS!E42</f>
        <v>518997466.40999985</v>
      </c>
      <c r="F26" s="47">
        <f t="shared" si="3"/>
        <v>125.36297027431189</v>
      </c>
      <c r="G26" s="46">
        <f>FURS!J42</f>
        <v>4905630468.5100002</v>
      </c>
      <c r="H26" s="46">
        <f>FURS!K42</f>
        <v>3988660628.0799999</v>
      </c>
      <c r="I26" s="111">
        <f t="shared" si="4"/>
        <v>122.98941739927865</v>
      </c>
    </row>
    <row r="27" spans="2:9" x14ac:dyDescent="0.35">
      <c r="B27" s="103" t="s">
        <v>108</v>
      </c>
      <c r="C27" s="110" t="s">
        <v>1</v>
      </c>
      <c r="D27" s="46">
        <f>FURS!D43</f>
        <v>267353458.16000009</v>
      </c>
      <c r="E27" s="46">
        <f>FURS!E43</f>
        <v>217494929.47000003</v>
      </c>
      <c r="F27" s="47">
        <f t="shared" si="3"/>
        <v>122.92399588877645</v>
      </c>
      <c r="G27" s="46">
        <f>FURS!J43</f>
        <v>1902396836.48</v>
      </c>
      <c r="H27" s="46">
        <f>FURS!K43</f>
        <v>1464385228.0799999</v>
      </c>
      <c r="I27" s="105">
        <f t="shared" si="4"/>
        <v>129.91095512307854</v>
      </c>
    </row>
    <row r="28" spans="2:9" x14ac:dyDescent="0.35">
      <c r="B28" s="101" t="s">
        <v>46</v>
      </c>
      <c r="C28" s="102" t="s">
        <v>105</v>
      </c>
      <c r="D28" s="43">
        <f>FURS!D44</f>
        <v>22630704.910000019</v>
      </c>
      <c r="E28" s="43">
        <f>FURS!E44</f>
        <v>13273643.399999976</v>
      </c>
      <c r="F28" s="45">
        <f t="shared" si="3"/>
        <v>170.49354294089338</v>
      </c>
      <c r="G28" s="43">
        <f>FURS!J44</f>
        <v>152173177.57000014</v>
      </c>
      <c r="H28" s="43">
        <f>FURS!K44</f>
        <v>99316383.659999937</v>
      </c>
      <c r="I28" s="98">
        <f t="shared" si="4"/>
        <v>153.22061875606582</v>
      </c>
    </row>
    <row r="29" spans="2:9" x14ac:dyDescent="0.35">
      <c r="B29" s="103" t="s">
        <v>47</v>
      </c>
      <c r="C29" s="104" t="s">
        <v>112</v>
      </c>
      <c r="D29" s="46">
        <f>FURS!D45</f>
        <v>59743.040000012516</v>
      </c>
      <c r="E29" s="46">
        <f>FURS!E45</f>
        <v>11181060.170000002</v>
      </c>
      <c r="F29" s="47">
        <f t="shared" si="3"/>
        <v>0.53432357121473661</v>
      </c>
      <c r="G29" s="46">
        <f>FURS!J45</f>
        <v>85983475.519999996</v>
      </c>
      <c r="H29" s="46">
        <f>FURS!K45</f>
        <v>83876876.770000011</v>
      </c>
      <c r="I29" s="105">
        <f t="shared" si="4"/>
        <v>102.51153694691865</v>
      </c>
    </row>
    <row r="30" spans="2:9" x14ac:dyDescent="0.35">
      <c r="B30" s="84" t="s">
        <v>48</v>
      </c>
      <c r="C30" s="106" t="s">
        <v>114</v>
      </c>
      <c r="D30" s="44">
        <f>D31-D32</f>
        <v>141226201.61999986</v>
      </c>
      <c r="E30" s="44">
        <f>E31-E32</f>
        <v>146935836.77000004</v>
      </c>
      <c r="F30" s="45">
        <f t="shared" si="3"/>
        <v>96.114198363373035</v>
      </c>
      <c r="G30" s="44">
        <f>G31-G32</f>
        <v>956699460.43999994</v>
      </c>
      <c r="H30" s="44">
        <f>H31-H32</f>
        <v>937873622.26999998</v>
      </c>
      <c r="I30" s="98">
        <f t="shared" si="4"/>
        <v>102.00728943889416</v>
      </c>
    </row>
    <row r="31" spans="2:9" x14ac:dyDescent="0.35">
      <c r="B31" s="103" t="s">
        <v>77</v>
      </c>
      <c r="C31" s="112" t="s">
        <v>104</v>
      </c>
      <c r="D31" s="48">
        <f>FURS!D47</f>
        <v>145652481.95999986</v>
      </c>
      <c r="E31" s="48">
        <f>FURS!E47</f>
        <v>152774719.62000003</v>
      </c>
      <c r="F31" s="47">
        <f t="shared" si="3"/>
        <v>95.338078395617103</v>
      </c>
      <c r="G31" s="48">
        <f>FURS!J47</f>
        <v>996598814.26999998</v>
      </c>
      <c r="H31" s="48">
        <f>FURS!K47</f>
        <v>1008797823.8</v>
      </c>
      <c r="I31" s="105">
        <f t="shared" si="4"/>
        <v>98.790737921692966</v>
      </c>
    </row>
    <row r="32" spans="2:9" x14ac:dyDescent="0.35">
      <c r="B32" s="81" t="s">
        <v>113</v>
      </c>
      <c r="C32" s="112" t="s">
        <v>1</v>
      </c>
      <c r="D32" s="48">
        <f>FURS!D48</f>
        <v>4426280.3399999989</v>
      </c>
      <c r="E32" s="48">
        <f>FURS!E48</f>
        <v>5838882.8499999996</v>
      </c>
      <c r="F32" s="50">
        <f t="shared" si="3"/>
        <v>75.80697290407187</v>
      </c>
      <c r="G32" s="48">
        <f>FURS!J48</f>
        <v>39899353.829999998</v>
      </c>
      <c r="H32" s="48">
        <f>FURS!K48</f>
        <v>70924201.530000001</v>
      </c>
      <c r="I32" s="83">
        <f t="shared" si="4"/>
        <v>56.256331364016972</v>
      </c>
    </row>
    <row r="33" spans="2:9" x14ac:dyDescent="0.35">
      <c r="B33" s="81" t="s">
        <v>49</v>
      </c>
      <c r="C33" s="107" t="s">
        <v>74</v>
      </c>
      <c r="D33" s="48">
        <f>FURS!D49</f>
        <v>20840905.900000036</v>
      </c>
      <c r="E33" s="48">
        <f>FURS!E49</f>
        <v>20998939.230000004</v>
      </c>
      <c r="F33" s="47">
        <f t="shared" si="3"/>
        <v>99.247422318484567</v>
      </c>
      <c r="G33" s="48">
        <f>FURS!J49</f>
        <v>181076600.32000002</v>
      </c>
      <c r="H33" s="48">
        <f>FURS!K49</f>
        <v>151924450.44</v>
      </c>
      <c r="I33" s="105">
        <f t="shared" si="4"/>
        <v>119.18858340153298</v>
      </c>
    </row>
    <row r="34" spans="2:9" hidden="1" x14ac:dyDescent="0.35">
      <c r="B34" s="81" t="s">
        <v>110</v>
      </c>
      <c r="C34" s="107" t="s">
        <v>75</v>
      </c>
      <c r="D34" s="48">
        <f>FURS!D50</f>
        <v>20707381.569999993</v>
      </c>
      <c r="E34" s="48">
        <f>FURS!E50</f>
        <v>20883350.910000011</v>
      </c>
      <c r="F34" s="50">
        <f t="shared" si="3"/>
        <v>99.157370190452738</v>
      </c>
      <c r="G34" s="48">
        <f>FURS!J50</f>
        <v>178089929.03</v>
      </c>
      <c r="H34" s="48">
        <f>FURS!K50</f>
        <v>149571568.90000001</v>
      </c>
      <c r="I34" s="83">
        <f t="shared" si="4"/>
        <v>119.06669853083289</v>
      </c>
    </row>
    <row r="35" spans="2:9" x14ac:dyDescent="0.35">
      <c r="B35" s="81" t="s">
        <v>91</v>
      </c>
      <c r="C35" s="107" t="s">
        <v>76</v>
      </c>
      <c r="D35" s="48">
        <f>FURS!D51</f>
        <v>6117527.6199999964</v>
      </c>
      <c r="E35" s="48">
        <f>FURS!E51</f>
        <v>4817244.760000011</v>
      </c>
      <c r="F35" s="50">
        <f t="shared" si="3"/>
        <v>126.99225230980338</v>
      </c>
      <c r="G35" s="48">
        <f>FURS!J51</f>
        <v>47809144.379999988</v>
      </c>
      <c r="H35" s="48">
        <f>FURS!K51</f>
        <v>42148422.75</v>
      </c>
      <c r="I35" s="83">
        <f t="shared" si="4"/>
        <v>113.43044712153549</v>
      </c>
    </row>
    <row r="36" spans="2:9" hidden="1" x14ac:dyDescent="0.35">
      <c r="B36" s="81" t="s">
        <v>99</v>
      </c>
      <c r="C36" s="107" t="s">
        <v>78</v>
      </c>
      <c r="D36" s="48">
        <f>FURS!D52</f>
        <v>3075732.5200000028</v>
      </c>
      <c r="E36" s="48">
        <f>FURS!E52</f>
        <v>2749633.8400000078</v>
      </c>
      <c r="F36" s="50">
        <f t="shared" si="3"/>
        <v>111.85971292817642</v>
      </c>
      <c r="G36" s="48">
        <f>FURS!J52</f>
        <v>25385281.450000007</v>
      </c>
      <c r="H36" s="48">
        <f>FURS!K52</f>
        <v>23706180.100000005</v>
      </c>
      <c r="I36" s="83">
        <f t="shared" si="4"/>
        <v>107.08296884153006</v>
      </c>
    </row>
    <row r="37" spans="2:9" x14ac:dyDescent="0.35">
      <c r="B37" s="81" t="s">
        <v>100</v>
      </c>
      <c r="C37" s="107" t="s">
        <v>14</v>
      </c>
      <c r="D37" s="48">
        <f>FURS!D53</f>
        <v>1566114.5999999992</v>
      </c>
      <c r="E37" s="48">
        <f>FURS!E53</f>
        <v>1087386.44</v>
      </c>
      <c r="F37" s="50">
        <f t="shared" si="3"/>
        <v>144.0255775122595</v>
      </c>
      <c r="G37" s="48">
        <f>FURS!J53</f>
        <v>12298655.870000001</v>
      </c>
      <c r="H37" s="48">
        <f>FURS!K53</f>
        <v>8368330.6400000006</v>
      </c>
      <c r="I37" s="83">
        <f t="shared" si="4"/>
        <v>146.96665797612414</v>
      </c>
    </row>
    <row r="39" spans="2:9" x14ac:dyDescent="0.35">
      <c r="B39" s="75" t="s">
        <v>144</v>
      </c>
    </row>
    <row r="41" spans="2:9" ht="52.5" customHeight="1" x14ac:dyDescent="0.35">
      <c r="B41" s="76"/>
      <c r="C41" s="77" t="s">
        <v>143</v>
      </c>
      <c r="D41" s="77" t="s">
        <v>154</v>
      </c>
      <c r="E41" s="77" t="s">
        <v>155</v>
      </c>
      <c r="F41" s="77" t="s">
        <v>148</v>
      </c>
      <c r="G41" s="77" t="s">
        <v>156</v>
      </c>
      <c r="H41" s="77" t="s">
        <v>157</v>
      </c>
      <c r="I41" s="77" t="s">
        <v>148</v>
      </c>
    </row>
    <row r="42" spans="2:9" ht="30" customHeight="1" x14ac:dyDescent="0.35">
      <c r="B42" s="78" t="s">
        <v>31</v>
      </c>
      <c r="C42" s="95" t="s">
        <v>65</v>
      </c>
      <c r="D42" s="68">
        <f>+D43+D44+D45+D46</f>
        <v>696673539.19000137</v>
      </c>
      <c r="E42" s="68">
        <f>+E43+E44+E45+E46</f>
        <v>658036014.28999937</v>
      </c>
      <c r="F42" s="96">
        <f t="shared" ref="F42:F46" si="5">D42/E42*100</f>
        <v>105.87164289810045</v>
      </c>
      <c r="G42" s="66">
        <f>+G43+G44+G45+G46</f>
        <v>5529119731.8800011</v>
      </c>
      <c r="H42" s="66">
        <f>+H43+H44+H45+H46</f>
        <v>5225965664.9699993</v>
      </c>
      <c r="I42" s="97">
        <f>G42/H42*100</f>
        <v>105.80091960691713</v>
      </c>
    </row>
    <row r="43" spans="2:9" x14ac:dyDescent="0.35">
      <c r="B43" s="84" t="s">
        <v>32</v>
      </c>
      <c r="C43" s="85" t="s">
        <v>5</v>
      </c>
      <c r="D43" s="49">
        <f>FURS!D25</f>
        <v>3939527.9800000004</v>
      </c>
      <c r="E43" s="49">
        <f>FURS!E25</f>
        <v>3725791.1400000006</v>
      </c>
      <c r="F43" s="50">
        <f t="shared" si="5"/>
        <v>105.73668335042528</v>
      </c>
      <c r="G43" s="49">
        <f>FURS!J25</f>
        <v>31436374.07</v>
      </c>
      <c r="H43" s="49">
        <f>FURS!K25</f>
        <v>29943364.900000002</v>
      </c>
      <c r="I43" s="83">
        <f>G43/H43*100</f>
        <v>104.98611019498345</v>
      </c>
    </row>
    <row r="44" spans="2:9" x14ac:dyDescent="0.35">
      <c r="B44" s="84" t="s">
        <v>33</v>
      </c>
      <c r="C44" s="85" t="s">
        <v>6</v>
      </c>
      <c r="D44" s="49">
        <f>FURS!D26</f>
        <v>3567838.4200000018</v>
      </c>
      <c r="E44" s="49">
        <f>FURS!E26</f>
        <v>3370094.7099999972</v>
      </c>
      <c r="F44" s="50">
        <f t="shared" si="5"/>
        <v>105.86760097314905</v>
      </c>
      <c r="G44" s="49">
        <f>FURS!J26</f>
        <v>28492133.620000001</v>
      </c>
      <c r="H44" s="49">
        <f>FURS!K26</f>
        <v>27114172.809999999</v>
      </c>
      <c r="I44" s="83">
        <f>G44/H44*100</f>
        <v>105.0820684062757</v>
      </c>
    </row>
    <row r="45" spans="2:9" x14ac:dyDescent="0.35">
      <c r="B45" s="84" t="s">
        <v>34</v>
      </c>
      <c r="C45" s="84" t="s">
        <v>7</v>
      </c>
      <c r="D45" s="49">
        <f>FURS!D27</f>
        <v>443712632.96000099</v>
      </c>
      <c r="E45" s="49">
        <f>FURS!E27</f>
        <v>419103441.17999935</v>
      </c>
      <c r="F45" s="50">
        <f t="shared" si="5"/>
        <v>105.87186583596491</v>
      </c>
      <c r="G45" s="49">
        <f>FURS!J27</f>
        <v>3514841379.8000002</v>
      </c>
      <c r="H45" s="49">
        <f>FURS!K27</f>
        <v>3321446620.8899994</v>
      </c>
      <c r="I45" s="83">
        <f>G45/H45*100</f>
        <v>105.82260626118926</v>
      </c>
    </row>
    <row r="46" spans="2:9" x14ac:dyDescent="0.35">
      <c r="B46" s="84" t="s">
        <v>35</v>
      </c>
      <c r="C46" s="85" t="s">
        <v>8</v>
      </c>
      <c r="D46" s="49">
        <f>FURS!D28</f>
        <v>245453539.8300004</v>
      </c>
      <c r="E46" s="49">
        <f>FURS!E28</f>
        <v>231836687.25999999</v>
      </c>
      <c r="F46" s="50">
        <f t="shared" si="5"/>
        <v>105.87346753912567</v>
      </c>
      <c r="G46" s="49">
        <f>FURS!J28</f>
        <v>1954349844.3900003</v>
      </c>
      <c r="H46" s="49">
        <f>FURS!K28</f>
        <v>1847461506.3699996</v>
      </c>
      <c r="I46" s="83">
        <f>G46/H46*100</f>
        <v>105.78568688178089</v>
      </c>
    </row>
    <row r="49" spans="2:9" ht="52" x14ac:dyDescent="0.35">
      <c r="B49" s="76"/>
      <c r="C49" s="77" t="s">
        <v>143</v>
      </c>
      <c r="D49" s="77" t="s">
        <v>154</v>
      </c>
      <c r="E49" s="77" t="s">
        <v>155</v>
      </c>
      <c r="F49" s="77" t="s">
        <v>148</v>
      </c>
      <c r="G49" s="77" t="s">
        <v>156</v>
      </c>
      <c r="H49" s="77" t="s">
        <v>157</v>
      </c>
      <c r="I49" s="77" t="s">
        <v>148</v>
      </c>
    </row>
    <row r="50" spans="2:9" ht="49.5" customHeight="1" x14ac:dyDescent="0.35">
      <c r="B50" s="109" t="s">
        <v>95</v>
      </c>
      <c r="C50" s="108" t="s">
        <v>122</v>
      </c>
      <c r="D50" s="66">
        <f>SUM(D51:D54)</f>
        <v>49395708.599999927</v>
      </c>
      <c r="E50" s="66">
        <f>SUM(E51:E54)</f>
        <v>45901034.850000165</v>
      </c>
      <c r="F50" s="96">
        <f t="shared" ref="F50:F54" si="6">D50/E50*100</f>
        <v>107.61349664864855</v>
      </c>
      <c r="G50" s="66">
        <f>SUM(G51:G54)</f>
        <v>393817193.96999997</v>
      </c>
      <c r="H50" s="66">
        <f>SUM(H51:H54)</f>
        <v>370402964.9000001</v>
      </c>
      <c r="I50" s="97">
        <f>G50/H50*100</f>
        <v>106.32128554271188</v>
      </c>
    </row>
    <row r="51" spans="2:9" ht="16.5" customHeight="1" x14ac:dyDescent="0.35">
      <c r="B51" s="84" t="s">
        <v>96</v>
      </c>
      <c r="C51" s="113" t="s">
        <v>17</v>
      </c>
      <c r="D51" s="35">
        <f>FURS!D69</f>
        <v>31557.170000000013</v>
      </c>
      <c r="E51" s="35">
        <f>FURS!E69</f>
        <v>29859.850000000006</v>
      </c>
      <c r="F51" s="50">
        <f t="shared" si="6"/>
        <v>105.68428843413483</v>
      </c>
      <c r="G51" s="93">
        <f>FURS!J69</f>
        <v>248968.39</v>
      </c>
      <c r="H51" s="93">
        <f>FURS!K69</f>
        <v>244615.96000000002</v>
      </c>
      <c r="I51" s="83">
        <f>G51/H51*100</f>
        <v>101.77929109776811</v>
      </c>
    </row>
    <row r="52" spans="2:9" ht="14.25" customHeight="1" x14ac:dyDescent="0.35">
      <c r="B52" s="84" t="s">
        <v>97</v>
      </c>
      <c r="C52" s="113" t="s">
        <v>18</v>
      </c>
      <c r="D52" s="35">
        <f>FURS!D70</f>
        <v>52901.840000000026</v>
      </c>
      <c r="E52" s="35">
        <f>FURS!E70</f>
        <v>49941.359999999986</v>
      </c>
      <c r="F52" s="50">
        <f t="shared" si="6"/>
        <v>105.92791225549331</v>
      </c>
      <c r="G52" s="93">
        <f>FURS!J70</f>
        <v>417931.76000000007</v>
      </c>
      <c r="H52" s="93">
        <f>FURS!K70</f>
        <v>408915.36</v>
      </c>
      <c r="I52" s="83">
        <f>G52/H52*100</f>
        <v>102.2049550792125</v>
      </c>
    </row>
    <row r="53" spans="2:9" ht="21.75" customHeight="1" x14ac:dyDescent="0.35">
      <c r="B53" s="84" t="s">
        <v>115</v>
      </c>
      <c r="C53" s="113" t="s">
        <v>19</v>
      </c>
      <c r="D53" s="35">
        <f>FURS!D71</f>
        <v>44656985.699999928</v>
      </c>
      <c r="E53" s="35">
        <f>FURS!E71</f>
        <v>41406607.830000162</v>
      </c>
      <c r="F53" s="50">
        <f t="shared" si="6"/>
        <v>107.84990135715677</v>
      </c>
      <c r="G53" s="93">
        <f>FURS!J71</f>
        <v>356208662.81999999</v>
      </c>
      <c r="H53" s="93">
        <f>FURS!K71</f>
        <v>333500014.48000008</v>
      </c>
      <c r="I53" s="83">
        <f>G53/H53*100</f>
        <v>106.80918961140307</v>
      </c>
    </row>
    <row r="54" spans="2:9" ht="20.25" customHeight="1" x14ac:dyDescent="0.35">
      <c r="B54" s="84" t="s">
        <v>116</v>
      </c>
      <c r="C54" s="113" t="s">
        <v>20</v>
      </c>
      <c r="D54" s="35">
        <f>FURS!D72</f>
        <v>4654263.8900000006</v>
      </c>
      <c r="E54" s="35">
        <f>FURS!E72</f>
        <v>4414625.8100000024</v>
      </c>
      <c r="F54" s="50">
        <f t="shared" si="6"/>
        <v>105.42827615099723</v>
      </c>
      <c r="G54" s="93">
        <f>FURS!J72</f>
        <v>36941631</v>
      </c>
      <c r="H54" s="93">
        <f>FURS!K72</f>
        <v>36249419.100000001</v>
      </c>
      <c r="I54" s="83">
        <f>G54/H54*100</f>
        <v>101.90958066966651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C95ADF3FA4C74196AF77F83BD02218" ma:contentTypeVersion="5" ma:contentTypeDescription="Ustvari nov dokument." ma:contentTypeScope="" ma:versionID="536eecdd0b405efad9004ea586fe1e8c">
  <xsd:schema xmlns:xsd="http://www.w3.org/2001/XMLSchema" xmlns:xs="http://www.w3.org/2001/XMLSchema" xmlns:p="http://schemas.microsoft.com/office/2006/metadata/properties" xmlns:ns2="a1b54cee-d36d-4423-9882-848277f2f248" targetNamespace="http://schemas.microsoft.com/office/2006/metadata/properties" ma:root="true" ma:fieldsID="57119be6f314f4fa71660f2436e19e87" ns2:_="">
    <xsd:import namespace="a1b54cee-d36d-4423-9882-848277f2f248"/>
    <xsd:element name="properties">
      <xsd:complexType>
        <xsd:sequence>
          <xsd:element name="documentManagement">
            <xsd:complexType>
              <xsd:all>
                <xsd:element ref="ns2:Leto" minOccurs="0"/>
                <xsd:element ref="ns2:Mesec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b54cee-d36d-4423-9882-848277f2f248" elementFormDefault="qualified">
    <xsd:import namespace="http://schemas.microsoft.com/office/2006/documentManagement/types"/>
    <xsd:import namespace="http://schemas.microsoft.com/office/infopath/2007/PartnerControls"/>
    <xsd:element name="Leto" ma:index="4" nillable="true" ma:displayName="Leto" ma:default="2019" ma:format="Dropdown" ma:internalName="Leto" ma:readOnly="false">
      <xsd:simpleType>
        <xsd:restriction base="dms:Choice">
          <xsd:enumeration value="2014"/>
          <xsd:enumeration value="2015"/>
          <xsd:enumeration value="2016"/>
          <xsd:enumeration value="2017"/>
          <xsd:enumeration value="2018"/>
          <xsd:enumeration value="2019"/>
          <xsd:enumeration value="2020"/>
          <xsd:enumeration value="2021"/>
          <xsd:enumeration value="2022"/>
          <xsd:enumeration value="2023"/>
        </xsd:restriction>
      </xsd:simpleType>
    </xsd:element>
    <xsd:element name="Mesec" ma:index="5" nillable="true" ma:displayName="Mesec" ma:format="Dropdown" ma:internalName="Mesec" ma:readOnly="false">
      <xsd:simpleType>
        <xsd:restriction base="dms:Choice">
          <xsd:enumeration value="januar"/>
          <xsd:enumeration value="februar"/>
          <xsd:enumeration value="marec"/>
          <xsd:enumeration value="april"/>
          <xsd:enumeration value="maj"/>
          <xsd:enumeration value="junij"/>
          <xsd:enumeration value="julij"/>
          <xsd:enumeration value="avgust"/>
          <xsd:enumeration value="september"/>
          <xsd:enumeration value="oktober"/>
          <xsd:enumeration value="november"/>
          <xsd:enumeration value="december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Vrsta vsebine"/>
        <xsd:element ref="dc:title" minOccurs="0" maxOccurs="1" ma:index="3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sec xmlns="a1b54cee-d36d-4423-9882-848277f2f248">avgust</Mesec>
    <Leto xmlns="a1b54cee-d36d-4423-9882-848277f2f248">2022</Leto>
  </documentManagement>
</p:properties>
</file>

<file path=customXml/item3.xml><?xml version="1.0" encoding="utf-8"?>
<?mso-contentType ?>
<FormTemplates xmlns="http://schemas.microsoft.com/sharepoint/v3/contenttype/forms"/>
</file>

<file path=customXml/itemProps1.xml><?xml version="1.0" encoding="utf-8"?>
<ds:datastoreItem xmlns:ds="http://schemas.openxmlformats.org/officeDocument/2006/customXml" ds:itemID="{C9A872B9-547C-481A-AF2D-4B734D00DB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b54cee-d36d-4423-9882-848277f2f2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988EE0E-9A65-442E-B0B8-9AD82EE37946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a1b54cee-d36d-4423-9882-848277f2f248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F34A966F-D1D7-4E21-A124-86C3E97B1D9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4</vt:i4>
      </vt:variant>
    </vt:vector>
  </HeadingPairs>
  <TitlesOfParts>
    <vt:vector size="4" baseType="lpstr">
      <vt:lpstr>FURS</vt:lpstr>
      <vt:lpstr>GRAF_1</vt:lpstr>
      <vt:lpstr>GRAF_2_3</vt:lpstr>
      <vt:lpstr>tabele za tekst</vt:lpstr>
    </vt:vector>
  </TitlesOfParts>
  <Company>DURS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Ravnikar Darja</dc:creator>
  <cp:lastModifiedBy>Darja Ravnikar</cp:lastModifiedBy>
  <cp:lastPrinted>2022-09-15T10:28:00Z</cp:lastPrinted>
  <dcterms:created xsi:type="dcterms:W3CDTF">2013-10-09T08:57:38Z</dcterms:created>
  <dcterms:modified xsi:type="dcterms:W3CDTF">2022-09-16T06:35:58Z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0x010100DDC95ADF3FA4C74196AF77F83BD02218</vt:lpwstr>
  </property>
  <property fmtid="{D5CDD505-2E9C-101B-9397-08002B2CF9AE}" pid="3" name="BExAnalyzer_OldName">
    <vt:lpwstr>Realizacija JFP FURS JANUAR 2022_delovna.xlsx</vt:lpwstr>
  </property>
</Properties>
</file>