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defaultThemeVersion="124226"/>
  <mc:AlternateContent xmlns:mc="http://schemas.openxmlformats.org/markup-compatibility/2006">
    <mc:Choice Requires="x15">
      <x15ac:absPath xmlns:x15ac="http://schemas.microsoft.com/office/spreadsheetml/2010/11/ac" url="C:\Users\glavacs\Desktop\Avto\FOTOGRAFIJE VOZIL\"/>
    </mc:Choice>
  </mc:AlternateContent>
  <xr:revisionPtr revIDLastSave="0" documentId="13_ncr:1_{946B1DD2-40F0-43BA-A1E6-EC70F0F03C79}" xr6:coauthVersionLast="47" xr6:coauthVersionMax="47" xr10:uidLastSave="{00000000-0000-0000-0000-000000000000}"/>
  <bookViews>
    <workbookView xWindow="-120" yWindow="-120" windowWidth="29040" windowHeight="15720" xr2:uid="{00000000-000D-0000-FFFF-FFFF00000000}"/>
  </bookViews>
  <sheets>
    <sheet name="SEZNAM" sheetId="1" r:id="rId1"/>
  </sheets>
  <definedNames>
    <definedName name="_xlnm._FilterDatabase" localSheetId="0" hidden="1">SEZNAM!$A$3:$Q$12</definedName>
    <definedName name="_xlnm.Print_Titles" localSheetId="0">SEZNAM!$3:$3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4" i="1" l="1"/>
</calcChain>
</file>

<file path=xl/sharedStrings.xml><?xml version="1.0" encoding="utf-8"?>
<sst xmlns="http://schemas.openxmlformats.org/spreadsheetml/2006/main" count="138" uniqueCount="121">
  <si>
    <t>Inventarna številka</t>
  </si>
  <si>
    <t>Zap. št.</t>
  </si>
  <si>
    <t>2.</t>
  </si>
  <si>
    <t>4.</t>
  </si>
  <si>
    <t>5.</t>
  </si>
  <si>
    <t>9.</t>
  </si>
  <si>
    <t>CCM</t>
  </si>
  <si>
    <t>kW</t>
  </si>
  <si>
    <t>FU</t>
  </si>
  <si>
    <t>Stanje vozila</t>
  </si>
  <si>
    <t>Lokacija vozila</t>
  </si>
  <si>
    <t>Kont. oseba</t>
  </si>
  <si>
    <t>Tel. št.</t>
  </si>
  <si>
    <t>Znamka in tip vozila</t>
  </si>
  <si>
    <t>osebno</t>
  </si>
  <si>
    <t>tovorno</t>
  </si>
  <si>
    <t>Leto prve registracije</t>
  </si>
  <si>
    <t>Št. šasije</t>
  </si>
  <si>
    <t>NM</t>
  </si>
  <si>
    <t>MS</t>
  </si>
  <si>
    <t>CE</t>
  </si>
  <si>
    <t>KP</t>
  </si>
  <si>
    <r>
      <t xml:space="preserve">Prev. km 
</t>
    </r>
    <r>
      <rPr>
        <b/>
        <sz val="11"/>
        <color rgb="FFFF0000"/>
        <rFont val="Calibri"/>
        <family val="2"/>
        <charset val="238"/>
        <scheme val="minor"/>
      </rPr>
      <t>na dan 
fotografiranja</t>
    </r>
    <r>
      <rPr>
        <b/>
        <sz val="11"/>
        <color theme="1"/>
        <rFont val="Calibri"/>
        <family val="2"/>
        <charset val="238"/>
        <scheme val="minor"/>
      </rPr>
      <t xml:space="preserve"> </t>
    </r>
  </si>
  <si>
    <r>
      <t xml:space="preserve">Št. </t>
    </r>
    <r>
      <rPr>
        <b/>
        <sz val="11"/>
        <rFont val="Calibri"/>
        <family val="2"/>
        <charset val="238"/>
        <scheme val="minor"/>
      </rPr>
      <t>veljavnega</t>
    </r>
    <r>
      <rPr>
        <b/>
        <sz val="11"/>
        <color theme="1"/>
        <rFont val="Calibri"/>
        <family val="2"/>
        <charset val="238"/>
        <scheme val="minor"/>
      </rPr>
      <t xml:space="preserve"> prom. dov.</t>
    </r>
  </si>
  <si>
    <t>Vrsta 
vozila</t>
  </si>
  <si>
    <t>6.</t>
  </si>
  <si>
    <t>MB</t>
  </si>
  <si>
    <t>NG</t>
  </si>
  <si>
    <t>GO CH-642</t>
  </si>
  <si>
    <t>1620003146</t>
  </si>
  <si>
    <t>LJ</t>
  </si>
  <si>
    <t>LJ 285-TE</t>
  </si>
  <si>
    <t>LJ 281-TE</t>
  </si>
  <si>
    <t>LJ IC-209</t>
  </si>
  <si>
    <t>LJ IC-201</t>
  </si>
  <si>
    <t>GFU</t>
  </si>
  <si>
    <t>LJ 067-KJ</t>
  </si>
  <si>
    <t>OPEL INSIGNIA 2.0 CDTI</t>
  </si>
  <si>
    <t>1.</t>
  </si>
  <si>
    <t>W0LGT5E13H1069922</t>
  </si>
  <si>
    <t>LJ 358-SE</t>
  </si>
  <si>
    <t>2015</t>
  </si>
  <si>
    <t>VF1KZ140653148713</t>
  </si>
  <si>
    <t>1620000426</t>
  </si>
  <si>
    <t>VF11FL11355793673</t>
  </si>
  <si>
    <t>1620001386</t>
  </si>
  <si>
    <t>1620001382</t>
  </si>
  <si>
    <t>3.</t>
  </si>
  <si>
    <t>7.</t>
  </si>
  <si>
    <t>8.</t>
  </si>
  <si>
    <t>MS HF-323</t>
  </si>
  <si>
    <t>ŠKODA RAPID 1.2 TSI</t>
  </si>
  <si>
    <t>TMBEB6NH4G4551097</t>
  </si>
  <si>
    <t>1620001289</t>
  </si>
  <si>
    <t>VF1KZ140649383331</t>
  </si>
  <si>
    <t>1613042451</t>
  </si>
  <si>
    <t>VF1KZ140649355417</t>
  </si>
  <si>
    <t>1613042444</t>
  </si>
  <si>
    <t>WV2ZZZ2KZJX116705</t>
  </si>
  <si>
    <t>1968</t>
  </si>
  <si>
    <t>D1772400</t>
  </si>
  <si>
    <t>Seznam vozil za prodajo - januar 2026</t>
  </si>
  <si>
    <t>10.</t>
  </si>
  <si>
    <t>NM ZF-816</t>
  </si>
  <si>
    <t>VF1RFB00063205678</t>
  </si>
  <si>
    <t>B9390573</t>
  </si>
  <si>
    <t>D1117845</t>
  </si>
  <si>
    <t>D1073243</t>
  </si>
  <si>
    <t>Rok Krajnc</t>
  </si>
  <si>
    <t>070/741-808</t>
  </si>
  <si>
    <t>Mario Travica</t>
  </si>
  <si>
    <t>030/710-734</t>
  </si>
  <si>
    <t>D0703881</t>
  </si>
  <si>
    <t>031/325-111</t>
  </si>
  <si>
    <t>D1856930</t>
  </si>
  <si>
    <t xml:space="preserve">Specialno vozilo, na strehi vozila sledi montirane intervencijske opreme, na armaturi vozila sledi vrtanih lukenj montirane opreme, bele barve, 4xairbag, el. pomik stekel spredaj in zadaj, avtoradio, samodejno centralno zaklepanje, zimske pnevmatike na aluminijastih platiščih. Avtomatska klimatska naprava, ki nepravilno deluje tako pri gretju kot hlajenju. Vozilo je solidno ohranjeno (notranjost in zunanjost), ni vidnejših korozij, nekaj prask predvsem na voznikovih vratih, pokrovu motorja in počena zadnja luč. Vozilo je vozno. Redni servis opravljen 06.12.2024 pri 166.770 prevoženih kilometrih. Zaradi odstranitve montirane intervencijske opreme in polepitve vozila bo moral kupec pred ponovno registracijo vozila urediti spremembo homologacije zaradi sprememb pri predelavi vozila. </t>
  </si>
  <si>
    <t>Janez Kostanjšek</t>
  </si>
  <si>
    <t>D0315953</t>
  </si>
  <si>
    <t>D0695743</t>
  </si>
  <si>
    <t>VF11FL11355793677</t>
  </si>
  <si>
    <t>LJ 173-LZ</t>
  </si>
  <si>
    <t>D0555554</t>
  </si>
  <si>
    <t>W0LPD8E61G8017446</t>
  </si>
  <si>
    <t>Rahlo poškodovan zadnji desni blatnik, zadnji redni servis opravljen pri 169.000 km, okvarjeni senzorji pritiska na kolesih, potrebna zamenjava sklopke. Predračun za  zamenjavo sklopke v prilogi.</t>
  </si>
  <si>
    <t>RENAULT TRAFIC 1.6 DCI</t>
  </si>
  <si>
    <t>1620000873</t>
  </si>
  <si>
    <t>OPEL ASTRA ST 1.6 CDTI</t>
  </si>
  <si>
    <t>Generalni finančni urad, Šmartinska 55, 
1000 Ljubljana</t>
  </si>
  <si>
    <t>Finančni urad Celje,
Aškerčeva ulica 12,
3000 Celje</t>
  </si>
  <si>
    <t>Taborska cesta 32a, 
1290 Grosuplje</t>
  </si>
  <si>
    <t>Darko Pašič 
Dušan Bajuk</t>
  </si>
  <si>
    <t>041/618-020
030/310-205</t>
  </si>
  <si>
    <t>Kolodvorska cesta 4, 
1290 Grosuplje</t>
  </si>
  <si>
    <t xml:space="preserve">Darko Pašič
Dušan Bajuk </t>
  </si>
  <si>
    <t>Finančni urad Maribor,
Tržaška cesta 49,
2000 Maribor</t>
  </si>
  <si>
    <t>Boris Gržan
Gordana Vezenik</t>
  </si>
  <si>
    <t>051/314-095
02/235-6812</t>
  </si>
  <si>
    <t>Finančni urad 
Murska Sobota,
Nemčavci 1D, 
9000 Murska Sobota</t>
  </si>
  <si>
    <t>Dušan Ulaga</t>
  </si>
  <si>
    <t>Finančni urad 
Nova Gorica, 
Mednarodni prehod 2b,
Vrtojba, 
5290 Šempeter pri Gorici</t>
  </si>
  <si>
    <t>Finančni urad 
Novo mesto, 
Obrežje 78, 
8261 Jesenice na Dolenjskem</t>
  </si>
  <si>
    <t>051/692-416</t>
  </si>
  <si>
    <t>Izhodiščna cena vozila v EUR</t>
  </si>
  <si>
    <t>Vozilo je karambolirano, sproženi obe čelni varnostni blazini. Vozilo je ocenjeno kot totalka. Zadnji servis je bil opravljen 9. 12. 2024, ko je avto imel 141.800 km.</t>
  </si>
  <si>
    <t>Mladen Mutavčić
Katarina Kavčič</t>
  </si>
  <si>
    <t>05/297-6795
05/297-6835</t>
  </si>
  <si>
    <t>D1369670</t>
  </si>
  <si>
    <t>Aleš Žigon</t>
  </si>
  <si>
    <t>051/619-186</t>
  </si>
  <si>
    <t>Finančni urad Koper, 
Partizanska cesta 81
6210 Sežana</t>
  </si>
  <si>
    <t xml:space="preserve">Specialno vozilo, na strehi vozila sledi montirane intervencijske opreme, na armaturi vozila sledi vrtanih lukenj montirane opreme, bele barve, 4x airbag, el. pomik stekel spredaj,  klima, centralno zaklepanje, zimske pnevmatike na platiščih, akumulator zamenjan 1/2023, zadnji redni servis 7/2025, vozilo je soldino ohranjeno (notranjost in zunanjost vozila), ni vidnejših korozij, odrgnin in udrtin, vozilo je vozno. Zaradi odstranitve montirane intervencijske opreme in polepitve vozila bo moral kupec pred ponovno registracijo vozila urediti spremembo homologacije zaradi sprememb pri predelavi vozila. </t>
  </si>
  <si>
    <t>Reg. 
štev. pred odjavo</t>
  </si>
  <si>
    <t>RENAULT MEGANE GRANDTOUR 1.5 DCI</t>
  </si>
  <si>
    <t>VOLKSWAGEN CADDY 2.0 TDI 4M</t>
  </si>
  <si>
    <t>RENAULT MEGANE 1.5 DCI</t>
  </si>
  <si>
    <t>Karamboliran spredaj, ocenjeno kot totalka. Predračun za popravilo v prilogi.</t>
  </si>
  <si>
    <t>4-kolesni pogon, redno vzdrževano, podrsan sprednji odbijač, ima veliko km.</t>
  </si>
  <si>
    <t xml:space="preserve">Na strehi vozila sledi montirane intervencijske opreme, na armaturi vozila sledi vrtanih lukenj montirane opreme, bele barve,  akumulator potreben zamenjave,  na vozilu so vidni ostanki lepila od odstranjenih nalepk, rahlo poškodovan prvi levi blatnik,  zadnji redni servis 6/2025. Zaradi odstranitve montirane intervencijske opreme in polepitve vozila bo moral kupec pred ponovno registracijo vozila urediti spremembo homologacije zaradi sprememb pri predelavi vozila. </t>
  </si>
  <si>
    <t>Vozilo je črne barve, 4x airbag, avtomatska klimatska naprava, el. pomik stekel spredaj in zadaj, avtoradio, centralno zaklepanje, rahlo poškodovana desna sprednja vrata in vrata prtljažnega prostora, opravljen redni servis 15.5.2025 pri 107.105 prevoženih kilometrih. Vozilo je dobro ohranjeno v notranjosti. Vozilo ima večjo okvaro motorja, izginja hladilna tekočina in po predvidevanjih pooblaščenega serviserja je potrebna zamenjava glave motorja. Motor vžge, kontolne lučke pa opozarjajo na napako.</t>
  </si>
  <si>
    <t>Specialno vozilo, na strehi vozila sledi demontirane  intervencijske opreme (ostala še  dodatna antena), bele barve, 4x airbag, el. pomik stekel spredaj, samodejna centralno zaklepanje, letne pnevmatike (2019) in zimske pnevmatike (2022), zadnji redni servis 5/2024. Vozilo je solidno ohranjeno (notranjost in zunanjost vozila), manjše odrgnine na nekaterih mestih, vozilo je omejeno vozno (potrebna menjava vseh 4 šob). Ima tudi prazen akumulator. Nalepke odstranjene, homologacija je urejena. Priloženi 3 originalni ključi.</t>
  </si>
  <si>
    <t xml:space="preserve">Vozilo je bele barve, 2x airbag, ročna klima, el. pomik stekel spredaj, avtoradio, nedelujoče centralno zaklepanje, potrebna zamenjava akumulatorja, zamenjava jermenov 2022, zadnji servis opravljen 30.1.2024 na  146.000 km, potreben servis na vozilu, na vozilu so zimske pnevmatike letnik 2018-obrabljene, notranjost srednje ohranjena, vozilo ima dodatno vgrajen webasto grelec. Na vozilu so sledi montirane intervencijske opreme. Zaradi odstranitve montirane intervencijske opreme in polepitve vozila bo moral kupec pred ponovno registracijo vozila urediti spremembo homologacije zaradi sprememb pri predelavi vozila.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</si>
</sst>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7" x14ac:knownFonts="1">
    <font>
      <sz val="11"/>
      <color theme="1"/>
      <name val="Calibri"/>
      <family val="2"/>
      <charset val="238"/>
      <scheme val="minor"/>
    </font>
    <font>
      <sz val="11"/>
      <color theme="1"/>
      <name val="Calibri"/>
      <family val="2"/>
      <charset val="238"/>
      <scheme val="minor"/>
    </font>
    <font>
      <b/>
      <sz val="18"/>
      <color theme="3"/>
      <name val="Cambria"/>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b/>
      <sz val="20"/>
      <color theme="1"/>
      <name val="Calibri"/>
      <family val="2"/>
      <charset val="238"/>
      <scheme val="minor"/>
    </font>
    <font>
      <sz val="10"/>
      <name val="Arial"/>
      <family val="2"/>
      <charset val="238"/>
    </font>
    <font>
      <sz val="10"/>
      <name val="Arial CE"/>
      <charset val="238"/>
    </font>
    <font>
      <b/>
      <sz val="11"/>
      <color rgb="FFFF0000"/>
      <name val="Calibri"/>
      <family val="2"/>
      <charset val="238"/>
      <scheme val="minor"/>
    </font>
    <font>
      <sz val="11"/>
      <name val="Calibri"/>
      <family val="2"/>
      <charset val="238"/>
      <scheme val="minor"/>
    </font>
    <font>
      <b/>
      <sz val="11"/>
      <name val="Calibri"/>
      <family val="2"/>
      <charset val="238"/>
      <scheme val="minor"/>
    </font>
    <font>
      <sz val="18"/>
      <name val="Calibri"/>
      <family val="2"/>
      <charset val="238"/>
      <scheme val="minor"/>
    </font>
    <font>
      <sz val="18"/>
      <color theme="1"/>
      <name val="Calibri"/>
      <family val="2"/>
      <charset val="238"/>
      <scheme val="minor"/>
    </font>
    <font>
      <u/>
      <sz val="11"/>
      <color theme="10"/>
      <name val="Calibri"/>
      <family val="2"/>
      <charset val="238"/>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39997558519241921"/>
        <bgColor indexed="64"/>
      </patternFill>
    </fill>
  </fills>
  <borders count="1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46">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20" fillId="0" borderId="0"/>
    <xf numFmtId="0" fontId="26" fillId="0" borderId="0" applyNumberFormat="0" applyFill="0" applyBorder="0" applyAlignment="0" applyProtection="0"/>
  </cellStyleXfs>
  <cellXfs count="38">
    <xf numFmtId="0" fontId="0" fillId="0" borderId="0" xfId="0"/>
    <xf numFmtId="0" fontId="16" fillId="0" borderId="0" xfId="0" applyFont="1" applyAlignment="1">
      <alignment vertical="center"/>
    </xf>
    <xf numFmtId="0" fontId="0" fillId="0" borderId="0" xfId="0" applyAlignment="1">
      <alignment horizontal="center" vertical="center"/>
    </xf>
    <xf numFmtId="0" fontId="0" fillId="0" borderId="0" xfId="0" applyAlignment="1">
      <alignment horizontal="left" vertical="center"/>
    </xf>
    <xf numFmtId="0" fontId="16" fillId="0" borderId="10" xfId="0" applyFont="1" applyBorder="1" applyAlignment="1">
      <alignment horizontal="center" vertical="center"/>
    </xf>
    <xf numFmtId="0" fontId="16" fillId="0" borderId="10" xfId="0" applyFont="1" applyBorder="1" applyAlignment="1">
      <alignment horizontal="center" vertical="center" wrapText="1"/>
    </xf>
    <xf numFmtId="164" fontId="0" fillId="0" borderId="0" xfId="0" applyNumberFormat="1" applyAlignment="1">
      <alignment horizontal="center" vertical="center"/>
    </xf>
    <xf numFmtId="0" fontId="18" fillId="0" borderId="0" xfId="0" applyFont="1" applyAlignment="1">
      <alignment horizontal="center" vertical="center"/>
    </xf>
    <xf numFmtId="0" fontId="0" fillId="0" borderId="11" xfId="0" applyBorder="1" applyAlignment="1">
      <alignment horizontal="center" vertical="center"/>
    </xf>
    <xf numFmtId="0" fontId="16" fillId="0" borderId="10" xfId="0" applyFont="1" applyBorder="1" applyAlignment="1">
      <alignment horizontal="left" vertical="center"/>
    </xf>
    <xf numFmtId="3" fontId="0" fillId="0" borderId="0" xfId="0" applyNumberFormat="1" applyAlignment="1">
      <alignment horizontal="center" vertical="center"/>
    </xf>
    <xf numFmtId="3" fontId="16" fillId="0" borderId="10" xfId="0" applyNumberFormat="1" applyFont="1" applyBorder="1" applyAlignment="1">
      <alignment horizontal="center" vertical="center" wrapText="1"/>
    </xf>
    <xf numFmtId="0" fontId="0" fillId="0" borderId="0" xfId="0" applyAlignment="1">
      <alignment horizontal="left" vertical="center" wrapText="1"/>
    </xf>
    <xf numFmtId="0" fontId="22" fillId="0" borderId="10" xfId="0" applyFont="1" applyBorder="1" applyAlignment="1">
      <alignment horizontal="left" vertical="center"/>
    </xf>
    <xf numFmtId="1" fontId="0" fillId="0" borderId="10" xfId="0" applyNumberFormat="1" applyBorder="1" applyAlignment="1">
      <alignment horizontal="center" vertical="center"/>
    </xf>
    <xf numFmtId="49" fontId="0" fillId="0" borderId="10" xfId="0" applyNumberFormat="1" applyBorder="1" applyAlignment="1">
      <alignment horizontal="center" vertical="center"/>
    </xf>
    <xf numFmtId="0" fontId="0" fillId="0" borderId="10" xfId="0" applyBorder="1" applyAlignment="1">
      <alignment horizontal="center" vertical="center"/>
    </xf>
    <xf numFmtId="0" fontId="22" fillId="0" borderId="10" xfId="0" applyFont="1" applyBorder="1" applyAlignment="1">
      <alignment horizontal="center" vertical="center"/>
    </xf>
    <xf numFmtId="49" fontId="0" fillId="0" borderId="12" xfId="0" applyNumberFormat="1" applyBorder="1" applyAlignment="1">
      <alignment horizontal="center" vertical="center"/>
    </xf>
    <xf numFmtId="49" fontId="0" fillId="0" borderId="10" xfId="0" applyNumberFormat="1" applyBorder="1" applyAlignment="1">
      <alignment horizontal="left" vertical="center"/>
    </xf>
    <xf numFmtId="49" fontId="0" fillId="0" borderId="12" xfId="0" applyNumberFormat="1" applyBorder="1" applyAlignment="1">
      <alignment horizontal="left" vertical="center"/>
    </xf>
    <xf numFmtId="1" fontId="0" fillId="0" borderId="10" xfId="0" applyNumberFormat="1" applyBorder="1" applyAlignment="1">
      <alignment horizontal="center" vertical="center" wrapText="1"/>
    </xf>
    <xf numFmtId="3" fontId="0" fillId="0" borderId="10" xfId="0" applyNumberFormat="1" applyBorder="1" applyAlignment="1">
      <alignment horizontal="center" vertical="center"/>
    </xf>
    <xf numFmtId="3" fontId="22" fillId="0" borderId="10" xfId="0" applyNumberFormat="1" applyFont="1" applyBorder="1" applyAlignment="1">
      <alignment horizontal="center" vertical="center"/>
    </xf>
    <xf numFmtId="3" fontId="0" fillId="0" borderId="10" xfId="0" applyNumberFormat="1" applyBorder="1" applyAlignment="1">
      <alignment horizontal="left" vertical="center"/>
    </xf>
    <xf numFmtId="0" fontId="0" fillId="0" borderId="10" xfId="0" applyBorder="1" applyAlignment="1">
      <alignment horizontal="left" vertical="center" wrapText="1"/>
    </xf>
    <xf numFmtId="0" fontId="0" fillId="0" borderId="10" xfId="0" applyBorder="1" applyAlignment="1">
      <alignment horizontal="center" vertical="center" wrapText="1"/>
    </xf>
    <xf numFmtId="49" fontId="1" fillId="0" borderId="10" xfId="0" applyNumberFormat="1" applyFont="1" applyBorder="1" applyAlignment="1">
      <alignment horizontal="center" vertical="center"/>
    </xf>
    <xf numFmtId="0" fontId="0" fillId="0" borderId="13" xfId="0" applyBorder="1" applyAlignment="1">
      <alignment horizontal="left" vertical="center" wrapText="1"/>
    </xf>
    <xf numFmtId="4" fontId="16" fillId="33" borderId="10" xfId="0" applyNumberFormat="1" applyFont="1" applyFill="1" applyBorder="1" applyAlignment="1">
      <alignment horizontal="center" vertical="center" wrapText="1"/>
    </xf>
    <xf numFmtId="4" fontId="24" fillId="33" borderId="10" xfId="0" applyNumberFormat="1" applyFont="1" applyFill="1" applyBorder="1" applyAlignment="1">
      <alignment horizontal="center" vertical="center"/>
    </xf>
    <xf numFmtId="4" fontId="25" fillId="33" borderId="10" xfId="0" applyNumberFormat="1" applyFont="1" applyFill="1" applyBorder="1" applyAlignment="1">
      <alignment horizontal="center" vertical="center"/>
    </xf>
    <xf numFmtId="4" fontId="21" fillId="33" borderId="10" xfId="0" applyNumberFormat="1" applyFont="1" applyFill="1" applyBorder="1" applyAlignment="1">
      <alignment horizontal="center" vertical="center"/>
    </xf>
    <xf numFmtId="4" fontId="0" fillId="0" borderId="10" xfId="0" applyNumberFormat="1" applyBorder="1" applyAlignment="1">
      <alignment horizontal="left" vertical="center" wrapText="1"/>
    </xf>
    <xf numFmtId="49" fontId="26" fillId="0" borderId="10" xfId="45" applyNumberFormat="1" applyBorder="1" applyAlignment="1">
      <alignment horizontal="left" vertical="center"/>
    </xf>
    <xf numFmtId="0" fontId="26" fillId="0" borderId="10" xfId="45" applyBorder="1" applyAlignment="1">
      <alignment horizontal="left" vertical="center"/>
    </xf>
    <xf numFmtId="0" fontId="18" fillId="0" borderId="0" xfId="0" applyFont="1" applyAlignment="1">
      <alignment horizontal="center" vertical="center"/>
    </xf>
    <xf numFmtId="0" fontId="26" fillId="0" borderId="0" xfId="45"/>
  </cellXfs>
  <cellStyles count="46">
    <cellStyle name="20 % – Poudarek1" xfId="19" builtinId="30" customBuiltin="1"/>
    <cellStyle name="20 % – Poudarek2" xfId="23" builtinId="34" customBuiltin="1"/>
    <cellStyle name="20 % – Poudarek3" xfId="27" builtinId="38" customBuiltin="1"/>
    <cellStyle name="20 % – Poudarek4" xfId="31" builtinId="42" customBuiltin="1"/>
    <cellStyle name="20 % – Poudarek5" xfId="35" builtinId="46" customBuiltin="1"/>
    <cellStyle name="20 % – Poudarek6" xfId="39" builtinId="50" customBuiltin="1"/>
    <cellStyle name="40 % – Poudarek1" xfId="20" builtinId="31" customBuiltin="1"/>
    <cellStyle name="40 % – Poudarek2" xfId="24" builtinId="35" customBuiltin="1"/>
    <cellStyle name="40 % – Poudarek3" xfId="28" builtinId="39" customBuiltin="1"/>
    <cellStyle name="40 % – Poudarek4" xfId="32" builtinId="43" customBuiltin="1"/>
    <cellStyle name="40 % – Poudarek5" xfId="36" builtinId="47" customBuiltin="1"/>
    <cellStyle name="40 % – Poudarek6" xfId="40" builtinId="51" customBuiltin="1"/>
    <cellStyle name="60 % – Poudarek1" xfId="21" builtinId="32" customBuiltin="1"/>
    <cellStyle name="60 % – Poudarek2" xfId="25" builtinId="36" customBuiltin="1"/>
    <cellStyle name="60 % – Poudarek3" xfId="29" builtinId="40" customBuiltin="1"/>
    <cellStyle name="60 % – Poudarek4" xfId="33" builtinId="44" customBuiltin="1"/>
    <cellStyle name="60 % – Poudarek5" xfId="37" builtinId="48" customBuiltin="1"/>
    <cellStyle name="60 % – Poudarek6" xfId="41" builtinId="52" customBuiltin="1"/>
    <cellStyle name="Dobro" xfId="6" builtinId="26" customBuiltin="1"/>
    <cellStyle name="Hiperpovezava" xfId="45" builtinId="8"/>
    <cellStyle name="Izhod" xfId="10" builtinId="21" customBuiltin="1"/>
    <cellStyle name="Naslov" xfId="1" builtinId="15" customBuiltin="1"/>
    <cellStyle name="Naslov 1" xfId="2" builtinId="16" customBuiltin="1"/>
    <cellStyle name="Naslov 2" xfId="3" builtinId="17" customBuiltin="1"/>
    <cellStyle name="Naslov 3" xfId="4" builtinId="18" customBuiltin="1"/>
    <cellStyle name="Naslov 4" xfId="5" builtinId="19" customBuiltin="1"/>
    <cellStyle name="Navadno" xfId="0" builtinId="0"/>
    <cellStyle name="Navadno 2" xfId="44" xr:uid="{00000000-0005-0000-0000-00001A000000}"/>
    <cellStyle name="Nevtralno" xfId="8" builtinId="28" customBuiltin="1"/>
    <cellStyle name="normal" xfId="42" xr:uid="{00000000-0005-0000-0000-00001C000000}"/>
    <cellStyle name="normal 2" xfId="43" xr:uid="{00000000-0005-0000-0000-00001D000000}"/>
    <cellStyle name="Opomba" xfId="15" builtinId="10" customBuiltin="1"/>
    <cellStyle name="Opozorilo" xfId="14" builtinId="11" customBuiltin="1"/>
    <cellStyle name="Pojasnjevalno besedilo" xfId="16" builtinId="53" customBuiltin="1"/>
    <cellStyle name="Poudarek1" xfId="18" builtinId="29" customBuiltin="1"/>
    <cellStyle name="Poudarek2" xfId="22" builtinId="33" customBuiltin="1"/>
    <cellStyle name="Poudarek3" xfId="26" builtinId="37" customBuiltin="1"/>
    <cellStyle name="Poudarek4" xfId="30" builtinId="41" customBuiltin="1"/>
    <cellStyle name="Poudarek5" xfId="34" builtinId="45" customBuiltin="1"/>
    <cellStyle name="Poudarek6" xfId="38" builtinId="49" customBuiltin="1"/>
    <cellStyle name="Povezana celica" xfId="12" builtinId="24" customBuiltin="1"/>
    <cellStyle name="Preveri celico" xfId="13" builtinId="23" customBuiltin="1"/>
    <cellStyle name="Računanje" xfId="11" builtinId="22" customBuiltin="1"/>
    <cellStyle name="Slabo" xfId="7" builtinId="27" customBuiltin="1"/>
    <cellStyle name="Vnos" xfId="9" builtinId="20" customBuiltin="1"/>
    <cellStyle name="Vsota" xfId="17" builtinId="2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gov.si/assets/organi-v-sestavi/FURS/Javno-zbiranje-ponudb/2026/9-RENAULT-MEGANE-GRANDTOUR-15-DCI-LJ-IC-201.pdf" TargetMode="External"/><Relationship Id="rId3" Type="http://schemas.openxmlformats.org/officeDocument/2006/relationships/hyperlink" Target="https://www.gov.si/assets/organi-v-sestavi/FURS/Javno-zbiranje-ponudb/2026/3-RENAULT-TRAFIC-1.6-DCI-LJ-285-TE.pdf" TargetMode="External"/><Relationship Id="rId7" Type="http://schemas.openxmlformats.org/officeDocument/2006/relationships/hyperlink" Target="https://www.gov.si/assets/organi-v-sestavi/FURS/Javno-zbiranje-ponudb/2026/8-VOLKSWAGEN-CADDY-2.0-TDI-4-GO-CH-642.pdf" TargetMode="External"/><Relationship Id="rId2" Type="http://schemas.openxmlformats.org/officeDocument/2006/relationships/hyperlink" Target="https://www.gov.si/assets/organi-v-sestavi/FURS/Javno-zbiranje-ponudb/2026/2-RENAULT-MEGANE-GRANDTOUR-15-DCI-LJ-358-SE.pdf" TargetMode="External"/><Relationship Id="rId1" Type="http://schemas.openxmlformats.org/officeDocument/2006/relationships/hyperlink" Target="https://www.gov.si/assets/organi-v-sestavi/FURS/Javno-zbiranje-ponudb/2026/1-OPEL-INSIGNIA-2.0-CDTI-LJ-067-KJ.pdf" TargetMode="External"/><Relationship Id="rId6" Type="http://schemas.openxmlformats.org/officeDocument/2006/relationships/hyperlink" Target="https://www.gov.si/assets/organi-v-sestavi/FURS/Javno-zbiranje-ponudb/2026/6-SKODA-RAPID-1.2-TSI-MS-HF-323.pdf" TargetMode="External"/><Relationship Id="rId11" Type="http://schemas.openxmlformats.org/officeDocument/2006/relationships/printerSettings" Target="../printerSettings/printerSettings1.bin"/><Relationship Id="rId5" Type="http://schemas.openxmlformats.org/officeDocument/2006/relationships/hyperlink" Target="https://www.gov.si/assets/organi-v-sestavi/FURS/Javno-zbiranje-ponudb/2026/5-OPEL-ASTRA-ST-1.6-CDTI-LJ-173-LZ.pdf" TargetMode="External"/><Relationship Id="rId10" Type="http://schemas.openxmlformats.org/officeDocument/2006/relationships/hyperlink" Target="https://www.gov.si/assets/organi-v-sestavi/FURS/Javno-zbiranje-ponudb/2026/8-VOLKSWAGEN-CADDY-2.0-TDI-4-GO-CH-642.pdf" TargetMode="External"/><Relationship Id="rId4" Type="http://schemas.openxmlformats.org/officeDocument/2006/relationships/hyperlink" Target="https://www.gov.si/assets/organi-v-sestavi/FURS/Javno-zbiranje-ponudb/2026/4-RENAULT-TRAFIC-1.6-DCI-LJ-281-TE.pdf" TargetMode="External"/><Relationship Id="rId9" Type="http://schemas.openxmlformats.org/officeDocument/2006/relationships/hyperlink" Target="https://www.gov.si/assets/organi-v-sestavi/FURS/Javno-zbiranje-ponudb/2026/10-RENAULT-MEGANE-15-DCI-NM-ZF-816.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A1:Q14"/>
  <sheetViews>
    <sheetView tabSelected="1" zoomScaleNormal="100" workbookViewId="0">
      <pane ySplit="3" topLeftCell="A10" activePane="bottomLeft" state="frozen"/>
      <selection pane="bottomLeft" activeCell="C11" sqref="C11"/>
    </sheetView>
  </sheetViews>
  <sheetFormatPr defaultColWidth="9.140625" defaultRowHeight="15" x14ac:dyDescent="0.25"/>
  <cols>
    <col min="1" max="1" width="4.7109375" style="2" bestFit="1" customWidth="1"/>
    <col min="2" max="2" width="7.140625" style="2" bestFit="1" customWidth="1"/>
    <col min="3" max="3" width="36.140625" style="3" bestFit="1" customWidth="1"/>
    <col min="4" max="4" width="10.42578125" style="2" bestFit="1" customWidth="1"/>
    <col min="5" max="5" width="10.5703125" style="2" bestFit="1" customWidth="1"/>
    <col min="6" max="6" width="8" style="2" bestFit="1" customWidth="1"/>
    <col min="7" max="7" width="10.85546875" style="2" bestFit="1" customWidth="1"/>
    <col min="8" max="8" width="13.28515625" style="10" bestFit="1" customWidth="1"/>
    <col min="9" max="9" width="20" style="3" bestFit="1" customWidth="1"/>
    <col min="10" max="10" width="5.5703125" style="2" bestFit="1" customWidth="1"/>
    <col min="11" max="11" width="4" style="2" bestFit="1" customWidth="1"/>
    <col min="12" max="12" width="12.7109375" style="2" bestFit="1" customWidth="1"/>
    <col min="13" max="13" width="17.7109375" style="2" customWidth="1"/>
    <col min="14" max="14" width="52.85546875" style="12" bestFit="1" customWidth="1"/>
    <col min="15" max="15" width="23.5703125" style="2" bestFit="1" customWidth="1"/>
    <col min="16" max="16" width="19.28515625" style="2" customWidth="1"/>
    <col min="17" max="17" width="22.42578125" style="2" bestFit="1" customWidth="1"/>
  </cols>
  <sheetData>
    <row r="1" spans="1:17" ht="26.25" x14ac:dyDescent="0.25">
      <c r="A1" s="36" t="s">
        <v>61</v>
      </c>
      <c r="B1" s="36"/>
      <c r="C1" s="36"/>
      <c r="D1" s="36"/>
      <c r="E1" s="36"/>
      <c r="F1" s="36"/>
      <c r="G1" s="36"/>
      <c r="H1" s="36"/>
      <c r="I1" s="36"/>
      <c r="J1" s="36"/>
      <c r="K1" s="36"/>
      <c r="L1" s="36"/>
      <c r="M1" s="36"/>
      <c r="N1" s="36"/>
      <c r="O1" s="36"/>
      <c r="P1" s="36"/>
      <c r="Q1" s="36"/>
    </row>
    <row r="2" spans="1:17" ht="15" customHeight="1" x14ac:dyDescent="0.25">
      <c r="A2" s="7"/>
      <c r="D2" s="8"/>
      <c r="K2" s="6"/>
    </row>
    <row r="3" spans="1:17" s="1" customFormat="1" ht="45" x14ac:dyDescent="0.25">
      <c r="A3" s="5" t="s">
        <v>1</v>
      </c>
      <c r="B3" s="4" t="s">
        <v>8</v>
      </c>
      <c r="C3" s="9" t="s">
        <v>13</v>
      </c>
      <c r="D3" s="5" t="s">
        <v>111</v>
      </c>
      <c r="E3" s="5" t="s">
        <v>23</v>
      </c>
      <c r="F3" s="5" t="s">
        <v>24</v>
      </c>
      <c r="G3" s="5" t="s">
        <v>16</v>
      </c>
      <c r="H3" s="11" t="s">
        <v>22</v>
      </c>
      <c r="I3" s="5" t="s">
        <v>17</v>
      </c>
      <c r="J3" s="4" t="s">
        <v>6</v>
      </c>
      <c r="K3" s="4" t="s">
        <v>7</v>
      </c>
      <c r="L3" s="5" t="s">
        <v>0</v>
      </c>
      <c r="M3" s="29" t="s">
        <v>102</v>
      </c>
      <c r="N3" s="5" t="s">
        <v>9</v>
      </c>
      <c r="O3" s="5" t="s">
        <v>10</v>
      </c>
      <c r="P3" s="5" t="s">
        <v>11</v>
      </c>
      <c r="Q3" s="5" t="s">
        <v>12</v>
      </c>
    </row>
    <row r="4" spans="1:17" ht="45" x14ac:dyDescent="0.25">
      <c r="A4" s="16" t="s">
        <v>38</v>
      </c>
      <c r="B4" s="16" t="s">
        <v>35</v>
      </c>
      <c r="C4" s="35" t="s">
        <v>37</v>
      </c>
      <c r="D4" s="16" t="s">
        <v>36</v>
      </c>
      <c r="E4" s="16" t="s">
        <v>60</v>
      </c>
      <c r="F4" s="16" t="s">
        <v>14</v>
      </c>
      <c r="G4" s="14">
        <v>2017</v>
      </c>
      <c r="H4" s="22">
        <v>100783</v>
      </c>
      <c r="I4" s="20" t="s">
        <v>39</v>
      </c>
      <c r="J4" s="22">
        <v>1956</v>
      </c>
      <c r="K4" s="21">
        <v>125</v>
      </c>
      <c r="L4" s="17">
        <v>1620001906</v>
      </c>
      <c r="M4" s="30">
        <v>2000</v>
      </c>
      <c r="N4" s="28" t="s">
        <v>115</v>
      </c>
      <c r="O4" s="26" t="s">
        <v>87</v>
      </c>
      <c r="P4" s="26" t="s">
        <v>70</v>
      </c>
      <c r="Q4" s="26" t="s">
        <v>71</v>
      </c>
    </row>
    <row r="5" spans="1:17" ht="150" x14ac:dyDescent="0.25">
      <c r="A5" s="16" t="s">
        <v>2</v>
      </c>
      <c r="B5" s="16" t="s">
        <v>20</v>
      </c>
      <c r="C5" s="34" t="s">
        <v>112</v>
      </c>
      <c r="D5" s="15" t="s">
        <v>40</v>
      </c>
      <c r="E5" s="16" t="s">
        <v>67</v>
      </c>
      <c r="F5" s="16" t="s">
        <v>14</v>
      </c>
      <c r="G5" s="14" t="s">
        <v>41</v>
      </c>
      <c r="H5" s="22">
        <v>151382</v>
      </c>
      <c r="I5" s="19" t="s">
        <v>42</v>
      </c>
      <c r="J5" s="22">
        <v>1461</v>
      </c>
      <c r="K5" s="21">
        <v>81</v>
      </c>
      <c r="L5" s="18" t="s">
        <v>43</v>
      </c>
      <c r="M5" s="31">
        <v>1330</v>
      </c>
      <c r="N5" s="25" t="s">
        <v>119</v>
      </c>
      <c r="O5" s="26" t="s">
        <v>88</v>
      </c>
      <c r="P5" s="16" t="s">
        <v>68</v>
      </c>
      <c r="Q5" s="16" t="s">
        <v>69</v>
      </c>
    </row>
    <row r="6" spans="1:17" ht="195" x14ac:dyDescent="0.25">
      <c r="A6" s="16" t="s">
        <v>47</v>
      </c>
      <c r="B6" s="16" t="s">
        <v>21</v>
      </c>
      <c r="C6" s="35" t="s">
        <v>84</v>
      </c>
      <c r="D6" s="16" t="s">
        <v>31</v>
      </c>
      <c r="E6" s="16" t="s">
        <v>106</v>
      </c>
      <c r="F6" s="16" t="s">
        <v>15</v>
      </c>
      <c r="G6" s="14">
        <v>2016</v>
      </c>
      <c r="H6" s="22">
        <v>180998</v>
      </c>
      <c r="I6" s="19" t="s">
        <v>44</v>
      </c>
      <c r="J6" s="22">
        <v>1598</v>
      </c>
      <c r="K6" s="21">
        <v>103</v>
      </c>
      <c r="L6" s="15" t="s">
        <v>45</v>
      </c>
      <c r="M6" s="31">
        <v>5100</v>
      </c>
      <c r="N6" s="33" t="s">
        <v>120</v>
      </c>
      <c r="O6" s="26" t="s">
        <v>109</v>
      </c>
      <c r="P6" s="26" t="s">
        <v>107</v>
      </c>
      <c r="Q6" s="16" t="s">
        <v>108</v>
      </c>
    </row>
    <row r="7" spans="1:17" ht="135" x14ac:dyDescent="0.25">
      <c r="A7" s="16" t="s">
        <v>3</v>
      </c>
      <c r="B7" s="16" t="s">
        <v>30</v>
      </c>
      <c r="C7" s="35" t="s">
        <v>84</v>
      </c>
      <c r="D7" s="16" t="s">
        <v>32</v>
      </c>
      <c r="E7" s="16" t="s">
        <v>78</v>
      </c>
      <c r="F7" s="16" t="s">
        <v>15</v>
      </c>
      <c r="G7" s="16">
        <v>2016</v>
      </c>
      <c r="H7" s="22">
        <v>204790</v>
      </c>
      <c r="I7" s="19" t="s">
        <v>79</v>
      </c>
      <c r="J7" s="22">
        <v>1598</v>
      </c>
      <c r="K7" s="14">
        <v>103</v>
      </c>
      <c r="L7" s="15" t="s">
        <v>46</v>
      </c>
      <c r="M7" s="31">
        <v>4900</v>
      </c>
      <c r="N7" s="25" t="s">
        <v>117</v>
      </c>
      <c r="O7" s="26" t="s">
        <v>89</v>
      </c>
      <c r="P7" s="26" t="s">
        <v>90</v>
      </c>
      <c r="Q7" s="26" t="s">
        <v>91</v>
      </c>
    </row>
    <row r="8" spans="1:17" ht="60" x14ac:dyDescent="0.25">
      <c r="A8" s="16" t="s">
        <v>4</v>
      </c>
      <c r="B8" s="16" t="s">
        <v>30</v>
      </c>
      <c r="C8" s="35" t="s">
        <v>86</v>
      </c>
      <c r="D8" s="16" t="s">
        <v>80</v>
      </c>
      <c r="E8" s="17" t="s">
        <v>81</v>
      </c>
      <c r="F8" s="16" t="s">
        <v>14</v>
      </c>
      <c r="G8" s="16">
        <v>2015</v>
      </c>
      <c r="H8" s="23">
        <v>181790</v>
      </c>
      <c r="I8" s="19" t="s">
        <v>82</v>
      </c>
      <c r="J8" s="22">
        <v>1598</v>
      </c>
      <c r="K8" s="14">
        <v>81</v>
      </c>
      <c r="L8" s="27" t="s">
        <v>85</v>
      </c>
      <c r="M8" s="30">
        <v>2100</v>
      </c>
      <c r="N8" s="25" t="s">
        <v>83</v>
      </c>
      <c r="O8" s="26" t="s">
        <v>92</v>
      </c>
      <c r="P8" s="26" t="s">
        <v>93</v>
      </c>
      <c r="Q8" s="26" t="s">
        <v>91</v>
      </c>
    </row>
    <row r="9" spans="1:17" ht="45" x14ac:dyDescent="0.25">
      <c r="A9" s="16" t="s">
        <v>25</v>
      </c>
      <c r="B9" s="16" t="s">
        <v>26</v>
      </c>
      <c r="C9" s="35" t="s">
        <v>51</v>
      </c>
      <c r="D9" s="16" t="s">
        <v>50</v>
      </c>
      <c r="E9" s="16" t="s">
        <v>66</v>
      </c>
      <c r="F9" s="16" t="s">
        <v>14</v>
      </c>
      <c r="G9" s="16">
        <v>2016</v>
      </c>
      <c r="H9" s="22">
        <v>147341</v>
      </c>
      <c r="I9" s="13" t="s">
        <v>52</v>
      </c>
      <c r="J9" s="22">
        <v>1197</v>
      </c>
      <c r="K9" s="14">
        <v>81</v>
      </c>
      <c r="L9" s="22" t="s">
        <v>53</v>
      </c>
      <c r="M9" s="30">
        <v>1500</v>
      </c>
      <c r="N9" s="25" t="s">
        <v>103</v>
      </c>
      <c r="O9" s="26" t="s">
        <v>94</v>
      </c>
      <c r="P9" s="26" t="s">
        <v>95</v>
      </c>
      <c r="Q9" s="26" t="s">
        <v>96</v>
      </c>
    </row>
    <row r="10" spans="1:17" ht="180" x14ac:dyDescent="0.25">
      <c r="A10" s="16" t="s">
        <v>48</v>
      </c>
      <c r="B10" s="16" t="s">
        <v>19</v>
      </c>
      <c r="C10" s="34" t="s">
        <v>112</v>
      </c>
      <c r="D10" s="16" t="s">
        <v>33</v>
      </c>
      <c r="E10" s="16" t="s">
        <v>72</v>
      </c>
      <c r="F10" s="16" t="s">
        <v>14</v>
      </c>
      <c r="G10" s="16">
        <v>2013</v>
      </c>
      <c r="H10" s="22">
        <v>214513</v>
      </c>
      <c r="I10" s="24" t="s">
        <v>54</v>
      </c>
      <c r="J10" s="23">
        <v>1461</v>
      </c>
      <c r="K10" s="22">
        <v>81</v>
      </c>
      <c r="L10" s="23" t="s">
        <v>55</v>
      </c>
      <c r="M10" s="31">
        <v>1620</v>
      </c>
      <c r="N10" s="25" t="s">
        <v>110</v>
      </c>
      <c r="O10" s="26" t="s">
        <v>97</v>
      </c>
      <c r="P10" s="26" t="s">
        <v>98</v>
      </c>
      <c r="Q10" s="26" t="s">
        <v>73</v>
      </c>
    </row>
    <row r="11" spans="1:17" ht="75" x14ac:dyDescent="0.25">
      <c r="A11" s="16" t="s">
        <v>49</v>
      </c>
      <c r="B11" s="16" t="s">
        <v>27</v>
      </c>
      <c r="C11" s="37" t="s">
        <v>113</v>
      </c>
      <c r="D11" s="16" t="s">
        <v>28</v>
      </c>
      <c r="E11" s="16" t="s">
        <v>65</v>
      </c>
      <c r="F11" s="16" t="s">
        <v>14</v>
      </c>
      <c r="G11" s="16">
        <v>2018</v>
      </c>
      <c r="H11" s="22">
        <v>287219</v>
      </c>
      <c r="I11" s="19" t="s">
        <v>58</v>
      </c>
      <c r="J11" s="15" t="s">
        <v>59</v>
      </c>
      <c r="K11" s="16">
        <v>90</v>
      </c>
      <c r="L11" s="27" t="s">
        <v>29</v>
      </c>
      <c r="M11" s="31">
        <v>6300</v>
      </c>
      <c r="N11" s="25" t="s">
        <v>116</v>
      </c>
      <c r="O11" s="26" t="s">
        <v>99</v>
      </c>
      <c r="P11" s="26" t="s">
        <v>104</v>
      </c>
      <c r="Q11" s="26" t="s">
        <v>105</v>
      </c>
    </row>
    <row r="12" spans="1:17" ht="225" x14ac:dyDescent="0.25">
      <c r="A12" s="16" t="s">
        <v>5</v>
      </c>
      <c r="B12" s="16" t="s">
        <v>18</v>
      </c>
      <c r="C12" s="34" t="s">
        <v>112</v>
      </c>
      <c r="D12" s="16" t="s">
        <v>34</v>
      </c>
      <c r="E12" s="16" t="s">
        <v>74</v>
      </c>
      <c r="F12" s="16" t="s">
        <v>14</v>
      </c>
      <c r="G12" s="16">
        <v>2013</v>
      </c>
      <c r="H12" s="22">
        <v>175730</v>
      </c>
      <c r="I12" s="19" t="s">
        <v>56</v>
      </c>
      <c r="J12" s="22">
        <v>1461</v>
      </c>
      <c r="K12" s="14">
        <v>81</v>
      </c>
      <c r="L12" s="22" t="s">
        <v>57</v>
      </c>
      <c r="M12" s="31">
        <v>1590</v>
      </c>
      <c r="N12" s="25" t="s">
        <v>75</v>
      </c>
      <c r="O12" s="26" t="s">
        <v>100</v>
      </c>
      <c r="P12" s="26" t="s">
        <v>76</v>
      </c>
      <c r="Q12" s="26" t="s">
        <v>101</v>
      </c>
    </row>
    <row r="13" spans="1:17" ht="150" x14ac:dyDescent="0.25">
      <c r="A13" s="16" t="s">
        <v>62</v>
      </c>
      <c r="B13" s="16" t="s">
        <v>18</v>
      </c>
      <c r="C13" s="34" t="s">
        <v>114</v>
      </c>
      <c r="D13" s="16" t="s">
        <v>63</v>
      </c>
      <c r="E13" s="16" t="s">
        <v>77</v>
      </c>
      <c r="F13" s="16" t="s">
        <v>14</v>
      </c>
      <c r="G13" s="16">
        <v>2019</v>
      </c>
      <c r="H13" s="22">
        <v>112586</v>
      </c>
      <c r="I13" s="19" t="s">
        <v>64</v>
      </c>
      <c r="J13" s="22">
        <v>1461</v>
      </c>
      <c r="K13" s="14">
        <v>85</v>
      </c>
      <c r="L13" s="14">
        <v>1620004403</v>
      </c>
      <c r="M13" s="31">
        <v>3610</v>
      </c>
      <c r="N13" s="25" t="s">
        <v>118</v>
      </c>
      <c r="O13" s="26" t="s">
        <v>100</v>
      </c>
      <c r="P13" s="26" t="s">
        <v>76</v>
      </c>
      <c r="Q13" s="26" t="s">
        <v>101</v>
      </c>
    </row>
    <row r="14" spans="1:17" x14ac:dyDescent="0.25">
      <c r="M14" s="32">
        <f>SUM(M4:M13)</f>
        <v>30050</v>
      </c>
    </row>
  </sheetData>
  <mergeCells count="1">
    <mergeCell ref="A1:Q1"/>
  </mergeCells>
  <hyperlinks>
    <hyperlink ref="C4" r:id="rId1" xr:uid="{124315EB-3B32-4FEA-809D-28387F9B6327}"/>
    <hyperlink ref="C5" r:id="rId2" xr:uid="{77EB398C-1BE1-488B-858D-B6078B35AE0E}"/>
    <hyperlink ref="C6" r:id="rId3" xr:uid="{CDA90CA1-655E-4AF3-A15D-F00A8C651ACA}"/>
    <hyperlink ref="C7" r:id="rId4" xr:uid="{A9C06C2E-21EB-4A54-B47A-4586C57CDD39}"/>
    <hyperlink ref="C8" r:id="rId5" xr:uid="{705C584C-4597-4C42-BD43-45EC9F2AF4D3}"/>
    <hyperlink ref="C9" r:id="rId6" xr:uid="{C2974577-D1B1-459B-81C1-2B9DBBAA19D5}"/>
    <hyperlink ref="C10" r:id="rId7" xr:uid="{E35620C7-A06B-4FE6-AF74-88C28BDBA031}"/>
    <hyperlink ref="C12" r:id="rId8" xr:uid="{2F80BF80-46C7-4C84-847D-57B36AFACDB2}"/>
    <hyperlink ref="C13" r:id="rId9" xr:uid="{2BB72FA4-5488-47EC-803F-C08545E4AAE5}"/>
    <hyperlink ref="C11" r:id="rId10" xr:uid="{05054BA4-6C52-4676-8487-6DB8D1246B25}"/>
  </hyperlinks>
  <pageMargins left="0.70866141732283472" right="0.70866141732283472" top="0.74803149606299213" bottom="0.74803149606299213" header="0.31496062992125984" footer="0.31496062992125984"/>
  <pageSetup paperSize="8" scale="53" orientation="landscape" r:id="rId11"/>
  <headerFooter>
    <oddFooter>&amp;RStran &amp;P od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1</vt:i4>
      </vt:variant>
      <vt:variant>
        <vt:lpstr>Imenovani obsegi</vt:lpstr>
      </vt:variant>
      <vt:variant>
        <vt:i4>1</vt:i4>
      </vt:variant>
    </vt:vector>
  </HeadingPairs>
  <TitlesOfParts>
    <vt:vector size="2" baseType="lpstr">
      <vt:lpstr>SEZNAM</vt:lpstr>
      <vt:lpstr>SEZNAM!Tiskanje_naslovov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Boštjan Smodek</dc:creator>
  <cp:lastModifiedBy>Stojan Glavač</cp:lastModifiedBy>
  <cp:lastPrinted>2026-01-30T12:16:58Z</cp:lastPrinted>
  <dcterms:created xsi:type="dcterms:W3CDTF">2020-09-24T10:23:56Z</dcterms:created>
  <dcterms:modified xsi:type="dcterms:W3CDTF">2026-02-06T13:01:16Z</dcterms:modified>
</cp:coreProperties>
</file>