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oraveci\Desktop\javne dražbe\21.06.2021 FUKP-različno trgovsko blago\"/>
    </mc:Choice>
  </mc:AlternateContent>
  <bookViews>
    <workbookView xWindow="0" yWindow="0" windowWidth="25200" windowHeight="11985" tabRatio="844" activeTab="2"/>
  </bookViews>
  <sheets>
    <sheet name="Grafikon1" sheetId="2" r:id="rId1"/>
    <sheet name="Grafikon2" sheetId="3" r:id="rId2"/>
    <sheet name="List1" sheetId="1" r:id="rId3"/>
  </sheets>
  <definedNames>
    <definedName name="_xlnm._FilterDatabase" localSheetId="2" hidden="1">List1!$A$2:$L$32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G30" i="1"/>
  <c r="E30" i="1" l="1"/>
</calcChain>
</file>

<file path=xl/sharedStrings.xml><?xml version="1.0" encoding="utf-8"?>
<sst xmlns="http://schemas.openxmlformats.org/spreadsheetml/2006/main" count="98" uniqueCount="95">
  <si>
    <t>Zap. Št.</t>
  </si>
  <si>
    <t>1.</t>
  </si>
  <si>
    <t>2.</t>
  </si>
  <si>
    <t>3.</t>
  </si>
  <si>
    <t>4.</t>
  </si>
  <si>
    <t>Skupaj:</t>
  </si>
  <si>
    <t>/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</si>
  <si>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</si>
  <si>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</si>
  <si>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</si>
  <si>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</si>
  <si>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</si>
  <si>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</si>
  <si>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</si>
  <si>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</si>
  <si>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</si>
  <si>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</si>
  <si>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</si>
  <si>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</si>
  <si>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</si>
  <si>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</si>
  <si>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</si>
  <si>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</si>
  <si>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</si>
  <si>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</si>
  <si>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</si>
  <si>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</si>
  <si>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</si>
  <si>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</si>
  <si>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</si>
  <si>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ADAPTER POLNILEC 30W</t>
  </si>
  <si>
    <t>DALJNOGLED</t>
  </si>
  <si>
    <t>FEN</t>
  </si>
  <si>
    <t>LEPILO ZA NOHTE</t>
  </si>
  <si>
    <t>LED SVETILKA</t>
  </si>
  <si>
    <t>MP3 PLAYER</t>
  </si>
  <si>
    <t>STOJALO ZA MOB. TELEFON</t>
  </si>
  <si>
    <t>IGRALNI ŽETON</t>
  </si>
  <si>
    <t>OKRASNA ŠČIPALKA</t>
  </si>
  <si>
    <t>POWER BANK 2600 MAH</t>
  </si>
  <si>
    <t>PRENOSNA LED SVETILKA</t>
  </si>
  <si>
    <t>ROČNA URA</t>
  </si>
  <si>
    <t>TIPKOVNICA+MIŠKA</t>
  </si>
  <si>
    <t>TORBICA VEČJA RAZNIH BARV.</t>
  </si>
  <si>
    <t xml:space="preserve">TORBICA ZLOŽLJIVA </t>
  </si>
  <si>
    <t>USB KLJUČ-32GB</t>
  </si>
  <si>
    <t>VOLTMETER-TESTER</t>
  </si>
  <si>
    <t>PAS ZA URO</t>
  </si>
  <si>
    <t>KARTONSKA EMBALAŽA ZA VENTILATORJE(+10KOS. NAPAJALNIK-ADAPTER)</t>
  </si>
  <si>
    <t>SELFIE STICK</t>
  </si>
  <si>
    <t>FEN S PRIBOROM</t>
  </si>
  <si>
    <t>TRIPOD ZA FOTOAPARAT</t>
  </si>
  <si>
    <t>LEDVIČNI ELASTIČNI PAS</t>
  </si>
  <si>
    <t>ELEKTRIČNI BRIVNIK-STRIŽNIK</t>
  </si>
  <si>
    <t>ŠAH-NAMIZNA DRUŽABNA IGRA</t>
  </si>
  <si>
    <t>KLJUČAVNICA-ŽABICA</t>
  </si>
  <si>
    <t>OBESEK ZA KLJUČE (mačka, pes, sova)</t>
  </si>
  <si>
    <t>Kos.</t>
  </si>
  <si>
    <t>Kg</t>
  </si>
  <si>
    <t>Kolet</t>
  </si>
  <si>
    <t>Skupaj o cenjena vrednost, carinska osnova €</t>
  </si>
  <si>
    <t>0,30 €/kos</t>
  </si>
  <si>
    <t xml:space="preserve">DDV  %                                              </t>
  </si>
  <si>
    <t>Ocenjena vrednost, carinska osnova €/kos</t>
  </si>
  <si>
    <t>Priloga oklica, seznam blaga za prodajo (809 kart.), zadeva 4939-713/2019 (3.)</t>
  </si>
  <si>
    <r>
      <t xml:space="preserve">Carina %,    oz. ročne ure = 0,30 </t>
    </r>
    <r>
      <rPr>
        <sz val="10"/>
        <rFont val="Calibri"/>
        <family val="2"/>
        <charset val="238"/>
      </rPr>
      <t>€</t>
    </r>
    <r>
      <rPr>
        <sz val="10"/>
        <rFont val="Arial"/>
        <family val="2"/>
        <charset val="238"/>
      </rPr>
      <t>/kos</t>
    </r>
  </si>
  <si>
    <t>Fotografija</t>
  </si>
  <si>
    <t>Blago</t>
  </si>
  <si>
    <t>3-1.jpg</t>
  </si>
  <si>
    <t>3-2.jpg</t>
  </si>
  <si>
    <t>3-3.jpg</t>
  </si>
  <si>
    <t>3-4.jpg</t>
  </si>
  <si>
    <t>3-5.jpg</t>
  </si>
  <si>
    <t>3-6.jpg</t>
  </si>
  <si>
    <t>3-7.jpg</t>
  </si>
  <si>
    <t>3-8.jpg</t>
  </si>
  <si>
    <t>3-9.jpg</t>
  </si>
  <si>
    <t>3-10.jpg</t>
  </si>
  <si>
    <t>3-11.jpg</t>
  </si>
  <si>
    <t>3-12.jpg</t>
  </si>
  <si>
    <t>3-13.jpg</t>
  </si>
  <si>
    <t>3-14.jpg</t>
  </si>
  <si>
    <t>3-15.jpg</t>
  </si>
  <si>
    <t>3-16.jpg</t>
  </si>
  <si>
    <t>3-17.jpg</t>
  </si>
  <si>
    <t>3-18.jpg</t>
  </si>
  <si>
    <t>3-19.jpg</t>
  </si>
  <si>
    <t>3-20.jpg</t>
  </si>
  <si>
    <t>3-21.jpg</t>
  </si>
  <si>
    <t>3-22.jpg</t>
  </si>
  <si>
    <t>3-23.jpg</t>
  </si>
  <si>
    <t>3-24.jpg</t>
  </si>
  <si>
    <t>3-25.jpg</t>
  </si>
  <si>
    <t>3-26.jpg</t>
  </si>
  <si>
    <t>3-27.jpg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</si>
</sst>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wrapText="1"/>
    </xf>
    <xf numFmtId="0" fontId="0" fillId="2" borderId="0" xfId="0" applyNumberForma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CCFF99"/>
      <color rgb="FF66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List1!$B$1:$B$2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Blago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List1!$B$3:$B$32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List1!$C$1:$C$2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Kos.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List1!$C$3:$C$32</c:f>
              <c:numCache>
                <c:formatCode>#,##0</c:formatCode>
                <c:ptCount val="30"/>
                <c:pt idx="0">
                  <c:v>2500</c:v>
                </c:pt>
                <c:pt idx="1">
                  <c:v>1944</c:v>
                </c:pt>
                <c:pt idx="2">
                  <c:v>360</c:v>
                </c:pt>
                <c:pt idx="3">
                  <c:v>1850</c:v>
                </c:pt>
                <c:pt idx="4">
                  <c:v>480</c:v>
                </c:pt>
                <c:pt idx="5">
                  <c:v>750</c:v>
                </c:pt>
                <c:pt idx="6">
                  <c:v>1000</c:v>
                </c:pt>
                <c:pt idx="7">
                  <c:v>100</c:v>
                </c:pt>
                <c:pt idx="8">
                  <c:v>2640</c:v>
                </c:pt>
                <c:pt idx="9">
                  <c:v>21324</c:v>
                </c:pt>
                <c:pt idx="10">
                  <c:v>600</c:v>
                </c:pt>
                <c:pt idx="11">
                  <c:v>10000</c:v>
                </c:pt>
                <c:pt idx="12">
                  <c:v>11620</c:v>
                </c:pt>
                <c:pt idx="13">
                  <c:v>9000</c:v>
                </c:pt>
                <c:pt idx="14">
                  <c:v>28320</c:v>
                </c:pt>
                <c:pt idx="15">
                  <c:v>5400</c:v>
                </c:pt>
                <c:pt idx="16">
                  <c:v>15000</c:v>
                </c:pt>
                <c:pt idx="17">
                  <c:v>160</c:v>
                </c:pt>
                <c:pt idx="18">
                  <c:v>5915</c:v>
                </c:pt>
                <c:pt idx="19">
                  <c:v>288</c:v>
                </c:pt>
                <c:pt idx="20">
                  <c:v>90</c:v>
                </c:pt>
                <c:pt idx="21">
                  <c:v>4200</c:v>
                </c:pt>
                <c:pt idx="22">
                  <c:v>5550</c:v>
                </c:pt>
                <c:pt idx="23">
                  <c:v>1000</c:v>
                </c:pt>
                <c:pt idx="24">
                  <c:v>3000</c:v>
                </c:pt>
                <c:pt idx="25">
                  <c:v>275</c:v>
                </c:pt>
                <c:pt idx="26">
                  <c:v>1152</c:v>
                </c:pt>
                <c:pt idx="27">
                  <c:v>134518</c:v>
                </c:pt>
              </c:numCache>
            </c:numRef>
          </c:val>
        </c:ser>
        <c:ser>
          <c:idx val="3"/>
          <c:order val="3"/>
          <c:tx>
            <c:strRef>
              <c:f>List1!$D$1:$D$2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List1!$D$3:$D$32</c:f>
              <c:numCache>
                <c:formatCode>#,##0.00</c:formatCode>
                <c:ptCount val="30"/>
                <c:pt idx="0">
                  <c:v>425</c:v>
                </c:pt>
                <c:pt idx="1">
                  <c:v>918</c:v>
                </c:pt>
                <c:pt idx="2">
                  <c:v>84</c:v>
                </c:pt>
                <c:pt idx="3">
                  <c:v>372</c:v>
                </c:pt>
                <c:pt idx="4">
                  <c:v>360</c:v>
                </c:pt>
                <c:pt idx="5">
                  <c:v>844</c:v>
                </c:pt>
                <c:pt idx="6">
                  <c:v>550</c:v>
                </c:pt>
                <c:pt idx="7">
                  <c:v>37</c:v>
                </c:pt>
                <c:pt idx="8">
                  <c:v>230</c:v>
                </c:pt>
                <c:pt idx="9">
                  <c:v>540</c:v>
                </c:pt>
                <c:pt idx="10">
                  <c:v>180</c:v>
                </c:pt>
                <c:pt idx="11">
                  <c:v>425</c:v>
                </c:pt>
                <c:pt idx="12">
                  <c:v>504</c:v>
                </c:pt>
                <c:pt idx="13">
                  <c:v>120</c:v>
                </c:pt>
                <c:pt idx="14">
                  <c:v>767</c:v>
                </c:pt>
                <c:pt idx="15">
                  <c:v>672</c:v>
                </c:pt>
                <c:pt idx="16">
                  <c:v>1350</c:v>
                </c:pt>
                <c:pt idx="17">
                  <c:v>160</c:v>
                </c:pt>
                <c:pt idx="18">
                  <c:v>552</c:v>
                </c:pt>
                <c:pt idx="19">
                  <c:v>240</c:v>
                </c:pt>
                <c:pt idx="20">
                  <c:v>39</c:v>
                </c:pt>
                <c:pt idx="21">
                  <c:v>2030</c:v>
                </c:pt>
                <c:pt idx="22">
                  <c:v>1036</c:v>
                </c:pt>
                <c:pt idx="23">
                  <c:v>19</c:v>
                </c:pt>
                <c:pt idx="24">
                  <c:v>230</c:v>
                </c:pt>
                <c:pt idx="25">
                  <c:v>31</c:v>
                </c:pt>
                <c:pt idx="26">
                  <c:v>136</c:v>
                </c:pt>
                <c:pt idx="27">
                  <c:v>12851</c:v>
                </c:pt>
              </c:numCache>
            </c:numRef>
          </c:val>
        </c:ser>
        <c:ser>
          <c:idx val="4"/>
          <c:order val="4"/>
          <c:tx>
            <c:strRef>
              <c:f>List1!$E$1:$E$2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Kolet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List1!$E$3:$E$32</c:f>
              <c:numCache>
                <c:formatCode>General</c:formatCode>
                <c:ptCount val="30"/>
                <c:pt idx="0">
                  <c:v>25</c:v>
                </c:pt>
                <c:pt idx="1">
                  <c:v>60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  <c:pt idx="5">
                  <c:v>29</c:v>
                </c:pt>
                <c:pt idx="6">
                  <c:v>50</c:v>
                </c:pt>
                <c:pt idx="7">
                  <c:v>2</c:v>
                </c:pt>
                <c:pt idx="8">
                  <c:v>11</c:v>
                </c:pt>
                <c:pt idx="9">
                  <c:v>65</c:v>
                </c:pt>
                <c:pt idx="10">
                  <c:v>10</c:v>
                </c:pt>
                <c:pt idx="11">
                  <c:v>25</c:v>
                </c:pt>
                <c:pt idx="12">
                  <c:v>21</c:v>
                </c:pt>
                <c:pt idx="13">
                  <c:v>15</c:v>
                </c:pt>
                <c:pt idx="14">
                  <c:v>59</c:v>
                </c:pt>
                <c:pt idx="15">
                  <c:v>50</c:v>
                </c:pt>
                <c:pt idx="16">
                  <c:v>150</c:v>
                </c:pt>
                <c:pt idx="17">
                  <c:v>10</c:v>
                </c:pt>
                <c:pt idx="18">
                  <c:v>29</c:v>
                </c:pt>
                <c:pt idx="19">
                  <c:v>12</c:v>
                </c:pt>
                <c:pt idx="20">
                  <c:v>3</c:v>
                </c:pt>
                <c:pt idx="21">
                  <c:v>70</c:v>
                </c:pt>
                <c:pt idx="22">
                  <c:v>37</c:v>
                </c:pt>
                <c:pt idx="23">
                  <c:v>1</c:v>
                </c:pt>
                <c:pt idx="24">
                  <c:v>30</c:v>
                </c:pt>
                <c:pt idx="25">
                  <c:v>1</c:v>
                </c:pt>
                <c:pt idx="26">
                  <c:v>8</c:v>
                </c:pt>
                <c:pt idx="27" formatCode="#,##0">
                  <c:v>809</c:v>
                </c:pt>
              </c:numCache>
            </c:numRef>
          </c:val>
        </c:ser>
        <c:ser>
          <c:idx val="5"/>
          <c:order val="5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stanja blaga</c:v>
                </c:pt>
                <c:pt idx="2">
                  <c:v>Stanje Blaga (novo, rabljeno)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stanja blaga</c:v>
                </c:pt>
                <c:pt idx="2">
                  <c:v>Kvaliteta (dobra, povprečna, slaba)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trošarinsko blago (DA, NE)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Prepovedi in omejitve: IL, orožje,…. (DA, NE)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9"/>
          <c:order val="9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Pogoj TIRS (DA-izpolnjuje, NE-ne izpolnjuje, ni potrebno)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Pogoj UVHVVR (DA-izpolnjuje, NE-ne izpolnjuje, ni potrebno)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Pogoj VURS  (DA-izpolnjuje, NE- ne izpolnjuje, ni potrebno)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Pogoj FITO (DA-izpolnjuje, NE-ne izpolnjuje, ni potrebno)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Izpolnjeni pogoji za sprostitev blaga v prost promet, na trg. EU (DA, NE)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Preverjanje pogojev za sprostitev blaga v prost promet - Carina</c:v>
                </c:pt>
                <c:pt idx="2">
                  <c:v>Izpolnjeni pogoji za prepustitev v tretje države (DA, NE)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List1!$F$1:$F$2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Ocenjena vrednost, carinska osnova €/kos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List1!$F$3:$F$32</c:f>
              <c:numCache>
                <c:formatCode>#,##0.00</c:formatCode>
                <c:ptCount val="30"/>
                <c:pt idx="0">
                  <c:v>0.3</c:v>
                </c:pt>
                <c:pt idx="1">
                  <c:v>2</c:v>
                </c:pt>
                <c:pt idx="2">
                  <c:v>2</c:v>
                </c:pt>
                <c:pt idx="3">
                  <c:v>0.3</c:v>
                </c:pt>
                <c:pt idx="4">
                  <c:v>2</c:v>
                </c:pt>
                <c:pt idx="5">
                  <c:v>1.5</c:v>
                </c:pt>
                <c:pt idx="6">
                  <c:v>0.5</c:v>
                </c:pt>
                <c:pt idx="7">
                  <c:v>0.1</c:v>
                </c:pt>
                <c:pt idx="8">
                  <c:v>0.1</c:v>
                </c:pt>
                <c:pt idx="9">
                  <c:v>0.05</c:v>
                </c:pt>
                <c:pt idx="10">
                  <c:v>1</c:v>
                </c:pt>
                <c:pt idx="11">
                  <c:v>0.2</c:v>
                </c:pt>
                <c:pt idx="12">
                  <c:v>0.05</c:v>
                </c:pt>
                <c:pt idx="13">
                  <c:v>0.05</c:v>
                </c:pt>
                <c:pt idx="14">
                  <c:v>0.03</c:v>
                </c:pt>
                <c:pt idx="15">
                  <c:v>0.3</c:v>
                </c:pt>
                <c:pt idx="16">
                  <c:v>0.3</c:v>
                </c:pt>
                <c:pt idx="17">
                  <c:v>1</c:v>
                </c:pt>
                <c:pt idx="18">
                  <c:v>1</c:v>
                </c:pt>
                <c:pt idx="19">
                  <c:v>2.5</c:v>
                </c:pt>
                <c:pt idx="20">
                  <c:v>2</c:v>
                </c:pt>
                <c:pt idx="21">
                  <c:v>0.7</c:v>
                </c:pt>
                <c:pt idx="22">
                  <c:v>0.5</c:v>
                </c:pt>
                <c:pt idx="23">
                  <c:v>0.25</c:v>
                </c:pt>
                <c:pt idx="24">
                  <c:v>0.25</c:v>
                </c:pt>
                <c:pt idx="25">
                  <c:v>0.5</c:v>
                </c:pt>
                <c:pt idx="26">
                  <c:v>0.5</c:v>
                </c:pt>
                <c:pt idx="27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List1!$G$1:$G$2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Skupaj o cenjena vrednost, carinska osnova €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List1!$G$3:$G$32</c:f>
              <c:numCache>
                <c:formatCode>#,##0.00</c:formatCode>
                <c:ptCount val="30"/>
                <c:pt idx="0">
                  <c:v>750</c:v>
                </c:pt>
                <c:pt idx="1">
                  <c:v>3888</c:v>
                </c:pt>
                <c:pt idx="2">
                  <c:v>720</c:v>
                </c:pt>
                <c:pt idx="3">
                  <c:v>555</c:v>
                </c:pt>
                <c:pt idx="4">
                  <c:v>960</c:v>
                </c:pt>
                <c:pt idx="5">
                  <c:v>1125</c:v>
                </c:pt>
                <c:pt idx="6">
                  <c:v>500</c:v>
                </c:pt>
                <c:pt idx="7">
                  <c:v>10</c:v>
                </c:pt>
                <c:pt idx="8">
                  <c:v>264</c:v>
                </c:pt>
                <c:pt idx="9">
                  <c:v>1066.2</c:v>
                </c:pt>
                <c:pt idx="10">
                  <c:v>600</c:v>
                </c:pt>
                <c:pt idx="11">
                  <c:v>2000</c:v>
                </c:pt>
                <c:pt idx="12">
                  <c:v>581</c:v>
                </c:pt>
                <c:pt idx="13">
                  <c:v>450</c:v>
                </c:pt>
                <c:pt idx="14">
                  <c:v>849.6</c:v>
                </c:pt>
                <c:pt idx="15">
                  <c:v>1620</c:v>
                </c:pt>
                <c:pt idx="16">
                  <c:v>4500</c:v>
                </c:pt>
                <c:pt idx="17">
                  <c:v>160</c:v>
                </c:pt>
                <c:pt idx="18">
                  <c:v>5915</c:v>
                </c:pt>
                <c:pt idx="19">
                  <c:v>720</c:v>
                </c:pt>
                <c:pt idx="20">
                  <c:v>180</c:v>
                </c:pt>
                <c:pt idx="21">
                  <c:v>2940</c:v>
                </c:pt>
                <c:pt idx="22">
                  <c:v>2775</c:v>
                </c:pt>
                <c:pt idx="23">
                  <c:v>250</c:v>
                </c:pt>
                <c:pt idx="24">
                  <c:v>750</c:v>
                </c:pt>
                <c:pt idx="25">
                  <c:v>137.5</c:v>
                </c:pt>
                <c:pt idx="26">
                  <c:v>576</c:v>
                </c:pt>
                <c:pt idx="27">
                  <c:v>34842.300000000003</c:v>
                </c:pt>
              </c:numCache>
            </c:numRef>
          </c:val>
        </c:ser>
        <c:ser>
          <c:idx val="18"/>
          <c:order val="18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List1!$H$1:$H$2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Carina %,    oz. ročne ure = 0,30 €/kos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List1!$H$3:$H$32</c:f>
              <c:numCache>
                <c:formatCode>0.00</c:formatCode>
                <c:ptCount val="30"/>
                <c:pt idx="0">
                  <c:v>3.7</c:v>
                </c:pt>
                <c:pt idx="1">
                  <c:v>4.2</c:v>
                </c:pt>
                <c:pt idx="2">
                  <c:v>2.7</c:v>
                </c:pt>
                <c:pt idx="3">
                  <c:v>12</c:v>
                </c:pt>
                <c:pt idx="4">
                  <c:v>2.7</c:v>
                </c:pt>
                <c:pt idx="5">
                  <c:v>0</c:v>
                </c:pt>
                <c:pt idx="6">
                  <c:v>6.5</c:v>
                </c:pt>
                <c:pt idx="7">
                  <c:v>0</c:v>
                </c:pt>
                <c:pt idx="8">
                  <c:v>2.7</c:v>
                </c:pt>
                <c:pt idx="9">
                  <c:v>6.5</c:v>
                </c:pt>
                <c:pt idx="10">
                  <c:v>5.7</c:v>
                </c:pt>
                <c:pt idx="11">
                  <c:v>0</c:v>
                </c:pt>
                <c:pt idx="12">
                  <c:v>6.5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2.7</c:v>
                </c:pt>
                <c:pt idx="17">
                  <c:v>5.7</c:v>
                </c:pt>
                <c:pt idx="18">
                  <c:v>0</c:v>
                </c:pt>
                <c:pt idx="19">
                  <c:v>2.7</c:v>
                </c:pt>
                <c:pt idx="20">
                  <c:v>0</c:v>
                </c:pt>
                <c:pt idx="21">
                  <c:v>9.6999999999999993</c:v>
                </c:pt>
                <c:pt idx="22">
                  <c:v>2.7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6</c:v>
                </c:pt>
                <c:pt idx="27" formatCode="General">
                  <c:v>0</c:v>
                </c:pt>
              </c:numCache>
            </c:numRef>
          </c:val>
        </c:ser>
        <c:ser>
          <c:idx val="20"/>
          <c:order val="20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 Znesek carine €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27.750000000000004</c:v>
                </c:pt>
                <c:pt idx="1">
                  <c:v>163.29600000000002</c:v>
                </c:pt>
                <c:pt idx="2">
                  <c:v>19.440000000000001</c:v>
                </c:pt>
                <c:pt idx="3">
                  <c:v>66.599999999999994</c:v>
                </c:pt>
                <c:pt idx="4">
                  <c:v>25.92</c:v>
                </c:pt>
                <c:pt idx="5">
                  <c:v>0</c:v>
                </c:pt>
                <c:pt idx="6">
                  <c:v>32.5</c:v>
                </c:pt>
                <c:pt idx="7">
                  <c:v>0</c:v>
                </c:pt>
                <c:pt idx="8">
                  <c:v>7.128000000000001</c:v>
                </c:pt>
                <c:pt idx="9">
                  <c:v>69.303000000000011</c:v>
                </c:pt>
                <c:pt idx="10">
                  <c:v>34.200000000000003</c:v>
                </c:pt>
                <c:pt idx="11">
                  <c:v>0</c:v>
                </c:pt>
                <c:pt idx="12">
                  <c:v>37.765000000000001</c:v>
                </c:pt>
                <c:pt idx="13">
                  <c:v>22.5</c:v>
                </c:pt>
                <c:pt idx="14">
                  <c:v>0</c:v>
                </c:pt>
                <c:pt idx="15">
                  <c:v>97.2</c:v>
                </c:pt>
                <c:pt idx="16">
                  <c:v>121.50000000000001</c:v>
                </c:pt>
                <c:pt idx="17">
                  <c:v>9.120000000000001</c:v>
                </c:pt>
                <c:pt idx="18">
                  <c:v>1774.5</c:v>
                </c:pt>
                <c:pt idx="19">
                  <c:v>19.440000000000001</c:v>
                </c:pt>
                <c:pt idx="20">
                  <c:v>0</c:v>
                </c:pt>
                <c:pt idx="21">
                  <c:v>285.17999999999995</c:v>
                </c:pt>
                <c:pt idx="22">
                  <c:v>74.925000000000011</c:v>
                </c:pt>
                <c:pt idx="23">
                  <c:v>0</c:v>
                </c:pt>
                <c:pt idx="24">
                  <c:v>0</c:v>
                </c:pt>
                <c:pt idx="25">
                  <c:v>8.25</c:v>
                </c:pt>
                <c:pt idx="26">
                  <c:v>34.56</c:v>
                </c:pt>
                <c:pt idx="27">
                  <c:v>2931.0769999999998</c:v>
                </c:pt>
              </c:numCache>
            </c:numRef>
          </c:val>
        </c:ser>
        <c:ser>
          <c:idx val="21"/>
          <c:order val="21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 (D) DMV %                                               izračun obveznosti; ((CO+A+B+C)*D)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2"/>
          <c:order val="22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Znesek DMV €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3"/>
          <c:order val="23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(B) Antidamping %                    (izračun obveznosti; CO*B)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4"/>
          <c:order val="24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Znesek antidamping €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5"/>
          <c:order val="25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(C) Izravnalne dajatve %           (izračun obveznosti; CO*C)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6"/>
          <c:order val="26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Znesek izravnalne dajatve €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7"/>
          <c:order val="27"/>
          <c:tx>
            <c:strRef>
              <c:f>List1!$I$1:$I$2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DDV  %                                             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List1!$I$3:$I$32</c:f>
              <c:numCache>
                <c:formatCode>0.00</c:formatCode>
                <c:ptCount val="3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0</c:v>
                </c:pt>
              </c:numCache>
            </c:numRef>
          </c:val>
        </c:ser>
        <c:ser>
          <c:idx val="28"/>
          <c:order val="28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Dajatve</c:v>
                </c:pt>
                <c:pt idx="2">
                  <c:v>Znesek DDV €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171.10499999999999</c:v>
                </c:pt>
                <c:pt idx="1">
                  <c:v>891.28512000000001</c:v>
                </c:pt>
                <c:pt idx="2">
                  <c:v>162.67680000000001</c:v>
                </c:pt>
                <c:pt idx="3">
                  <c:v>136.75200000000001</c:v>
                </c:pt>
                <c:pt idx="4">
                  <c:v>216.90239999999997</c:v>
                </c:pt>
                <c:pt idx="5">
                  <c:v>247.5</c:v>
                </c:pt>
                <c:pt idx="6">
                  <c:v>117.15</c:v>
                </c:pt>
                <c:pt idx="7">
                  <c:v>2.2000000000000002</c:v>
                </c:pt>
                <c:pt idx="8">
                  <c:v>59.648159999999997</c:v>
                </c:pt>
                <c:pt idx="9">
                  <c:v>249.81066000000001</c:v>
                </c:pt>
                <c:pt idx="10">
                  <c:v>139.524</c:v>
                </c:pt>
                <c:pt idx="11">
                  <c:v>440</c:v>
                </c:pt>
                <c:pt idx="12">
                  <c:v>136.1283</c:v>
                </c:pt>
                <c:pt idx="13">
                  <c:v>103.95</c:v>
                </c:pt>
                <c:pt idx="14">
                  <c:v>186.91200000000001</c:v>
                </c:pt>
                <c:pt idx="15">
                  <c:v>377.78399999999999</c:v>
                </c:pt>
                <c:pt idx="16">
                  <c:v>1016.73</c:v>
                </c:pt>
                <c:pt idx="17">
                  <c:v>37.206400000000002</c:v>
                </c:pt>
                <c:pt idx="18">
                  <c:v>1691.69</c:v>
                </c:pt>
                <c:pt idx="19">
                  <c:v>162.67680000000001</c:v>
                </c:pt>
                <c:pt idx="20">
                  <c:v>39.6</c:v>
                </c:pt>
                <c:pt idx="21">
                  <c:v>709.53959999999995</c:v>
                </c:pt>
                <c:pt idx="22">
                  <c:v>626.98350000000005</c:v>
                </c:pt>
                <c:pt idx="23">
                  <c:v>55</c:v>
                </c:pt>
                <c:pt idx="24">
                  <c:v>165</c:v>
                </c:pt>
                <c:pt idx="25">
                  <c:v>32.064999999999998</c:v>
                </c:pt>
                <c:pt idx="26">
                  <c:v>134.32319999999999</c:v>
                </c:pt>
                <c:pt idx="27">
                  <c:v>8310.1429399999997</c:v>
                </c:pt>
              </c:numCache>
            </c:numRef>
          </c:val>
        </c:ser>
        <c:ser>
          <c:idx val="29"/>
          <c:order val="29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Ravnanje z blagom</c:v>
                </c:pt>
                <c:pt idx="2">
                  <c:v>Prodaja-P, uničenje-U, odstop-O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0"/>
          <c:order val="30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Način prodaje </c:v>
                </c:pt>
                <c:pt idx="2">
                  <c:v> javna dražba - JD, zbiranje ponudb - ZP, neposredna  pon. - NP, drugo,…..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1"/>
          <c:order val="31"/>
          <c:tx>
            <c:strRef>
              <c:f>List1!#REF!</c:f>
              <c:strCache>
                <c:ptCount val="3"/>
                <c:pt idx="0">
                  <c:v>ZAPISNIK O CENITVI BLAGA IN OBRAČUNU DAJATEV ZA BLAGO, KI JE PREDMET PREKRŠKOVNEGA POSTOPKA, Odločba o prekršku št DT 71011-2890/2019-9 (11-560-04), z dne 05.11.2019 (3.)</c:v>
                </c:pt>
                <c:pt idx="1">
                  <c:v>Način prodaje </c:v>
                </c:pt>
                <c:pt idx="2">
                  <c:v>Skupna vrednost blaga € (Bruto)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948.85500000000002</c:v>
                </c:pt>
                <c:pt idx="1">
                  <c:v>4942.5811199999998</c:v>
                </c:pt>
                <c:pt idx="2">
                  <c:v>902.11680000000001</c:v>
                </c:pt>
                <c:pt idx="3">
                  <c:v>758.35200000000009</c:v>
                </c:pt>
                <c:pt idx="4">
                  <c:v>1202.8224</c:v>
                </c:pt>
                <c:pt idx="5">
                  <c:v>1372.5</c:v>
                </c:pt>
                <c:pt idx="6">
                  <c:v>649.65</c:v>
                </c:pt>
                <c:pt idx="7">
                  <c:v>12.2</c:v>
                </c:pt>
                <c:pt idx="8">
                  <c:v>330.77616</c:v>
                </c:pt>
                <c:pt idx="9">
                  <c:v>1385.3136600000003</c:v>
                </c:pt>
                <c:pt idx="10">
                  <c:v>773.72400000000005</c:v>
                </c:pt>
                <c:pt idx="11">
                  <c:v>2440</c:v>
                </c:pt>
                <c:pt idx="12">
                  <c:v>754.89329999999995</c:v>
                </c:pt>
                <c:pt idx="13">
                  <c:v>576.45000000000005</c:v>
                </c:pt>
                <c:pt idx="14">
                  <c:v>1036.5119999999999</c:v>
                </c:pt>
                <c:pt idx="15">
                  <c:v>2094.9839999999999</c:v>
                </c:pt>
                <c:pt idx="16">
                  <c:v>5638.23</c:v>
                </c:pt>
                <c:pt idx="17">
                  <c:v>206.32640000000001</c:v>
                </c:pt>
                <c:pt idx="18">
                  <c:v>9381.19</c:v>
                </c:pt>
                <c:pt idx="19">
                  <c:v>902.11680000000001</c:v>
                </c:pt>
                <c:pt idx="20">
                  <c:v>219.6</c:v>
                </c:pt>
                <c:pt idx="21">
                  <c:v>3934.7195999999999</c:v>
                </c:pt>
                <c:pt idx="22">
                  <c:v>3476.9085000000005</c:v>
                </c:pt>
                <c:pt idx="23">
                  <c:v>305</c:v>
                </c:pt>
                <c:pt idx="24">
                  <c:v>915</c:v>
                </c:pt>
                <c:pt idx="25">
                  <c:v>177.815</c:v>
                </c:pt>
                <c:pt idx="26">
                  <c:v>744.88319999999999</c:v>
                </c:pt>
                <c:pt idx="27">
                  <c:v>46083.519939999998</c:v>
                </c:pt>
                <c:pt idx="28">
                  <c:v>46083.519939999998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34880"/>
        <c:axId val="190536056"/>
      </c:barChart>
      <c:catAx>
        <c:axId val="1905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536056"/>
        <c:crosses val="autoZero"/>
        <c:auto val="1"/>
        <c:lblAlgn val="ctr"/>
        <c:lblOffset val="100"/>
        <c:noMultiLvlLbl val="0"/>
      </c:catAx>
      <c:valAx>
        <c:axId val="19053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53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List1!$B$1:$B$2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Blago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List1!$B$3:$B$32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List1!$C$1:$C$2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Kos.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List1!$C$3:$C$32</c:f>
              <c:numCache>
                <c:formatCode>#,##0</c:formatCode>
                <c:ptCount val="30"/>
                <c:pt idx="0">
                  <c:v>2500</c:v>
                </c:pt>
                <c:pt idx="1">
                  <c:v>1944</c:v>
                </c:pt>
                <c:pt idx="2">
                  <c:v>360</c:v>
                </c:pt>
                <c:pt idx="3">
                  <c:v>1850</c:v>
                </c:pt>
                <c:pt idx="4">
                  <c:v>480</c:v>
                </c:pt>
                <c:pt idx="5">
                  <c:v>750</c:v>
                </c:pt>
                <c:pt idx="6">
                  <c:v>1000</c:v>
                </c:pt>
                <c:pt idx="7">
                  <c:v>100</c:v>
                </c:pt>
                <c:pt idx="8">
                  <c:v>2640</c:v>
                </c:pt>
                <c:pt idx="9">
                  <c:v>21324</c:v>
                </c:pt>
                <c:pt idx="10">
                  <c:v>600</c:v>
                </c:pt>
                <c:pt idx="11">
                  <c:v>10000</c:v>
                </c:pt>
                <c:pt idx="12">
                  <c:v>11620</c:v>
                </c:pt>
                <c:pt idx="13">
                  <c:v>9000</c:v>
                </c:pt>
                <c:pt idx="14">
                  <c:v>28320</c:v>
                </c:pt>
                <c:pt idx="15">
                  <c:v>5400</c:v>
                </c:pt>
                <c:pt idx="16">
                  <c:v>15000</c:v>
                </c:pt>
                <c:pt idx="17">
                  <c:v>160</c:v>
                </c:pt>
                <c:pt idx="18">
                  <c:v>5915</c:v>
                </c:pt>
                <c:pt idx="19">
                  <c:v>288</c:v>
                </c:pt>
                <c:pt idx="20">
                  <c:v>90</c:v>
                </c:pt>
                <c:pt idx="21">
                  <c:v>4200</c:v>
                </c:pt>
                <c:pt idx="22">
                  <c:v>5550</c:v>
                </c:pt>
                <c:pt idx="23">
                  <c:v>1000</c:v>
                </c:pt>
                <c:pt idx="24">
                  <c:v>3000</c:v>
                </c:pt>
                <c:pt idx="25">
                  <c:v>275</c:v>
                </c:pt>
                <c:pt idx="26">
                  <c:v>1152</c:v>
                </c:pt>
                <c:pt idx="27">
                  <c:v>134518</c:v>
                </c:pt>
              </c:numCache>
            </c:numRef>
          </c:val>
        </c:ser>
        <c:ser>
          <c:idx val="3"/>
          <c:order val="3"/>
          <c:tx>
            <c:strRef>
              <c:f>List1!$D$1:$D$2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List1!$D$3:$D$32</c:f>
              <c:numCache>
                <c:formatCode>#,##0.00</c:formatCode>
                <c:ptCount val="30"/>
                <c:pt idx="0">
                  <c:v>425</c:v>
                </c:pt>
                <c:pt idx="1">
                  <c:v>918</c:v>
                </c:pt>
                <c:pt idx="2">
                  <c:v>84</c:v>
                </c:pt>
                <c:pt idx="3">
                  <c:v>372</c:v>
                </c:pt>
                <c:pt idx="4">
                  <c:v>360</c:v>
                </c:pt>
                <c:pt idx="5">
                  <c:v>844</c:v>
                </c:pt>
                <c:pt idx="6">
                  <c:v>550</c:v>
                </c:pt>
                <c:pt idx="7">
                  <c:v>37</c:v>
                </c:pt>
                <c:pt idx="8">
                  <c:v>230</c:v>
                </c:pt>
                <c:pt idx="9">
                  <c:v>540</c:v>
                </c:pt>
                <c:pt idx="10">
                  <c:v>180</c:v>
                </c:pt>
                <c:pt idx="11">
                  <c:v>425</c:v>
                </c:pt>
                <c:pt idx="12">
                  <c:v>504</c:v>
                </c:pt>
                <c:pt idx="13">
                  <c:v>120</c:v>
                </c:pt>
                <c:pt idx="14">
                  <c:v>767</c:v>
                </c:pt>
                <c:pt idx="15">
                  <c:v>672</c:v>
                </c:pt>
                <c:pt idx="16">
                  <c:v>1350</c:v>
                </c:pt>
                <c:pt idx="17">
                  <c:v>160</c:v>
                </c:pt>
                <c:pt idx="18">
                  <c:v>552</c:v>
                </c:pt>
                <c:pt idx="19">
                  <c:v>240</c:v>
                </c:pt>
                <c:pt idx="20">
                  <c:v>39</c:v>
                </c:pt>
                <c:pt idx="21">
                  <c:v>2030</c:v>
                </c:pt>
                <c:pt idx="22">
                  <c:v>1036</c:v>
                </c:pt>
                <c:pt idx="23">
                  <c:v>19</c:v>
                </c:pt>
                <c:pt idx="24">
                  <c:v>230</c:v>
                </c:pt>
                <c:pt idx="25">
                  <c:v>31</c:v>
                </c:pt>
                <c:pt idx="26">
                  <c:v>136</c:v>
                </c:pt>
                <c:pt idx="27">
                  <c:v>12851</c:v>
                </c:pt>
              </c:numCache>
            </c:numRef>
          </c:val>
        </c:ser>
        <c:ser>
          <c:idx val="4"/>
          <c:order val="4"/>
          <c:tx>
            <c:strRef>
              <c:f>List1!$E$1:$E$2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Kolet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List1!$E$3:$E$32</c:f>
              <c:numCache>
                <c:formatCode>General</c:formatCode>
                <c:ptCount val="30"/>
                <c:pt idx="0">
                  <c:v>25</c:v>
                </c:pt>
                <c:pt idx="1">
                  <c:v>60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  <c:pt idx="5">
                  <c:v>29</c:v>
                </c:pt>
                <c:pt idx="6">
                  <c:v>50</c:v>
                </c:pt>
                <c:pt idx="7">
                  <c:v>2</c:v>
                </c:pt>
                <c:pt idx="8">
                  <c:v>11</c:v>
                </c:pt>
                <c:pt idx="9">
                  <c:v>65</c:v>
                </c:pt>
                <c:pt idx="10">
                  <c:v>10</c:v>
                </c:pt>
                <c:pt idx="11">
                  <c:v>25</c:v>
                </c:pt>
                <c:pt idx="12">
                  <c:v>21</c:v>
                </c:pt>
                <c:pt idx="13">
                  <c:v>15</c:v>
                </c:pt>
                <c:pt idx="14">
                  <c:v>59</c:v>
                </c:pt>
                <c:pt idx="15">
                  <c:v>50</c:v>
                </c:pt>
                <c:pt idx="16">
                  <c:v>150</c:v>
                </c:pt>
                <c:pt idx="17">
                  <c:v>10</c:v>
                </c:pt>
                <c:pt idx="18">
                  <c:v>29</c:v>
                </c:pt>
                <c:pt idx="19">
                  <c:v>12</c:v>
                </c:pt>
                <c:pt idx="20">
                  <c:v>3</c:v>
                </c:pt>
                <c:pt idx="21">
                  <c:v>70</c:v>
                </c:pt>
                <c:pt idx="22">
                  <c:v>37</c:v>
                </c:pt>
                <c:pt idx="23">
                  <c:v>1</c:v>
                </c:pt>
                <c:pt idx="24">
                  <c:v>30</c:v>
                </c:pt>
                <c:pt idx="25">
                  <c:v>1</c:v>
                </c:pt>
                <c:pt idx="26">
                  <c:v>8</c:v>
                </c:pt>
                <c:pt idx="27" formatCode="#,##0">
                  <c:v>809</c:v>
                </c:pt>
              </c:numCache>
            </c:numRef>
          </c:val>
        </c:ser>
        <c:ser>
          <c:idx val="5"/>
          <c:order val="5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9"/>
          <c:order val="9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List1!$F$1:$F$2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Ocenjena vrednost, carinska osnova €/kos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List1!$F$3:$F$32</c:f>
              <c:numCache>
                <c:formatCode>#,##0.00</c:formatCode>
                <c:ptCount val="30"/>
                <c:pt idx="0">
                  <c:v>0.3</c:v>
                </c:pt>
                <c:pt idx="1">
                  <c:v>2</c:v>
                </c:pt>
                <c:pt idx="2">
                  <c:v>2</c:v>
                </c:pt>
                <c:pt idx="3">
                  <c:v>0.3</c:v>
                </c:pt>
                <c:pt idx="4">
                  <c:v>2</c:v>
                </c:pt>
                <c:pt idx="5">
                  <c:v>1.5</c:v>
                </c:pt>
                <c:pt idx="6">
                  <c:v>0.5</c:v>
                </c:pt>
                <c:pt idx="7">
                  <c:v>0.1</c:v>
                </c:pt>
                <c:pt idx="8">
                  <c:v>0.1</c:v>
                </c:pt>
                <c:pt idx="9">
                  <c:v>0.05</c:v>
                </c:pt>
                <c:pt idx="10">
                  <c:v>1</c:v>
                </c:pt>
                <c:pt idx="11">
                  <c:v>0.2</c:v>
                </c:pt>
                <c:pt idx="12">
                  <c:v>0.05</c:v>
                </c:pt>
                <c:pt idx="13">
                  <c:v>0.05</c:v>
                </c:pt>
                <c:pt idx="14">
                  <c:v>0.03</c:v>
                </c:pt>
                <c:pt idx="15">
                  <c:v>0.3</c:v>
                </c:pt>
                <c:pt idx="16">
                  <c:v>0.3</c:v>
                </c:pt>
                <c:pt idx="17">
                  <c:v>1</c:v>
                </c:pt>
                <c:pt idx="18">
                  <c:v>1</c:v>
                </c:pt>
                <c:pt idx="19">
                  <c:v>2.5</c:v>
                </c:pt>
                <c:pt idx="20">
                  <c:v>2</c:v>
                </c:pt>
                <c:pt idx="21">
                  <c:v>0.7</c:v>
                </c:pt>
                <c:pt idx="22">
                  <c:v>0.5</c:v>
                </c:pt>
                <c:pt idx="23">
                  <c:v>0.25</c:v>
                </c:pt>
                <c:pt idx="24">
                  <c:v>0.25</c:v>
                </c:pt>
                <c:pt idx="25">
                  <c:v>0.5</c:v>
                </c:pt>
                <c:pt idx="26">
                  <c:v>0.5</c:v>
                </c:pt>
                <c:pt idx="27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List1!$G$1:$G$2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Skupaj o cenjena vrednost, carinska osnova €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List1!$G$3:$G$32</c:f>
              <c:numCache>
                <c:formatCode>#,##0.00</c:formatCode>
                <c:ptCount val="30"/>
                <c:pt idx="0">
                  <c:v>750</c:v>
                </c:pt>
                <c:pt idx="1">
                  <c:v>3888</c:v>
                </c:pt>
                <c:pt idx="2">
                  <c:v>720</c:v>
                </c:pt>
                <c:pt idx="3">
                  <c:v>555</c:v>
                </c:pt>
                <c:pt idx="4">
                  <c:v>960</c:v>
                </c:pt>
                <c:pt idx="5">
                  <c:v>1125</c:v>
                </c:pt>
                <c:pt idx="6">
                  <c:v>500</c:v>
                </c:pt>
                <c:pt idx="7">
                  <c:v>10</c:v>
                </c:pt>
                <c:pt idx="8">
                  <c:v>264</c:v>
                </c:pt>
                <c:pt idx="9">
                  <c:v>1066.2</c:v>
                </c:pt>
                <c:pt idx="10">
                  <c:v>600</c:v>
                </c:pt>
                <c:pt idx="11">
                  <c:v>2000</c:v>
                </c:pt>
                <c:pt idx="12">
                  <c:v>581</c:v>
                </c:pt>
                <c:pt idx="13">
                  <c:v>450</c:v>
                </c:pt>
                <c:pt idx="14">
                  <c:v>849.6</c:v>
                </c:pt>
                <c:pt idx="15">
                  <c:v>1620</c:v>
                </c:pt>
                <c:pt idx="16">
                  <c:v>4500</c:v>
                </c:pt>
                <c:pt idx="17">
                  <c:v>160</c:v>
                </c:pt>
                <c:pt idx="18">
                  <c:v>5915</c:v>
                </c:pt>
                <c:pt idx="19">
                  <c:v>720</c:v>
                </c:pt>
                <c:pt idx="20">
                  <c:v>180</c:v>
                </c:pt>
                <c:pt idx="21">
                  <c:v>2940</c:v>
                </c:pt>
                <c:pt idx="22">
                  <c:v>2775</c:v>
                </c:pt>
                <c:pt idx="23">
                  <c:v>250</c:v>
                </c:pt>
                <c:pt idx="24">
                  <c:v>750</c:v>
                </c:pt>
                <c:pt idx="25">
                  <c:v>137.5</c:v>
                </c:pt>
                <c:pt idx="26">
                  <c:v>576</c:v>
                </c:pt>
                <c:pt idx="27">
                  <c:v>34842.300000000003</c:v>
                </c:pt>
              </c:numCache>
            </c:numRef>
          </c:val>
        </c:ser>
        <c:ser>
          <c:idx val="18"/>
          <c:order val="18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List1!$H$1:$H$2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Carina %,    oz. ročne ure = 0,30 €/kos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List1!$H$3:$H$32</c:f>
              <c:numCache>
                <c:formatCode>0.00</c:formatCode>
                <c:ptCount val="30"/>
                <c:pt idx="0">
                  <c:v>3.7</c:v>
                </c:pt>
                <c:pt idx="1">
                  <c:v>4.2</c:v>
                </c:pt>
                <c:pt idx="2">
                  <c:v>2.7</c:v>
                </c:pt>
                <c:pt idx="3">
                  <c:v>12</c:v>
                </c:pt>
                <c:pt idx="4">
                  <c:v>2.7</c:v>
                </c:pt>
                <c:pt idx="5">
                  <c:v>0</c:v>
                </c:pt>
                <c:pt idx="6">
                  <c:v>6.5</c:v>
                </c:pt>
                <c:pt idx="7">
                  <c:v>0</c:v>
                </c:pt>
                <c:pt idx="8">
                  <c:v>2.7</c:v>
                </c:pt>
                <c:pt idx="9">
                  <c:v>6.5</c:v>
                </c:pt>
                <c:pt idx="10">
                  <c:v>5.7</c:v>
                </c:pt>
                <c:pt idx="11">
                  <c:v>0</c:v>
                </c:pt>
                <c:pt idx="12">
                  <c:v>6.5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2.7</c:v>
                </c:pt>
                <c:pt idx="17">
                  <c:v>5.7</c:v>
                </c:pt>
                <c:pt idx="18">
                  <c:v>0</c:v>
                </c:pt>
                <c:pt idx="19">
                  <c:v>2.7</c:v>
                </c:pt>
                <c:pt idx="20">
                  <c:v>0</c:v>
                </c:pt>
                <c:pt idx="21">
                  <c:v>9.6999999999999993</c:v>
                </c:pt>
                <c:pt idx="22">
                  <c:v>2.7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6</c:v>
                </c:pt>
                <c:pt idx="27" formatCode="General">
                  <c:v>0</c:v>
                </c:pt>
              </c:numCache>
            </c:numRef>
          </c:val>
        </c:ser>
        <c:ser>
          <c:idx val="20"/>
          <c:order val="20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27.750000000000004</c:v>
                </c:pt>
                <c:pt idx="1">
                  <c:v>163.29600000000002</c:v>
                </c:pt>
                <c:pt idx="2">
                  <c:v>19.440000000000001</c:v>
                </c:pt>
                <c:pt idx="3">
                  <c:v>66.599999999999994</c:v>
                </c:pt>
                <c:pt idx="4">
                  <c:v>25.92</c:v>
                </c:pt>
                <c:pt idx="5">
                  <c:v>0</c:v>
                </c:pt>
                <c:pt idx="6">
                  <c:v>32.5</c:v>
                </c:pt>
                <c:pt idx="7">
                  <c:v>0</c:v>
                </c:pt>
                <c:pt idx="8">
                  <c:v>7.128000000000001</c:v>
                </c:pt>
                <c:pt idx="9">
                  <c:v>69.303000000000011</c:v>
                </c:pt>
                <c:pt idx="10">
                  <c:v>34.200000000000003</c:v>
                </c:pt>
                <c:pt idx="11">
                  <c:v>0</c:v>
                </c:pt>
                <c:pt idx="12">
                  <c:v>37.765000000000001</c:v>
                </c:pt>
                <c:pt idx="13">
                  <c:v>22.5</c:v>
                </c:pt>
                <c:pt idx="14">
                  <c:v>0</c:v>
                </c:pt>
                <c:pt idx="15">
                  <c:v>97.2</c:v>
                </c:pt>
                <c:pt idx="16">
                  <c:v>121.50000000000001</c:v>
                </c:pt>
                <c:pt idx="17">
                  <c:v>9.120000000000001</c:v>
                </c:pt>
                <c:pt idx="18">
                  <c:v>1774.5</c:v>
                </c:pt>
                <c:pt idx="19">
                  <c:v>19.440000000000001</c:v>
                </c:pt>
                <c:pt idx="20">
                  <c:v>0</c:v>
                </c:pt>
                <c:pt idx="21">
                  <c:v>285.17999999999995</c:v>
                </c:pt>
                <c:pt idx="22">
                  <c:v>74.925000000000011</c:v>
                </c:pt>
                <c:pt idx="23">
                  <c:v>0</c:v>
                </c:pt>
                <c:pt idx="24">
                  <c:v>0</c:v>
                </c:pt>
                <c:pt idx="25">
                  <c:v>8.25</c:v>
                </c:pt>
                <c:pt idx="26">
                  <c:v>34.56</c:v>
                </c:pt>
                <c:pt idx="27">
                  <c:v>2931.0769999999998</c:v>
                </c:pt>
              </c:numCache>
            </c:numRef>
          </c:val>
        </c:ser>
        <c:ser>
          <c:idx val="21"/>
          <c:order val="21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2"/>
          <c:order val="22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3"/>
          <c:order val="23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4"/>
          <c:order val="24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5"/>
          <c:order val="25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6"/>
          <c:order val="26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7"/>
          <c:order val="27"/>
          <c:tx>
            <c:strRef>
              <c:f>List1!$I$1:$I$2</c:f>
              <c:strCache>
                <c:ptCount val="2"/>
                <c:pt idx="0">
                  <c:v>Priloga oklica, seznam blaga za prodajo (809 kart.), zadeva 4939-713/2019 (3.)</c:v>
                </c:pt>
                <c:pt idx="1">
                  <c:v>DDV  %                                             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List1!$I$3:$I$32</c:f>
              <c:numCache>
                <c:formatCode>0.00</c:formatCode>
                <c:ptCount val="3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0</c:v>
                </c:pt>
              </c:numCache>
            </c:numRef>
          </c:val>
        </c:ser>
        <c:ser>
          <c:idx val="28"/>
          <c:order val="28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171.10499999999999</c:v>
                </c:pt>
                <c:pt idx="1">
                  <c:v>891.28512000000001</c:v>
                </c:pt>
                <c:pt idx="2">
                  <c:v>162.67680000000001</c:v>
                </c:pt>
                <c:pt idx="3">
                  <c:v>136.75200000000001</c:v>
                </c:pt>
                <c:pt idx="4">
                  <c:v>216.90239999999997</c:v>
                </c:pt>
                <c:pt idx="5">
                  <c:v>247.5</c:v>
                </c:pt>
                <c:pt idx="6">
                  <c:v>117.15</c:v>
                </c:pt>
                <c:pt idx="7">
                  <c:v>2.2000000000000002</c:v>
                </c:pt>
                <c:pt idx="8">
                  <c:v>59.648159999999997</c:v>
                </c:pt>
                <c:pt idx="9">
                  <c:v>249.81066000000001</c:v>
                </c:pt>
                <c:pt idx="10">
                  <c:v>139.524</c:v>
                </c:pt>
                <c:pt idx="11">
                  <c:v>440</c:v>
                </c:pt>
                <c:pt idx="12">
                  <c:v>136.1283</c:v>
                </c:pt>
                <c:pt idx="13">
                  <c:v>103.95</c:v>
                </c:pt>
                <c:pt idx="14">
                  <c:v>186.91200000000001</c:v>
                </c:pt>
                <c:pt idx="15">
                  <c:v>377.78399999999999</c:v>
                </c:pt>
                <c:pt idx="16">
                  <c:v>1016.73</c:v>
                </c:pt>
                <c:pt idx="17">
                  <c:v>37.206400000000002</c:v>
                </c:pt>
                <c:pt idx="18">
                  <c:v>1691.69</c:v>
                </c:pt>
                <c:pt idx="19">
                  <c:v>162.67680000000001</c:v>
                </c:pt>
                <c:pt idx="20">
                  <c:v>39.6</c:v>
                </c:pt>
                <c:pt idx="21">
                  <c:v>709.53959999999995</c:v>
                </c:pt>
                <c:pt idx="22">
                  <c:v>626.98350000000005</c:v>
                </c:pt>
                <c:pt idx="23">
                  <c:v>55</c:v>
                </c:pt>
                <c:pt idx="24">
                  <c:v>165</c:v>
                </c:pt>
                <c:pt idx="25">
                  <c:v>32.064999999999998</c:v>
                </c:pt>
                <c:pt idx="26">
                  <c:v>134.32319999999999</c:v>
                </c:pt>
                <c:pt idx="27">
                  <c:v>8310.1429399999997</c:v>
                </c:pt>
              </c:numCache>
            </c:numRef>
          </c:val>
        </c:ser>
        <c:ser>
          <c:idx val="29"/>
          <c:order val="29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0"/>
          <c:order val="30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1"/>
          <c:order val="31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List1!$A$3:$A$32</c:f>
              <c:strCache>
                <c:ptCount val="2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Skupaj:</c:v>
                </c:pt>
              </c:strCache>
            </c:strRef>
          </c:cat>
          <c:val>
            <c:numRef>
              <c:f>List1!#REF!</c:f>
              <c:numCache>
                <c:formatCode>#,##0.00</c:formatCode>
                <c:ptCount val="30"/>
                <c:pt idx="0">
                  <c:v>948.85500000000002</c:v>
                </c:pt>
                <c:pt idx="1">
                  <c:v>4942.5811199999998</c:v>
                </c:pt>
                <c:pt idx="2">
                  <c:v>902.11680000000001</c:v>
                </c:pt>
                <c:pt idx="3">
                  <c:v>758.35200000000009</c:v>
                </c:pt>
                <c:pt idx="4">
                  <c:v>1202.8224</c:v>
                </c:pt>
                <c:pt idx="5">
                  <c:v>1372.5</c:v>
                </c:pt>
                <c:pt idx="6">
                  <c:v>649.65</c:v>
                </c:pt>
                <c:pt idx="7">
                  <c:v>12.2</c:v>
                </c:pt>
                <c:pt idx="8">
                  <c:v>330.77616</c:v>
                </c:pt>
                <c:pt idx="9">
                  <c:v>1385.3136600000003</c:v>
                </c:pt>
                <c:pt idx="10">
                  <c:v>773.72400000000005</c:v>
                </c:pt>
                <c:pt idx="11">
                  <c:v>2440</c:v>
                </c:pt>
                <c:pt idx="12">
                  <c:v>754.89329999999995</c:v>
                </c:pt>
                <c:pt idx="13">
                  <c:v>576.45000000000005</c:v>
                </c:pt>
                <c:pt idx="14">
                  <c:v>1036.5119999999999</c:v>
                </c:pt>
                <c:pt idx="15">
                  <c:v>2094.9839999999999</c:v>
                </c:pt>
                <c:pt idx="16">
                  <c:v>5638.23</c:v>
                </c:pt>
                <c:pt idx="17">
                  <c:v>206.32640000000001</c:v>
                </c:pt>
                <c:pt idx="18">
                  <c:v>9381.19</c:v>
                </c:pt>
                <c:pt idx="19">
                  <c:v>902.11680000000001</c:v>
                </c:pt>
                <c:pt idx="20">
                  <c:v>219.6</c:v>
                </c:pt>
                <c:pt idx="21">
                  <c:v>3934.7195999999999</c:v>
                </c:pt>
                <c:pt idx="22">
                  <c:v>3476.9085000000005</c:v>
                </c:pt>
                <c:pt idx="23">
                  <c:v>305</c:v>
                </c:pt>
                <c:pt idx="24">
                  <c:v>915</c:v>
                </c:pt>
                <c:pt idx="25">
                  <c:v>177.815</c:v>
                </c:pt>
                <c:pt idx="26">
                  <c:v>744.88319999999999</c:v>
                </c:pt>
                <c:pt idx="27">
                  <c:v>46083.519939999998</c:v>
                </c:pt>
                <c:pt idx="28">
                  <c:v>46083.519939999998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36448"/>
        <c:axId val="190536840"/>
      </c:barChart>
      <c:catAx>
        <c:axId val="1905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536840"/>
        <c:crosses val="autoZero"/>
        <c:auto val="1"/>
        <c:lblAlgn val="ctr"/>
        <c:lblOffset val="100"/>
        <c:noMultiLvlLbl val="0"/>
      </c:catAx>
      <c:valAx>
        <c:axId val="19053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5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si/assets/organi-v-sestavi/FURS/Javne-drazbe/Leto-2021/FU-KOPER/21-06-2021-FUKP-razlicno-trgovsko-blago/3-8.jpg" TargetMode="External"/><Relationship Id="rId13" Type="http://schemas.openxmlformats.org/officeDocument/2006/relationships/hyperlink" Target="https://www.gov.si/assets/organi-v-sestavi/FURS/Javne-drazbe/Leto-2021/FU-KOPER/21-06-2021-FUKP-razlicno-trgovsko-blago/3-13.jpg" TargetMode="External"/><Relationship Id="rId18" Type="http://schemas.openxmlformats.org/officeDocument/2006/relationships/hyperlink" Target="https://www.gov.si/assets/organi-v-sestavi/FURS/Javne-drazbe/Leto-2021/FU-KOPER/21-06-2021-FUKP-razlicno-trgovsko-blago/3-18.jpg" TargetMode="External"/><Relationship Id="rId26" Type="http://schemas.openxmlformats.org/officeDocument/2006/relationships/hyperlink" Target="https://www.gov.si/assets/organi-v-sestavi/FURS/Javne-drazbe/Leto-2021/FU-KOPER/21-06-2021-FUKP-razlicno-trgovsko-blago/3-26.jpg" TargetMode="External"/><Relationship Id="rId3" Type="http://schemas.openxmlformats.org/officeDocument/2006/relationships/hyperlink" Target="https://www.gov.si/assets/organi-v-sestavi/FURS/Javne-drazbe/Leto-2021/FU-KOPER/21-06-2021-FUKP-razlicno-trgovsko-blago/3-3.jpg" TargetMode="External"/><Relationship Id="rId21" Type="http://schemas.openxmlformats.org/officeDocument/2006/relationships/hyperlink" Target="https://www.gov.si/assets/organi-v-sestavi/FURS/Javne-drazbe/Leto-2021/FU-KOPER/21-06-2021-FUKP-razlicno-trgovsko-blago/3-21.jpg" TargetMode="External"/><Relationship Id="rId7" Type="http://schemas.openxmlformats.org/officeDocument/2006/relationships/hyperlink" Target="https://www.gov.si/assets/organi-v-sestavi/FURS/Javne-drazbe/Leto-2021/FU-KOPER/21-06-2021-FUKP-razlicno-trgovsko-blago/3-7.jpg" TargetMode="External"/><Relationship Id="rId12" Type="http://schemas.openxmlformats.org/officeDocument/2006/relationships/hyperlink" Target="https://www.gov.si/assets/organi-v-sestavi/FURS/Javne-drazbe/Leto-2021/FU-KOPER/21-06-2021-FUKP-razlicno-trgovsko-blago/3-12.jpg" TargetMode="External"/><Relationship Id="rId17" Type="http://schemas.openxmlformats.org/officeDocument/2006/relationships/hyperlink" Target="https://www.gov.si/assets/organi-v-sestavi/FURS/Javne-drazbe/Leto-2021/FU-KOPER/21-06-2021-FUKP-razlicno-trgovsko-blago/3-17.jpg" TargetMode="External"/><Relationship Id="rId25" Type="http://schemas.openxmlformats.org/officeDocument/2006/relationships/hyperlink" Target="https://www.gov.si/assets/organi-v-sestavi/FURS/Javne-drazbe/Leto-2021/FU-KOPER/21-06-2021-FUKP-razlicno-trgovsko-blago/3-25.jpg" TargetMode="External"/><Relationship Id="rId2" Type="http://schemas.openxmlformats.org/officeDocument/2006/relationships/hyperlink" Target="https://www.gov.si/assets/organi-v-sestavi/FURS/Javne-drazbe/Leto-2021/FU-KOPER/21-06-2021-FUKP-razlicno-trgovsko-blago/3-2.jpg" TargetMode="External"/><Relationship Id="rId16" Type="http://schemas.openxmlformats.org/officeDocument/2006/relationships/hyperlink" Target="https://www.gov.si/assets/organi-v-sestavi/FURS/Javne-drazbe/Leto-2021/FU-KOPER/21-06-2021-FUKP-razlicno-trgovsko-blago/3-16.jpg" TargetMode="External"/><Relationship Id="rId20" Type="http://schemas.openxmlformats.org/officeDocument/2006/relationships/hyperlink" Target="https://www.gov.si/assets/organi-v-sestavi/FURS/Javne-drazbe/Leto-2021/FU-KOPER/21-06-2021-FUKP-razlicno-trgovsko-blago/3-20.jpg" TargetMode="External"/><Relationship Id="rId1" Type="http://schemas.openxmlformats.org/officeDocument/2006/relationships/hyperlink" Target="https://www.gov.si/assets/organi-v-sestavi/FURS/Javne-drazbe/Leto-2021/FU-KOPER/21-06-2021-FUKP-razlicno-trgovsko-blago/3-1.jpg" TargetMode="External"/><Relationship Id="rId6" Type="http://schemas.openxmlformats.org/officeDocument/2006/relationships/hyperlink" Target="https://www.gov.si/assets/organi-v-sestavi/FURS/Javne-drazbe/Leto-2021/FU-KOPER/21-06-2021-FUKP-razlicno-trgovsko-blago/3-6.jpg" TargetMode="External"/><Relationship Id="rId11" Type="http://schemas.openxmlformats.org/officeDocument/2006/relationships/hyperlink" Target="https://www.gov.si/assets/organi-v-sestavi/FURS/Javne-drazbe/Leto-2021/FU-KOPER/21-06-2021-FUKP-razlicno-trgovsko-blago/3-11.jpg" TargetMode="External"/><Relationship Id="rId24" Type="http://schemas.openxmlformats.org/officeDocument/2006/relationships/hyperlink" Target="https://www.gov.si/assets/organi-v-sestavi/FURS/Javne-drazbe/Leto-2021/FU-KOPER/21-06-2021-FUKP-razlicno-trgovsko-blago/3-24.jpg" TargetMode="External"/><Relationship Id="rId5" Type="http://schemas.openxmlformats.org/officeDocument/2006/relationships/hyperlink" Target="https://www.gov.si/assets/organi-v-sestavi/FURS/Javne-drazbe/Leto-2021/FU-KOPER/21-06-2021-FUKP-razlicno-trgovsko-blago/3-5.jpg" TargetMode="External"/><Relationship Id="rId15" Type="http://schemas.openxmlformats.org/officeDocument/2006/relationships/hyperlink" Target="https://www.gov.si/assets/organi-v-sestavi/FURS/Javne-drazbe/Leto-2021/FU-KOPER/21-06-2021-FUKP-razlicno-trgovsko-blago/3-15.jpg" TargetMode="External"/><Relationship Id="rId23" Type="http://schemas.openxmlformats.org/officeDocument/2006/relationships/hyperlink" Target="https://www.gov.si/assets/organi-v-sestavi/FURS/Javne-drazbe/Leto-2021/FU-KOPER/21-06-2021-FUKP-razlicno-trgovsko-blago/3-23.jpg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gov.si/assets/organi-v-sestavi/FURS/Javne-drazbe/Leto-2021/FU-KOPER/21-06-2021-FUKP-razlicno-trgovsko-blago/3-10.jpg" TargetMode="External"/><Relationship Id="rId19" Type="http://schemas.openxmlformats.org/officeDocument/2006/relationships/hyperlink" Target="https://www.gov.si/assets/organi-v-sestavi/FURS/Javne-drazbe/Leto-2021/FU-KOPER/21-06-2021-FUKP-razlicno-trgovsko-blago/3-19.jpg" TargetMode="External"/><Relationship Id="rId4" Type="http://schemas.openxmlformats.org/officeDocument/2006/relationships/hyperlink" Target="https://www.gov.si/assets/organi-v-sestavi/FURS/Javne-drazbe/Leto-2021/FU-KOPER/21-06-2021-FUKP-razlicno-trgovsko-blago/3-4.jpg" TargetMode="External"/><Relationship Id="rId9" Type="http://schemas.openxmlformats.org/officeDocument/2006/relationships/hyperlink" Target="https://www.gov.si/assets/organi-v-sestavi/FURS/Javne-drazbe/Leto-2021/FU-KOPER/21-06-2021-FUKP-razlicno-trgovsko-blago/3-9.jpg" TargetMode="External"/><Relationship Id="rId14" Type="http://schemas.openxmlformats.org/officeDocument/2006/relationships/hyperlink" Target="https://www.gov.si/assets/organi-v-sestavi/FURS/Javne-drazbe/Leto-2021/FU-KOPER/21-06-2021-FUKP-razlicno-trgovsko-blago/3-14.jpg" TargetMode="External"/><Relationship Id="rId22" Type="http://schemas.openxmlformats.org/officeDocument/2006/relationships/hyperlink" Target="https://www.gov.si/assets/organi-v-sestavi/FURS/Javne-drazbe/Leto-2021/FU-KOPER/21-06-2021-FUKP-razlicno-trgovsko-blago/3-22.jpg" TargetMode="External"/><Relationship Id="rId27" Type="http://schemas.openxmlformats.org/officeDocument/2006/relationships/hyperlink" Target="https://www.gov.si/assets/organi-v-sestavi/FURS/Javne-drazbe/Leto-2021/FU-KOPER/21-06-2021-FUKP-razlicno-trgovsko-blago/3-2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F58"/>
  <sheetViews>
    <sheetView tabSelected="1" zoomScale="85" zoomScaleNormal="85" workbookViewId="0">
      <selection activeCell="J30" sqref="J30"/>
    </sheetView>
  </sheetViews>
  <sheetFormatPr defaultRowHeight="15" x14ac:dyDescent="0.25"/>
  <cols>
    <col min="1" max="1" width="7.7109375" style="2" customWidth="1"/>
    <col min="2" max="2" width="45.140625" style="43" customWidth="1"/>
    <col min="3" max="3" width="12" style="38" customWidth="1"/>
    <col min="4" max="4" width="9.28515625" style="20" customWidth="1"/>
    <col min="5" max="5" width="7.28515625" style="38" customWidth="1"/>
    <col min="6" max="6" width="18.42578125" style="3" customWidth="1"/>
    <col min="7" max="7" width="18.140625" style="3" customWidth="1"/>
    <col min="8" max="8" width="14.140625" style="6" customWidth="1"/>
    <col min="9" max="9" width="17.140625" style="1" customWidth="1"/>
    <col min="10" max="10" width="14.5703125" style="78" customWidth="1"/>
    <col min="11" max="11" width="14.5703125" style="1" customWidth="1"/>
    <col min="12" max="12" width="16.5703125" style="1" customWidth="1"/>
    <col min="17" max="17" width="8.5703125" customWidth="1"/>
  </cols>
  <sheetData>
    <row r="1" spans="1:12" s="5" customFormat="1" ht="50.1" customHeight="1" x14ac:dyDescent="0.2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78"/>
      <c r="K1" s="4"/>
      <c r="L1" s="4"/>
    </row>
    <row r="2" spans="1:12" s="2" customFormat="1" ht="38.25" x14ac:dyDescent="0.25">
      <c r="A2" s="68" t="s">
        <v>0</v>
      </c>
      <c r="B2" s="40" t="s">
        <v>67</v>
      </c>
      <c r="C2" s="69" t="s">
        <v>57</v>
      </c>
      <c r="D2" s="59" t="s">
        <v>58</v>
      </c>
      <c r="E2" s="69" t="s">
        <v>59</v>
      </c>
      <c r="F2" s="29" t="s">
        <v>63</v>
      </c>
      <c r="G2" s="29" t="s">
        <v>60</v>
      </c>
      <c r="H2" s="28" t="s">
        <v>65</v>
      </c>
      <c r="I2" s="8" t="s">
        <v>62</v>
      </c>
      <c r="J2" s="57" t="s">
        <v>66</v>
      </c>
      <c r="K2" s="7"/>
      <c r="L2" s="7"/>
    </row>
    <row r="3" spans="1:12" s="2" customFormat="1" x14ac:dyDescent="0.2">
      <c r="A3" s="60" t="s">
        <v>1</v>
      </c>
      <c r="B3" s="56" t="s">
        <v>30</v>
      </c>
      <c r="C3" s="61">
        <v>2500</v>
      </c>
      <c r="D3" s="62">
        <v>425</v>
      </c>
      <c r="E3" s="63">
        <v>25</v>
      </c>
      <c r="F3" s="64">
        <v>0.3</v>
      </c>
      <c r="G3" s="39">
        <v>750</v>
      </c>
      <c r="H3" s="70">
        <v>3.7</v>
      </c>
      <c r="I3" s="71">
        <v>22</v>
      </c>
      <c r="J3" s="79" t="s">
        <v>68</v>
      </c>
      <c r="K3" s="7"/>
      <c r="L3" s="7"/>
    </row>
    <row r="4" spans="1:12" s="25" customFormat="1" x14ac:dyDescent="0.2">
      <c r="A4" s="60" t="s">
        <v>2</v>
      </c>
      <c r="B4" s="56" t="s">
        <v>31</v>
      </c>
      <c r="C4" s="65">
        <v>1944</v>
      </c>
      <c r="D4" s="59">
        <v>918</v>
      </c>
      <c r="E4" s="66">
        <v>60</v>
      </c>
      <c r="F4" s="67">
        <v>2</v>
      </c>
      <c r="G4" s="27">
        <v>3888</v>
      </c>
      <c r="H4" s="70">
        <v>4.2</v>
      </c>
      <c r="I4" s="28">
        <v>22</v>
      </c>
      <c r="J4" s="79" t="s">
        <v>69</v>
      </c>
      <c r="K4" s="24"/>
      <c r="L4" s="24"/>
    </row>
    <row r="5" spans="1:12" s="25" customFormat="1" x14ac:dyDescent="0.2">
      <c r="A5" s="60" t="s">
        <v>3</v>
      </c>
      <c r="B5" s="44" t="s">
        <v>53</v>
      </c>
      <c r="C5" s="65">
        <v>360</v>
      </c>
      <c r="D5" s="59">
        <v>84</v>
      </c>
      <c r="E5" s="66">
        <v>6</v>
      </c>
      <c r="F5" s="67">
        <v>2</v>
      </c>
      <c r="G5" s="27">
        <v>720</v>
      </c>
      <c r="H5" s="70">
        <v>2.7</v>
      </c>
      <c r="I5" s="28">
        <v>22</v>
      </c>
      <c r="J5" s="79" t="s">
        <v>70</v>
      </c>
      <c r="K5" s="24"/>
      <c r="L5" s="24"/>
    </row>
    <row r="6" spans="1:12" s="25" customFormat="1" x14ac:dyDescent="0.2">
      <c r="A6" s="73" t="s">
        <v>4</v>
      </c>
      <c r="B6" s="44" t="s">
        <v>52</v>
      </c>
      <c r="C6" s="65">
        <v>1850</v>
      </c>
      <c r="D6" s="59">
        <v>372</v>
      </c>
      <c r="E6" s="66">
        <v>10</v>
      </c>
      <c r="F6" s="67">
        <v>0.3</v>
      </c>
      <c r="G6" s="27">
        <v>555</v>
      </c>
      <c r="H6" s="70">
        <v>12</v>
      </c>
      <c r="I6" s="28">
        <v>22</v>
      </c>
      <c r="J6" s="79" t="s">
        <v>71</v>
      </c>
      <c r="K6" s="24"/>
      <c r="L6" s="24"/>
    </row>
    <row r="7" spans="1:12" s="25" customFormat="1" x14ac:dyDescent="0.2">
      <c r="A7" s="60" t="s">
        <v>7</v>
      </c>
      <c r="B7" s="44" t="s">
        <v>32</v>
      </c>
      <c r="C7" s="65">
        <v>480</v>
      </c>
      <c r="D7" s="59">
        <v>360</v>
      </c>
      <c r="E7" s="66">
        <v>20</v>
      </c>
      <c r="F7" s="67">
        <v>2</v>
      </c>
      <c r="G7" s="27">
        <v>960</v>
      </c>
      <c r="H7" s="70">
        <v>2.7</v>
      </c>
      <c r="I7" s="28">
        <v>22</v>
      </c>
      <c r="J7" s="79" t="s">
        <v>72</v>
      </c>
      <c r="K7" s="24"/>
      <c r="L7" s="24"/>
    </row>
    <row r="8" spans="1:12" s="31" customFormat="1" x14ac:dyDescent="0.2">
      <c r="A8" s="73" t="s">
        <v>8</v>
      </c>
      <c r="B8" s="44" t="s">
        <v>54</v>
      </c>
      <c r="C8" s="65">
        <v>750</v>
      </c>
      <c r="D8" s="59">
        <v>844</v>
      </c>
      <c r="E8" s="66">
        <v>29</v>
      </c>
      <c r="F8" s="67">
        <v>1.5</v>
      </c>
      <c r="G8" s="27">
        <v>1125</v>
      </c>
      <c r="H8" s="70">
        <v>0</v>
      </c>
      <c r="I8" s="28">
        <v>22</v>
      </c>
      <c r="J8" s="79" t="s">
        <v>73</v>
      </c>
      <c r="K8" s="30"/>
      <c r="L8" s="30"/>
    </row>
    <row r="9" spans="1:12" s="25" customFormat="1" x14ac:dyDescent="0.2">
      <c r="A9" s="60" t="s">
        <v>9</v>
      </c>
      <c r="B9" s="56" t="s">
        <v>37</v>
      </c>
      <c r="C9" s="65">
        <v>1000</v>
      </c>
      <c r="D9" s="59">
        <v>550</v>
      </c>
      <c r="E9" s="66">
        <v>50</v>
      </c>
      <c r="F9" s="67">
        <v>0.5</v>
      </c>
      <c r="G9" s="27">
        <v>500</v>
      </c>
      <c r="H9" s="70">
        <v>6.5</v>
      </c>
      <c r="I9" s="28">
        <v>22</v>
      </c>
      <c r="J9" s="79" t="s">
        <v>74</v>
      </c>
      <c r="K9" s="24"/>
      <c r="L9" s="24"/>
    </row>
    <row r="10" spans="1:12" s="25" customFormat="1" ht="30" customHeight="1" x14ac:dyDescent="0.25">
      <c r="A10" s="60" t="s">
        <v>10</v>
      </c>
      <c r="B10" s="41" t="s">
        <v>48</v>
      </c>
      <c r="C10" s="65">
        <v>100</v>
      </c>
      <c r="D10" s="59">
        <v>37</v>
      </c>
      <c r="E10" s="66">
        <v>2</v>
      </c>
      <c r="F10" s="67">
        <v>0.1</v>
      </c>
      <c r="G10" s="27">
        <v>10</v>
      </c>
      <c r="H10" s="70">
        <v>0</v>
      </c>
      <c r="I10" s="28">
        <v>22</v>
      </c>
      <c r="J10" s="79" t="s">
        <v>75</v>
      </c>
      <c r="K10" s="24"/>
      <c r="L10" s="24"/>
    </row>
    <row r="11" spans="1:12" s="25" customFormat="1" x14ac:dyDescent="0.2">
      <c r="A11" s="73" t="s">
        <v>11</v>
      </c>
      <c r="B11" s="44" t="s">
        <v>55</v>
      </c>
      <c r="C11" s="65">
        <v>2640</v>
      </c>
      <c r="D11" s="59">
        <v>230</v>
      </c>
      <c r="E11" s="66">
        <v>11</v>
      </c>
      <c r="F11" s="67">
        <v>0.1</v>
      </c>
      <c r="G11" s="27">
        <v>264</v>
      </c>
      <c r="H11" s="70">
        <v>2.7</v>
      </c>
      <c r="I11" s="28">
        <v>22</v>
      </c>
      <c r="J11" s="79" t="s">
        <v>76</v>
      </c>
      <c r="K11" s="24"/>
      <c r="L11" s="24"/>
    </row>
    <row r="12" spans="1:12" s="25" customFormat="1" x14ac:dyDescent="0.2">
      <c r="A12" s="60" t="s">
        <v>12</v>
      </c>
      <c r="B12" s="44" t="s">
        <v>33</v>
      </c>
      <c r="C12" s="65">
        <v>21324</v>
      </c>
      <c r="D12" s="59">
        <v>540</v>
      </c>
      <c r="E12" s="66">
        <v>65</v>
      </c>
      <c r="F12" s="67">
        <v>0.05</v>
      </c>
      <c r="G12" s="27">
        <v>1066.2</v>
      </c>
      <c r="H12" s="70">
        <v>6.5</v>
      </c>
      <c r="I12" s="28">
        <v>22</v>
      </c>
      <c r="J12" s="79" t="s">
        <v>77</v>
      </c>
      <c r="K12" s="24"/>
      <c r="L12" s="24"/>
    </row>
    <row r="13" spans="1:12" s="25" customFormat="1" x14ac:dyDescent="0.2">
      <c r="A13" s="73" t="s">
        <v>13</v>
      </c>
      <c r="B13" s="44" t="s">
        <v>34</v>
      </c>
      <c r="C13" s="65">
        <v>600</v>
      </c>
      <c r="D13" s="59">
        <v>180</v>
      </c>
      <c r="E13" s="66">
        <v>10</v>
      </c>
      <c r="F13" s="67">
        <v>1</v>
      </c>
      <c r="G13" s="27">
        <v>600</v>
      </c>
      <c r="H13" s="70">
        <v>5.7</v>
      </c>
      <c r="I13" s="28">
        <v>22</v>
      </c>
      <c r="J13" s="79" t="s">
        <v>78</v>
      </c>
      <c r="K13" s="24"/>
      <c r="L13" s="24"/>
    </row>
    <row r="14" spans="1:12" s="25" customFormat="1" x14ac:dyDescent="0.2">
      <c r="A14" s="60" t="s">
        <v>14</v>
      </c>
      <c r="B14" s="44" t="s">
        <v>35</v>
      </c>
      <c r="C14" s="65">
        <v>10000</v>
      </c>
      <c r="D14" s="59">
        <v>425</v>
      </c>
      <c r="E14" s="66">
        <v>25</v>
      </c>
      <c r="F14" s="67">
        <v>0.2</v>
      </c>
      <c r="G14" s="27">
        <v>2000</v>
      </c>
      <c r="H14" s="70">
        <v>0</v>
      </c>
      <c r="I14" s="28">
        <v>22</v>
      </c>
      <c r="J14" s="79" t="s">
        <v>79</v>
      </c>
      <c r="K14" s="24"/>
      <c r="L14" s="24"/>
    </row>
    <row r="15" spans="1:12" s="25" customFormat="1" x14ac:dyDescent="0.2">
      <c r="A15" s="73" t="s">
        <v>15</v>
      </c>
      <c r="B15" s="44" t="s">
        <v>36</v>
      </c>
      <c r="C15" s="65">
        <v>11620</v>
      </c>
      <c r="D15" s="59">
        <v>504</v>
      </c>
      <c r="E15" s="66">
        <v>21</v>
      </c>
      <c r="F15" s="67">
        <v>0.05</v>
      </c>
      <c r="G15" s="27">
        <v>581</v>
      </c>
      <c r="H15" s="70">
        <v>6.5</v>
      </c>
      <c r="I15" s="28">
        <v>22</v>
      </c>
      <c r="J15" s="79" t="s">
        <v>80</v>
      </c>
      <c r="K15" s="24"/>
      <c r="L15" s="24"/>
    </row>
    <row r="16" spans="1:12" s="25" customFormat="1" x14ac:dyDescent="0.2">
      <c r="A16" s="60" t="s">
        <v>16</v>
      </c>
      <c r="B16" s="56" t="s">
        <v>56</v>
      </c>
      <c r="C16" s="65">
        <v>9000</v>
      </c>
      <c r="D16" s="59">
        <v>120</v>
      </c>
      <c r="E16" s="66">
        <v>15</v>
      </c>
      <c r="F16" s="67">
        <v>0.05</v>
      </c>
      <c r="G16" s="27">
        <v>450</v>
      </c>
      <c r="H16" s="70">
        <v>5</v>
      </c>
      <c r="I16" s="28">
        <v>22</v>
      </c>
      <c r="J16" s="79" t="s">
        <v>81</v>
      </c>
      <c r="K16" s="24"/>
      <c r="L16" s="24"/>
    </row>
    <row r="17" spans="1:968" s="25" customFormat="1" x14ac:dyDescent="0.2">
      <c r="A17" s="60" t="s">
        <v>17</v>
      </c>
      <c r="B17" s="56" t="s">
        <v>38</v>
      </c>
      <c r="C17" s="65">
        <v>28320</v>
      </c>
      <c r="D17" s="59">
        <v>767</v>
      </c>
      <c r="E17" s="66">
        <v>59</v>
      </c>
      <c r="F17" s="67">
        <v>0.03</v>
      </c>
      <c r="G17" s="27">
        <v>849.6</v>
      </c>
      <c r="H17" s="70">
        <v>0</v>
      </c>
      <c r="I17" s="28">
        <v>22</v>
      </c>
      <c r="J17" s="79" t="s">
        <v>82</v>
      </c>
      <c r="K17" s="24"/>
      <c r="L17" s="24"/>
    </row>
    <row r="18" spans="1:968" s="25" customFormat="1" x14ac:dyDescent="0.2">
      <c r="A18" s="73" t="s">
        <v>18</v>
      </c>
      <c r="B18" s="56" t="s">
        <v>49</v>
      </c>
      <c r="C18" s="65">
        <v>5400</v>
      </c>
      <c r="D18" s="59">
        <v>672</v>
      </c>
      <c r="E18" s="66">
        <v>50</v>
      </c>
      <c r="F18" s="67">
        <v>0.3</v>
      </c>
      <c r="G18" s="27">
        <v>1620</v>
      </c>
      <c r="H18" s="70">
        <v>6</v>
      </c>
      <c r="I18" s="28">
        <v>22</v>
      </c>
      <c r="J18" s="79" t="s">
        <v>83</v>
      </c>
      <c r="K18" s="24"/>
      <c r="L18" s="24"/>
    </row>
    <row r="19" spans="1:968" s="25" customFormat="1" x14ac:dyDescent="0.2">
      <c r="A19" s="60" t="s">
        <v>19</v>
      </c>
      <c r="B19" s="56" t="s">
        <v>39</v>
      </c>
      <c r="C19" s="65">
        <v>15000</v>
      </c>
      <c r="D19" s="59">
        <v>1350</v>
      </c>
      <c r="E19" s="66">
        <v>150</v>
      </c>
      <c r="F19" s="67">
        <v>0.3</v>
      </c>
      <c r="G19" s="27">
        <v>4500</v>
      </c>
      <c r="H19" s="70">
        <v>2.7</v>
      </c>
      <c r="I19" s="28">
        <v>22</v>
      </c>
      <c r="J19" s="79" t="s">
        <v>84</v>
      </c>
      <c r="K19" s="24"/>
      <c r="L19" s="24"/>
    </row>
    <row r="20" spans="1:968" s="25" customFormat="1" x14ac:dyDescent="0.2">
      <c r="A20" s="73" t="s">
        <v>20</v>
      </c>
      <c r="B20" s="45" t="s">
        <v>40</v>
      </c>
      <c r="C20" s="65">
        <v>160</v>
      </c>
      <c r="D20" s="59">
        <v>160</v>
      </c>
      <c r="E20" s="66">
        <v>10</v>
      </c>
      <c r="F20" s="67">
        <v>1</v>
      </c>
      <c r="G20" s="27">
        <v>160</v>
      </c>
      <c r="H20" s="70">
        <v>5.7</v>
      </c>
      <c r="I20" s="28">
        <v>22</v>
      </c>
      <c r="J20" s="79" t="s">
        <v>85</v>
      </c>
      <c r="K20" s="24"/>
      <c r="L20" s="24"/>
    </row>
    <row r="21" spans="1:968" s="25" customFormat="1" x14ac:dyDescent="0.2">
      <c r="A21" s="60" t="s">
        <v>21</v>
      </c>
      <c r="B21" s="56" t="s">
        <v>41</v>
      </c>
      <c r="C21" s="65">
        <v>5915</v>
      </c>
      <c r="D21" s="59">
        <v>552</v>
      </c>
      <c r="E21" s="66">
        <v>29</v>
      </c>
      <c r="F21" s="67">
        <v>1</v>
      </c>
      <c r="G21" s="27">
        <v>5915</v>
      </c>
      <c r="H21" s="70" t="s">
        <v>61</v>
      </c>
      <c r="I21" s="28">
        <v>22</v>
      </c>
      <c r="J21" s="79" t="s">
        <v>86</v>
      </c>
      <c r="K21" s="24"/>
      <c r="L21" s="24"/>
    </row>
    <row r="22" spans="1:968" s="25" customFormat="1" x14ac:dyDescent="0.2">
      <c r="A22" s="73" t="s">
        <v>22</v>
      </c>
      <c r="B22" s="56" t="s">
        <v>50</v>
      </c>
      <c r="C22" s="65">
        <v>288</v>
      </c>
      <c r="D22" s="59">
        <v>240</v>
      </c>
      <c r="E22" s="66">
        <v>12</v>
      </c>
      <c r="F22" s="67">
        <v>2.5</v>
      </c>
      <c r="G22" s="27">
        <v>720</v>
      </c>
      <c r="H22" s="70">
        <v>2.7</v>
      </c>
      <c r="I22" s="28">
        <v>22</v>
      </c>
      <c r="J22" s="79" t="s">
        <v>87</v>
      </c>
      <c r="K22" s="24"/>
      <c r="L22" s="24"/>
    </row>
    <row r="23" spans="1:968" s="25" customFormat="1" x14ac:dyDescent="0.2">
      <c r="A23" s="60" t="s">
        <v>23</v>
      </c>
      <c r="B23" s="56" t="s">
        <v>42</v>
      </c>
      <c r="C23" s="65">
        <v>90</v>
      </c>
      <c r="D23" s="59">
        <v>39</v>
      </c>
      <c r="E23" s="66">
        <v>3</v>
      </c>
      <c r="F23" s="67">
        <v>2</v>
      </c>
      <c r="G23" s="27">
        <v>180</v>
      </c>
      <c r="H23" s="70">
        <v>0</v>
      </c>
      <c r="I23" s="28">
        <v>22</v>
      </c>
      <c r="J23" s="79" t="s">
        <v>88</v>
      </c>
      <c r="K23" s="24"/>
      <c r="L23" s="24"/>
    </row>
    <row r="24" spans="1:968" s="25" customFormat="1" x14ac:dyDescent="0.2">
      <c r="A24" s="60" t="s">
        <v>24</v>
      </c>
      <c r="B24" s="56" t="s">
        <v>43</v>
      </c>
      <c r="C24" s="65">
        <v>4200</v>
      </c>
      <c r="D24" s="59">
        <v>2030</v>
      </c>
      <c r="E24" s="66">
        <v>70</v>
      </c>
      <c r="F24" s="67">
        <v>0.7</v>
      </c>
      <c r="G24" s="27">
        <v>2940</v>
      </c>
      <c r="H24" s="70">
        <v>9.6999999999999993</v>
      </c>
      <c r="I24" s="28">
        <v>22</v>
      </c>
      <c r="J24" s="79" t="s">
        <v>89</v>
      </c>
      <c r="K24" s="24"/>
      <c r="L24" s="24"/>
    </row>
    <row r="25" spans="1:968" s="25" customFormat="1" x14ac:dyDescent="0.2">
      <c r="A25" s="73" t="s">
        <v>25</v>
      </c>
      <c r="B25" s="56" t="s">
        <v>44</v>
      </c>
      <c r="C25" s="65">
        <v>5550</v>
      </c>
      <c r="D25" s="59">
        <v>1036</v>
      </c>
      <c r="E25" s="66">
        <v>37</v>
      </c>
      <c r="F25" s="67">
        <v>0.5</v>
      </c>
      <c r="G25" s="27">
        <v>2775</v>
      </c>
      <c r="H25" s="70">
        <v>2.7</v>
      </c>
      <c r="I25" s="28">
        <v>22</v>
      </c>
      <c r="J25" s="79" t="s">
        <v>90</v>
      </c>
      <c r="K25" s="24"/>
      <c r="L25" s="24"/>
    </row>
    <row r="26" spans="1:968" s="25" customFormat="1" x14ac:dyDescent="0.2">
      <c r="A26" s="60" t="s">
        <v>26</v>
      </c>
      <c r="B26" s="45" t="s">
        <v>45</v>
      </c>
      <c r="C26" s="65">
        <v>1000</v>
      </c>
      <c r="D26" s="59">
        <v>19</v>
      </c>
      <c r="E26" s="66">
        <v>1</v>
      </c>
      <c r="F26" s="67">
        <v>0.25</v>
      </c>
      <c r="G26" s="27">
        <v>250</v>
      </c>
      <c r="H26" s="70">
        <v>0</v>
      </c>
      <c r="I26" s="28">
        <v>22</v>
      </c>
      <c r="J26" s="79" t="s">
        <v>91</v>
      </c>
      <c r="K26" s="24"/>
      <c r="L26" s="24"/>
    </row>
    <row r="27" spans="1:968" s="25" customFormat="1" x14ac:dyDescent="0.2">
      <c r="A27" s="73" t="s">
        <v>27</v>
      </c>
      <c r="B27" s="56" t="s">
        <v>46</v>
      </c>
      <c r="C27" s="65">
        <v>3000</v>
      </c>
      <c r="D27" s="59">
        <v>230</v>
      </c>
      <c r="E27" s="66">
        <v>30</v>
      </c>
      <c r="F27" s="67">
        <v>0.25</v>
      </c>
      <c r="G27" s="27">
        <v>750</v>
      </c>
      <c r="H27" s="70">
        <v>0</v>
      </c>
      <c r="I27" s="28">
        <v>22</v>
      </c>
      <c r="J27" s="79" t="s">
        <v>92</v>
      </c>
      <c r="K27" s="24"/>
      <c r="L27" s="24"/>
    </row>
    <row r="28" spans="1:968" s="25" customFormat="1" x14ac:dyDescent="0.2">
      <c r="A28" s="60" t="s">
        <v>28</v>
      </c>
      <c r="B28" s="45" t="s">
        <v>47</v>
      </c>
      <c r="C28" s="65">
        <v>275</v>
      </c>
      <c r="D28" s="59">
        <v>31</v>
      </c>
      <c r="E28" s="66">
        <v>1</v>
      </c>
      <c r="F28" s="67">
        <v>0.5</v>
      </c>
      <c r="G28" s="27">
        <v>137.5</v>
      </c>
      <c r="H28" s="70">
        <v>6</v>
      </c>
      <c r="I28" s="28">
        <v>22</v>
      </c>
      <c r="J28" s="79" t="s">
        <v>93</v>
      </c>
      <c r="K28" s="24"/>
      <c r="L28" s="24"/>
    </row>
    <row r="29" spans="1:968" s="25" customFormat="1" x14ac:dyDescent="0.2">
      <c r="A29" s="73" t="s">
        <v>29</v>
      </c>
      <c r="B29" s="56" t="s">
        <v>51</v>
      </c>
      <c r="C29" s="65">
        <v>1152</v>
      </c>
      <c r="D29" s="59">
        <v>136</v>
      </c>
      <c r="E29" s="66">
        <v>8</v>
      </c>
      <c r="F29" s="67">
        <v>0.5</v>
      </c>
      <c r="G29" s="27">
        <v>576</v>
      </c>
      <c r="H29" s="70">
        <v>6</v>
      </c>
      <c r="I29" s="28">
        <v>22</v>
      </c>
      <c r="J29" s="79" t="s">
        <v>94</v>
      </c>
      <c r="K29" s="24"/>
      <c r="L29" s="24"/>
    </row>
    <row r="30" spans="1:968" x14ac:dyDescent="0.25">
      <c r="A30" s="84" t="s">
        <v>5</v>
      </c>
      <c r="B30" s="84"/>
      <c r="C30" s="32">
        <f>SUM(C3:C29)</f>
        <v>134518</v>
      </c>
      <c r="D30" s="33">
        <f>SUM(D3:D29)</f>
        <v>12851</v>
      </c>
      <c r="E30" s="74">
        <f>SUM(E3:E29)</f>
        <v>809</v>
      </c>
      <c r="F30" s="77" t="s">
        <v>6</v>
      </c>
      <c r="G30" s="75">
        <f>SUM(G3:G29)</f>
        <v>34842.300000000003</v>
      </c>
      <c r="H30" s="72" t="s">
        <v>6</v>
      </c>
      <c r="I30" s="76" t="s">
        <v>6</v>
      </c>
      <c r="J30" s="57" t="s">
        <v>6</v>
      </c>
      <c r="K30" s="9"/>
      <c r="L30" s="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6"/>
      <c r="ADV30" s="26"/>
      <c r="ADW30" s="26"/>
      <c r="ADX30" s="26"/>
      <c r="ADY30" s="26"/>
      <c r="ADZ30" s="26"/>
      <c r="AEA30" s="26"/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</row>
    <row r="31" spans="1:968" x14ac:dyDescent="0.25">
      <c r="A31" s="16"/>
      <c r="B31" s="42"/>
      <c r="C31" s="34"/>
      <c r="D31" s="17"/>
      <c r="E31" s="34"/>
      <c r="F31" s="11"/>
      <c r="G31" s="11"/>
      <c r="H31" s="12"/>
      <c r="I31" s="10"/>
      <c r="J31" s="80"/>
      <c r="K31" s="15"/>
      <c r="L31" s="9"/>
    </row>
    <row r="32" spans="1:968" ht="15" customHeight="1" x14ac:dyDescent="0.25">
      <c r="A32" s="83"/>
      <c r="B32" s="83"/>
      <c r="C32" s="34"/>
      <c r="D32" s="17"/>
      <c r="E32" s="35"/>
      <c r="F32" s="11"/>
      <c r="G32" s="11"/>
      <c r="H32" s="12"/>
      <c r="I32" s="10"/>
      <c r="J32" s="80"/>
      <c r="K32" s="15"/>
      <c r="L32" s="9"/>
    </row>
    <row r="33" spans="1:12" x14ac:dyDescent="0.25">
      <c r="A33" s="46"/>
      <c r="B33" s="47"/>
      <c r="C33" s="36"/>
      <c r="D33" s="19"/>
      <c r="E33" s="36"/>
      <c r="F33" s="13"/>
      <c r="G33" s="13"/>
      <c r="H33" s="14"/>
      <c r="I33" s="15"/>
      <c r="J33" s="80"/>
      <c r="K33" s="15"/>
      <c r="L33" s="9"/>
    </row>
    <row r="34" spans="1:12" x14ac:dyDescent="0.25">
      <c r="A34" s="83"/>
      <c r="B34" s="83"/>
      <c r="C34" s="36"/>
      <c r="D34" s="19"/>
      <c r="E34" s="36"/>
      <c r="F34" s="13"/>
      <c r="G34" s="13"/>
      <c r="H34" s="14"/>
      <c r="I34" s="15"/>
      <c r="J34" s="80"/>
      <c r="K34" s="15"/>
      <c r="L34" s="9"/>
    </row>
    <row r="35" spans="1:12" x14ac:dyDescent="0.25">
      <c r="A35" s="46"/>
      <c r="B35" s="54"/>
      <c r="C35" s="36"/>
      <c r="D35" s="19"/>
      <c r="E35" s="36"/>
      <c r="F35" s="18"/>
      <c r="G35" s="11"/>
      <c r="H35" s="12"/>
      <c r="I35" s="15"/>
      <c r="J35" s="80"/>
      <c r="K35" s="15"/>
      <c r="L35" s="9"/>
    </row>
    <row r="36" spans="1:12" x14ac:dyDescent="0.25">
      <c r="A36" s="46"/>
      <c r="B36" s="54"/>
      <c r="C36" s="36"/>
      <c r="D36" s="19"/>
      <c r="E36" s="36"/>
      <c r="F36" s="18"/>
      <c r="G36" s="11"/>
      <c r="H36" s="12"/>
      <c r="I36" s="15"/>
      <c r="J36" s="80"/>
      <c r="K36" s="15"/>
      <c r="L36" s="9"/>
    </row>
    <row r="37" spans="1:12" x14ac:dyDescent="0.25">
      <c r="A37" s="46"/>
      <c r="B37" s="55"/>
      <c r="C37" s="36"/>
      <c r="D37" s="19"/>
      <c r="E37" s="36"/>
      <c r="F37" s="18"/>
      <c r="G37" s="11"/>
      <c r="H37" s="12"/>
      <c r="I37" s="15"/>
      <c r="J37" s="80"/>
      <c r="K37" s="15"/>
      <c r="L37" s="9"/>
    </row>
    <row r="38" spans="1:12" x14ac:dyDescent="0.25">
      <c r="A38" s="46"/>
      <c r="B38" s="58"/>
      <c r="C38" s="36"/>
      <c r="D38" s="19"/>
      <c r="E38" s="36"/>
      <c r="F38" s="18"/>
      <c r="G38" s="11"/>
      <c r="H38" s="12"/>
      <c r="I38" s="15"/>
      <c r="J38" s="80"/>
      <c r="K38" s="15"/>
      <c r="L38" s="9"/>
    </row>
    <row r="39" spans="1:12" x14ac:dyDescent="0.25">
      <c r="A39" s="48"/>
      <c r="B39" s="49"/>
      <c r="C39" s="36"/>
      <c r="D39" s="19"/>
      <c r="E39" s="36"/>
      <c r="F39" s="11"/>
      <c r="G39" s="11"/>
      <c r="H39" s="12"/>
      <c r="I39" s="15"/>
      <c r="J39" s="80"/>
      <c r="K39" s="15"/>
      <c r="L39" s="9"/>
    </row>
    <row r="40" spans="1:12" x14ac:dyDescent="0.25">
      <c r="A40" s="48"/>
      <c r="B40" s="47"/>
      <c r="C40" s="36"/>
      <c r="D40" s="19"/>
      <c r="E40" s="36"/>
      <c r="F40" s="13"/>
      <c r="G40" s="13"/>
      <c r="H40" s="14"/>
      <c r="I40" s="15"/>
      <c r="J40" s="80"/>
      <c r="K40" s="15"/>
      <c r="L40" s="9"/>
    </row>
    <row r="41" spans="1:12" x14ac:dyDescent="0.25">
      <c r="A41" s="50"/>
      <c r="B41" s="49"/>
      <c r="C41" s="37"/>
      <c r="E41" s="37"/>
      <c r="F41" s="22"/>
      <c r="G41" s="22"/>
      <c r="H41" s="23"/>
      <c r="I41" s="21"/>
      <c r="J41" s="81"/>
      <c r="K41" s="21"/>
    </row>
    <row r="42" spans="1:12" x14ac:dyDescent="0.25">
      <c r="A42" s="50"/>
      <c r="B42" s="51"/>
      <c r="C42" s="37"/>
      <c r="E42" s="37"/>
      <c r="F42" s="22"/>
      <c r="G42" s="22"/>
      <c r="H42" s="23"/>
      <c r="I42" s="21"/>
      <c r="J42" s="81"/>
      <c r="K42" s="21"/>
    </row>
    <row r="43" spans="1:12" x14ac:dyDescent="0.25">
      <c r="A43" s="50"/>
      <c r="B43" s="51"/>
      <c r="C43" s="37"/>
      <c r="E43" s="37"/>
      <c r="F43" s="22"/>
      <c r="G43" s="22"/>
      <c r="H43" s="23"/>
      <c r="I43" s="21"/>
      <c r="J43" s="81"/>
      <c r="K43" s="21"/>
    </row>
    <row r="44" spans="1:12" x14ac:dyDescent="0.25">
      <c r="A44" s="31"/>
      <c r="B44" s="52"/>
      <c r="C44" s="37"/>
      <c r="E44" s="37"/>
      <c r="F44" s="22"/>
      <c r="G44" s="22"/>
      <c r="H44" s="23"/>
      <c r="I44" s="21"/>
      <c r="J44" s="81"/>
      <c r="K44" s="21"/>
    </row>
    <row r="45" spans="1:12" x14ac:dyDescent="0.25">
      <c r="A45" s="31"/>
      <c r="B45" s="52"/>
      <c r="C45" s="37"/>
      <c r="E45" s="37"/>
      <c r="F45" s="22"/>
      <c r="G45" s="22"/>
      <c r="H45" s="23"/>
      <c r="I45" s="21"/>
      <c r="J45" s="81"/>
      <c r="K45" s="21"/>
    </row>
    <row r="46" spans="1:12" x14ac:dyDescent="0.25">
      <c r="A46" s="31"/>
      <c r="B46" s="52"/>
      <c r="C46" s="37"/>
      <c r="E46" s="37"/>
      <c r="F46" s="22"/>
      <c r="G46" s="22"/>
      <c r="H46" s="23"/>
      <c r="I46" s="21"/>
      <c r="J46" s="81"/>
      <c r="K46" s="21"/>
    </row>
    <row r="47" spans="1:12" x14ac:dyDescent="0.25">
      <c r="A47" s="31"/>
      <c r="B47" s="52"/>
      <c r="C47" s="37"/>
      <c r="E47" s="37"/>
      <c r="F47" s="22"/>
      <c r="G47" s="22"/>
      <c r="H47" s="23"/>
      <c r="I47" s="21"/>
      <c r="J47" s="81"/>
      <c r="K47" s="21"/>
    </row>
    <row r="48" spans="1:12" x14ac:dyDescent="0.25">
      <c r="A48" s="25"/>
      <c r="B48" s="53"/>
    </row>
    <row r="49" spans="1:2" x14ac:dyDescent="0.25">
      <c r="A49" s="25"/>
      <c r="B49" s="53"/>
    </row>
    <row r="50" spans="1:2" x14ac:dyDescent="0.25">
      <c r="A50" s="25"/>
      <c r="B50" s="53"/>
    </row>
    <row r="51" spans="1:2" x14ac:dyDescent="0.25">
      <c r="A51" s="25"/>
      <c r="B51" s="53"/>
    </row>
    <row r="52" spans="1:2" x14ac:dyDescent="0.25">
      <c r="A52" s="25"/>
      <c r="B52" s="53"/>
    </row>
    <row r="53" spans="1:2" x14ac:dyDescent="0.25">
      <c r="A53" s="25"/>
      <c r="B53" s="53"/>
    </row>
    <row r="54" spans="1:2" x14ac:dyDescent="0.25">
      <c r="A54" s="25"/>
      <c r="B54" s="53"/>
    </row>
    <row r="55" spans="1:2" x14ac:dyDescent="0.25">
      <c r="A55" s="25"/>
      <c r="B55" s="53"/>
    </row>
    <row r="56" spans="1:2" x14ac:dyDescent="0.25">
      <c r="A56" s="25"/>
      <c r="B56" s="53"/>
    </row>
    <row r="57" spans="1:2" x14ac:dyDescent="0.25">
      <c r="A57" s="25"/>
      <c r="B57" s="53"/>
    </row>
    <row r="58" spans="1:2" x14ac:dyDescent="0.25">
      <c r="A58" s="25"/>
      <c r="B58" s="53"/>
    </row>
  </sheetData>
  <protectedRanges>
    <protectedRange algorithmName="SHA-512" hashValue="yOF5rRjjA2d0VRr7Wts39OMt6s2L+ZMxAQZaRpCxaQLgihqoazB8hLPkAY0GWoNP4+vrXKQjQD4Q4nl5QaoTNw==" saltValue="izzsF1RtWrMlHTGSuEMBFA==" spinCount="100000" sqref="H3:H29" name="Obseg1"/>
  </protectedRanges>
  <mergeCells count="4">
    <mergeCell ref="A1:I1"/>
    <mergeCell ref="A34:B34"/>
    <mergeCell ref="A30:B30"/>
    <mergeCell ref="A32:B32"/>
  </mergeCells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</hyperlinks>
  <pageMargins left="0.70866141732283472" right="0.70866141732283472" top="0.74803149606299213" bottom="0.74803149606299213" header="0.31496062992125984" footer="0.31496062992125984"/>
  <pageSetup paperSize="8" scale="8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Grafikoni</vt:lpstr>
      </vt:variant>
      <vt:variant>
        <vt:i4>2</vt:i4>
      </vt:variant>
    </vt:vector>
  </HeadingPairs>
  <TitlesOfParts>
    <vt:vector size="3" baseType="lpstr">
      <vt:lpstr>List1</vt:lpstr>
      <vt:lpstr>Grafikon1</vt:lpstr>
      <vt:lpstr>Grafikon2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Vuk</dc:creator>
  <cp:lastModifiedBy>Igor Kokoravec</cp:lastModifiedBy>
  <cp:lastPrinted>2021-06-22T06:46:49Z</cp:lastPrinted>
  <dcterms:created xsi:type="dcterms:W3CDTF">2019-01-30T06:53:58Z</dcterms:created>
  <dcterms:modified xsi:type="dcterms:W3CDTF">2021-06-23T04:49:04Z</dcterms:modified>
</cp:coreProperties>
</file>