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kramer\Documents\1 DRSV\SUHORCA\RAZPISNA DOKUMENTACIJA\KONČNA VERZIJA 12.8.20\"/>
    </mc:Choice>
  </mc:AlternateContent>
  <bookViews>
    <workbookView xWindow="-105" yWindow="-105" windowWidth="20370" windowHeight="1221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0" i="1" l="1"/>
  <c r="F89" i="1"/>
  <c r="F88" i="1"/>
  <c r="F85" i="1"/>
  <c r="F84" i="1"/>
  <c r="F81" i="1"/>
  <c r="F80" i="1"/>
  <c r="F79" i="1"/>
  <c r="F78" i="1"/>
  <c r="F75" i="1"/>
  <c r="F74" i="1" s="1"/>
  <c r="F72" i="1"/>
  <c r="F71" i="1"/>
  <c r="F68" i="1"/>
  <c r="F67" i="1"/>
  <c r="F66" i="1"/>
  <c r="F65" i="1"/>
  <c r="F62" i="1"/>
  <c r="F61" i="1" s="1"/>
  <c r="F59" i="1"/>
  <c r="F58" i="1"/>
  <c r="F57" i="1"/>
  <c r="F56" i="1"/>
  <c r="F55" i="1"/>
  <c r="F54" i="1"/>
  <c r="F53" i="1"/>
  <c r="F52" i="1"/>
  <c r="F51" i="1"/>
  <c r="F48" i="1"/>
  <c r="F47" i="1" s="1"/>
  <c r="F45" i="1"/>
  <c r="F44" i="1"/>
  <c r="F43" i="1"/>
  <c r="F40" i="1"/>
  <c r="F39" i="1"/>
  <c r="F38" i="1"/>
  <c r="F37" i="1"/>
  <c r="F36" i="1"/>
  <c r="F35" i="1"/>
  <c r="F32" i="1"/>
  <c r="F31" i="1"/>
  <c r="F30" i="1"/>
  <c r="F27" i="1"/>
  <c r="F26" i="1"/>
  <c r="F25" i="1"/>
  <c r="F24" i="1"/>
  <c r="F23" i="1"/>
  <c r="F22" i="1"/>
  <c r="F21" i="1"/>
  <c r="F20" i="1"/>
  <c r="F19" i="1"/>
  <c r="F18" i="1"/>
  <c r="F15" i="1"/>
  <c r="F14" i="1" s="1"/>
  <c r="F12" i="1"/>
  <c r="F11" i="1"/>
  <c r="F10" i="1"/>
  <c r="F9" i="1"/>
  <c r="F8" i="1"/>
  <c r="F7" i="1"/>
  <c r="F83" i="1" l="1"/>
  <c r="F29" i="1"/>
  <c r="F17" i="1"/>
  <c r="F87" i="1"/>
  <c r="F34" i="1"/>
  <c r="F77" i="1"/>
  <c r="F70" i="1"/>
  <c r="F50" i="1"/>
  <c r="F64" i="1"/>
  <c r="F42" i="1"/>
  <c r="F6" i="1"/>
  <c r="F92" i="1" l="1"/>
</calcChain>
</file>

<file path=xl/sharedStrings.xml><?xml version="1.0" encoding="utf-8"?>
<sst xmlns="http://schemas.openxmlformats.org/spreadsheetml/2006/main" count="208" uniqueCount="137">
  <si>
    <t>PRIPRAVA VLOGE ZA CELOVITO DOVOLJENJE</t>
  </si>
  <si>
    <t>SPLETNI PORTAL IN PROJEKTNA PISARNA</t>
  </si>
  <si>
    <t>IDZ/IZP NADGRADNJA VODOVODNIH SISTEMOV KRAŠKEGA IN ILIRSKOBISTRIŠKEGA VODOVODA</t>
  </si>
  <si>
    <t>1</t>
  </si>
  <si>
    <t>PRIPRAVA POBUDE ZA DRŽAVNO PROSTORSKO NAČRTOVANJE (DPN) / PROJEKTA IDENTIFIKACIJE INVESTICIJSKEGA PROJEKTA (DIIP)</t>
  </si>
  <si>
    <t>SKLEP O IZVEDBI DPN</t>
  </si>
  <si>
    <t>PRIPRAVA ŠTUDIJE VARIANT S PREDLOGOM NAJUSTREZNEJŠE VARIANTE IN OKOLJSKEGA POROČILA/PREDINVESTICIJSKE ZASNOVE</t>
  </si>
  <si>
    <t>JAVNA RAZGRNITEV ŠTUDIJE VARIANT S PREDLOGOM NAJUSTREZNEJŠE VARIANTE, OKOLJSKEGA POROČILA IN UREDBE O NAJUSTREZNEJŠI VARIANTI</t>
  </si>
  <si>
    <t>IZBOR NAJUSTREZNEJŠE VARIANTE IN SPREJEM UREDBE O NAJUSTREZNEJŠI VARIANTI</t>
  </si>
  <si>
    <t>PRIPRAVA POBUDE ZA PRIPRAVO DOKUMENTACIJE</t>
  </si>
  <si>
    <t>SKLEP O PRIPRAVI DOKUMENTACIJE</t>
  </si>
  <si>
    <t>PRIPRAVA DOKUMENTACIJE IN PRIDOBIVANJE ZEMLJIŠČ</t>
  </si>
  <si>
    <t>IZR 36: Lokacijski del tehnične dokumentacije (vsebina DPN) z usmeritvami projektantu</t>
  </si>
  <si>
    <t>JAVNA RAZGRNITEV OSNUTKA CELOVITEGA DOVOLJENJA, POPOLNE VLOGE Z DOKUMENTACIJO TER MNENJ</t>
  </si>
  <si>
    <t>PREDLOG CELOVITEGA DOVOLJENJA IN PREDLOG UREDBE O VAROVANEM OBMOČJU</t>
  </si>
  <si>
    <t>IZDAJA CELOVITEGA DOVOLJENJA IN SPREJEM UREDBE O VAROVANEM OBMOČJU</t>
  </si>
  <si>
    <t>12</t>
  </si>
  <si>
    <t>PRIDOBIVANJE PRAVIC ZA GRADNJO</t>
  </si>
  <si>
    <t>DIIP</t>
  </si>
  <si>
    <t>Analiza smernic</t>
  </si>
  <si>
    <t>Gradivo za sklep o izvedbi DPN</t>
  </si>
  <si>
    <t>Izdelava tehničnih strokovnih podlag (nivo IDZ/IZP) v variantah:
- Geodetski načrt in grafične podloge
- Vodna bilanca (hidravlično hidrološke osnove, identifikacija in zmogljivost virov, potrebe po oskrbi z vodo, upoštevanje podnebnih smprememb, zasnova oskrbe z vodo, optimizacija virov in porabe vode)
- IDZ/IZP (1) zadrževalnik Suhorka: zasnova, lokacija in tehnični parametri pregrade, določitev velikosti akumulacije, ureditve v akumulaciji in njenem vplivnem območju, opredelitev ukrepov za zavarovanje kvalitete vode, zajem vode na Padežu, (2) tehnologija priprave pitne vode, (3) zasnova transportnega vodovodnega sistema, (4) analiza stroškov in koristi, (5) zasnova obratovanja in upravljanja sistema
- Program geoloških raziskav
- Hidravlično hidrološka študija
- Analiza tveganja za podzemne vode
- Vrednotenje vplivov na obremenitev okolja s hrupom, onesnaževanje zraka in emisije TGP</t>
  </si>
  <si>
    <t xml:space="preserve"> Izdelava okoljskih strokovnih podlag: 
- kartiranje habitatnih tipov na območju akumulacije,
- popis vrst rib in rakov deseteronožcev v tangiranih vodotokih 
- popis vrst ptic na območju akumulacije s poudarkom na zavarovanih in ogroženih vrstah
- Analiza kmetijskih zemljišč 
- gradivo za skladnost z merili UNESCO</t>
  </si>
  <si>
    <t xml:space="preserve"> Priprava gradiva za JR</t>
  </si>
  <si>
    <t xml:space="preserve"> Analiza pripomb iz JR in stališča do pripomb javnosti</t>
  </si>
  <si>
    <t xml:space="preserve"> Ocena družbene sprejemljivosti projekta</t>
  </si>
  <si>
    <t>Predlog Uredbe o najustreznejši varianti za sprejem na Vladi RS</t>
  </si>
  <si>
    <t>Končni izvodi IDZ/IZP</t>
  </si>
  <si>
    <t xml:space="preserve"> Vsebinjenje potrebne dokumentacije za izdelavo PVO in tehnične dokumentacije (nivo DGD), analiza pripomb in pobud, usmeritve projektantom</t>
  </si>
  <si>
    <t>Načrt sodelovanja javnosti in časovnica</t>
  </si>
  <si>
    <t>Pobuda za pripravo dokumentacije</t>
  </si>
  <si>
    <t xml:space="preserve"> Sklep o pripravi dokumentacije</t>
  </si>
  <si>
    <t>Gradivo za zavarovanje prostora in pripravljalna dela</t>
  </si>
  <si>
    <t>Elaborat pripravljalnih del</t>
  </si>
  <si>
    <t>Izdelava projektne tehnične dokumentacije (DGD projekt)
- pregrada in akumulacija Suhorka s spremljajočimi objekti in ureditvami, analize tveganj in vplivov na okolje
- čistilna naprava za čiščenje vode
-transportni vodovodni sistem</t>
  </si>
  <si>
    <t xml:space="preserve"> Izdelava strokovnih študij in podlag za PVO:
 - analiza kmetijskih zemljišč na enote kmetijskih gospodarstev, 
- ocena vpliva posega na stanje površinskih voda - biološki vidik (po Prilogi 3 smernic DRSV),
- ocena vplivov na ribe, rake deseteronožce in ptice</t>
  </si>
  <si>
    <t>Izdelava PVO z dodatki za zavarovana območja</t>
  </si>
  <si>
    <t>IP</t>
  </si>
  <si>
    <t xml:space="preserve"> Osnutek vloge za celovito dovoljenje - prostorski, okoljski, tehničlni del</t>
  </si>
  <si>
    <t>Pridobitev mnenj NUP</t>
  </si>
  <si>
    <t xml:space="preserve"> Končni izvod tehnične dokumentacije, PVO in vloge za celovito dovoljenje </t>
  </si>
  <si>
    <t xml:space="preserve"> Dopolnitev Uredbe o varovanem območju za sprejem na Vladi RS</t>
  </si>
  <si>
    <t xml:space="preserve"> Končni elaborat Uredbe o varovanem območju</t>
  </si>
  <si>
    <t xml:space="preserve"> Izhodišča za načrtovanje</t>
  </si>
  <si>
    <t xml:space="preserve"> IDZ/IZP projekt zasnove transportnega cevovoda in čiščenja vode</t>
  </si>
  <si>
    <t xml:space="preserve"> Metodološka opredlitev portala in projektne pisarne</t>
  </si>
  <si>
    <t>Zasnova portala in organizacija projektne pisarne</t>
  </si>
  <si>
    <t>Vodenje projektne pisarne in vzdrževanje portala</t>
  </si>
  <si>
    <t>Št.</t>
  </si>
  <si>
    <t>Storitev</t>
  </si>
  <si>
    <t>Pregled in analiza dosedanjega gradiva, pridobitev podlog za delo, analiza stanja okolja, evidentiranje okoljske problematike, usmeritve z vidika umeščanja objektov v prostor ter varstva in ohranjanja okolja, tehnična izhodišča in opis načrtovane ureditve</t>
  </si>
  <si>
    <t>Enota</t>
  </si>
  <si>
    <t>Količina</t>
  </si>
  <si>
    <t>Cena na enoto v EUR (brez DDV)</t>
  </si>
  <si>
    <t>Cena v EUR (brez DDV)</t>
  </si>
  <si>
    <t xml:space="preserve">Izdelava osnutka načrta sodelovanja javnosti in osnutka časovnice DPN </t>
  </si>
  <si>
    <t>Vsebinjenje okoljskega poročila,Vsebinjenje tehnične dokumentacije, evidentiranje potrebnih SP in njihove vsebine (projektne naloge)</t>
  </si>
  <si>
    <t>1.1</t>
  </si>
  <si>
    <t>1.2</t>
  </si>
  <si>
    <t>1.3</t>
  </si>
  <si>
    <t>1.4</t>
  </si>
  <si>
    <t>1.5</t>
  </si>
  <si>
    <t>1.6</t>
  </si>
  <si>
    <t>SKUPAJ</t>
  </si>
  <si>
    <t>kpl</t>
  </si>
  <si>
    <t>Pobuda za DPN</t>
  </si>
  <si>
    <t>2.1</t>
  </si>
  <si>
    <t>3.1</t>
  </si>
  <si>
    <t>3.2</t>
  </si>
  <si>
    <t>3.3</t>
  </si>
  <si>
    <t>3.4</t>
  </si>
  <si>
    <t>3.5</t>
  </si>
  <si>
    <t>3.6</t>
  </si>
  <si>
    <t>3.7</t>
  </si>
  <si>
    <t>3.8</t>
  </si>
  <si>
    <t>3.9</t>
  </si>
  <si>
    <t>3.10</t>
  </si>
  <si>
    <t>Osnutek OP z dodatkom za zavarovana območja</t>
  </si>
  <si>
    <t>PIZ</t>
  </si>
  <si>
    <t>Razvojno urbanistični elaborat</t>
  </si>
  <si>
    <t>Vrednotenje variant z vseh vidikov</t>
  </si>
  <si>
    <t>Organizacija delavnic za vključevanje javnosti</t>
  </si>
  <si>
    <t>Predlog najustreznejše variante</t>
  </si>
  <si>
    <t>OP za izbrano varianto z dodatkom za zavarovana območja</t>
  </si>
  <si>
    <t>Osnutek Uredbe o najustreznejši varianti</t>
  </si>
  <si>
    <t>4.1</t>
  </si>
  <si>
    <t>4.2</t>
  </si>
  <si>
    <t>4.3</t>
  </si>
  <si>
    <t>Končni izvodi OP z dodatkom za zavarovana območja</t>
  </si>
  <si>
    <t>Končni izvodi PIZ</t>
  </si>
  <si>
    <t>Končni izvodi Študije variant in Uredbe o najustreznejši varianti</t>
  </si>
  <si>
    <t>5.1</t>
  </si>
  <si>
    <t>5.2</t>
  </si>
  <si>
    <t>5.3</t>
  </si>
  <si>
    <t>5.4</t>
  </si>
  <si>
    <t>5.5</t>
  </si>
  <si>
    <t>5.6</t>
  </si>
  <si>
    <t>6.1</t>
  </si>
  <si>
    <t>6.2</t>
  </si>
  <si>
    <t>6.3</t>
  </si>
  <si>
    <t>7.1</t>
  </si>
  <si>
    <t>Osnutek Uredbe o varovanem območju</t>
  </si>
  <si>
    <t>8.1</t>
  </si>
  <si>
    <t>8.2</t>
  </si>
  <si>
    <t>8.3</t>
  </si>
  <si>
    <t>8.4</t>
  </si>
  <si>
    <t>8.5</t>
  </si>
  <si>
    <t>8.6</t>
  </si>
  <si>
    <t>8.7</t>
  </si>
  <si>
    <t>8.8</t>
  </si>
  <si>
    <t>8.9</t>
  </si>
  <si>
    <t>Dopolnitev dokumentacije in vloge za celovito dovoljenje ter PVO</t>
  </si>
  <si>
    <t>Priprava gradiva - uredba, PVO in tehnična dokumentacija za JR</t>
  </si>
  <si>
    <t>Analiza pripomb iz JR in usmeritve za dopolnitev PVO in tehnične dokumentacije</t>
  </si>
  <si>
    <t>9.1</t>
  </si>
  <si>
    <t>10.1</t>
  </si>
  <si>
    <t>10.2</t>
  </si>
  <si>
    <t>10.3</t>
  </si>
  <si>
    <t>10.4</t>
  </si>
  <si>
    <t>11.1</t>
  </si>
  <si>
    <t>11.2</t>
  </si>
  <si>
    <t>12.1</t>
  </si>
  <si>
    <t>13.1</t>
  </si>
  <si>
    <t>13.2</t>
  </si>
  <si>
    <t>13.3</t>
  </si>
  <si>
    <t>13.4</t>
  </si>
  <si>
    <t>14.1</t>
  </si>
  <si>
    <t>14.2</t>
  </si>
  <si>
    <t>Elaborat zemljišč za pripravljalna dela</t>
  </si>
  <si>
    <t>Katastrski elaborat</t>
  </si>
  <si>
    <t>Cenilna poročila</t>
  </si>
  <si>
    <t>Sklepanje pogodb in ZK ureditev</t>
  </si>
  <si>
    <t>15.1</t>
  </si>
  <si>
    <t>15.2</t>
  </si>
  <si>
    <t>15.3</t>
  </si>
  <si>
    <t>SKUPAJ PONUDBENA CENA (brez DDV)</t>
  </si>
  <si>
    <t>PONUDBENI PREDRAČUN za javno naročilo: Izdelava projektne, prostorske in investicijske dokumentacije do faze DGD za investicijski projekt:
“Ureditev oskrbe prebivalstva s pitno vodo slovenske Istre in kraškega zaledja“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</si>
</sst>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0" x14ac:knownFonts="1">
    <font>
      <sz val="11"/>
      <color theme="1"/>
      <name val="Calibri"/>
      <family val="2"/>
      <charset val="238"/>
      <scheme val="minor"/>
    </font>
    <font>
      <sz val="11"/>
      <color theme="1"/>
      <name val="Calibri"/>
      <family val="2"/>
      <charset val="238"/>
      <scheme val="minor"/>
    </font>
    <font>
      <b/>
      <sz val="18"/>
      <color theme="1"/>
      <name val="Calibri"/>
      <family val="2"/>
      <charset val="238"/>
      <scheme val="minor"/>
    </font>
    <font>
      <b/>
      <sz val="14"/>
      <color theme="1"/>
      <name val="Calibri"/>
      <family val="2"/>
      <charset val="238"/>
      <scheme val="minor"/>
    </font>
    <font>
      <sz val="12"/>
      <color theme="1"/>
      <name val="Calibri"/>
      <family val="2"/>
      <charset val="238"/>
      <scheme val="minor"/>
    </font>
    <font>
      <b/>
      <sz val="12"/>
      <color theme="1"/>
      <name val="Arial"/>
      <family val="2"/>
      <charset val="238"/>
    </font>
    <font>
      <b/>
      <sz val="10"/>
      <color theme="1"/>
      <name val="Arial"/>
      <family val="2"/>
      <charset val="238"/>
    </font>
    <font>
      <sz val="10"/>
      <name val="Arial"/>
      <family val="2"/>
      <charset val="238"/>
    </font>
    <font>
      <sz val="10"/>
      <color theme="1"/>
      <name val="Arial"/>
      <family val="2"/>
      <charset val="238"/>
    </font>
    <font>
      <b/>
      <sz val="16"/>
      <color theme="1"/>
      <name val="Calibri"/>
      <family val="2"/>
      <charset val="238"/>
      <scheme val="minor"/>
    </font>
  </fonts>
  <fills count="6">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49" fontId="2" fillId="2" borderId="1" xfId="0" applyNumberFormat="1" applyFont="1" applyFill="1" applyBorder="1" applyAlignment="1">
      <alignment wrapText="1"/>
    </xf>
    <xf numFmtId="0" fontId="0" fillId="3" borderId="1" xfId="0" applyFill="1" applyBorder="1"/>
    <xf numFmtId="0" fontId="0" fillId="0" borderId="0" xfId="0" applyAlignment="1">
      <alignment wrapText="1"/>
    </xf>
    <xf numFmtId="49" fontId="2" fillId="2" borderId="2" xfId="0" applyNumberFormat="1" applyFont="1" applyFill="1" applyBorder="1" applyAlignment="1">
      <alignment wrapText="1"/>
    </xf>
    <xf numFmtId="0" fontId="0" fillId="3" borderId="1" xfId="0" applyFill="1" applyBorder="1" applyAlignment="1">
      <alignment horizontal="center"/>
    </xf>
    <xf numFmtId="0" fontId="0" fillId="0" borderId="0" xfId="0" applyFill="1"/>
    <xf numFmtId="49" fontId="2" fillId="3" borderId="2" xfId="0" applyNumberFormat="1" applyFont="1" applyFill="1" applyBorder="1" applyAlignment="1">
      <alignment wrapText="1"/>
    </xf>
    <xf numFmtId="0" fontId="0" fillId="3" borderId="1" xfId="0" applyFill="1" applyBorder="1" applyAlignment="1">
      <alignment horizontal="center" vertical="center"/>
    </xf>
    <xf numFmtId="49" fontId="3" fillId="2" borderId="2" xfId="0" applyNumberFormat="1" applyFont="1" applyFill="1" applyBorder="1" applyAlignment="1">
      <alignment horizontal="center" wrapText="1"/>
    </xf>
    <xf numFmtId="49" fontId="5" fillId="3" borderId="1" xfId="0" applyNumberFormat="1" applyFont="1" applyFill="1" applyBorder="1" applyAlignment="1">
      <alignment horizontal="left" vertical="top" wrapText="1"/>
    </xf>
    <xf numFmtId="49" fontId="3" fillId="3" borderId="2" xfId="0" applyNumberFormat="1" applyFont="1" applyFill="1" applyBorder="1" applyAlignment="1">
      <alignment horizontal="center" vertical="top" wrapText="1"/>
    </xf>
    <xf numFmtId="0" fontId="7" fillId="0" borderId="1" xfId="0" applyFont="1" applyFill="1" applyBorder="1" applyAlignment="1">
      <alignment wrapText="1"/>
    </xf>
    <xf numFmtId="49" fontId="7" fillId="0" borderId="1" xfId="0" applyNumberFormat="1" applyFont="1" applyFill="1" applyBorder="1" applyAlignment="1">
      <alignment wrapText="1"/>
    </xf>
    <xf numFmtId="49" fontId="8" fillId="0" borderId="1" xfId="0" applyNumberFormat="1" applyFont="1" applyFill="1" applyBorder="1" applyAlignment="1">
      <alignment vertical="center" wrapText="1"/>
    </xf>
    <xf numFmtId="10" fontId="8"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right" wrapText="1"/>
    </xf>
    <xf numFmtId="4" fontId="8" fillId="0"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wrapText="1"/>
    </xf>
    <xf numFmtId="49" fontId="6" fillId="2" borderId="1" xfId="0" applyNumberFormat="1" applyFont="1" applyFill="1" applyBorder="1" applyAlignment="1">
      <alignment vertical="center" wrapText="1"/>
    </xf>
    <xf numFmtId="49" fontId="6" fillId="2" borderId="1" xfId="0" applyNumberFormat="1" applyFont="1" applyFill="1" applyBorder="1" applyAlignment="1">
      <alignment horizontal="center" vertical="center" wrapText="1"/>
    </xf>
    <xf numFmtId="0" fontId="8" fillId="0" borderId="1" xfId="0" applyFont="1" applyFill="1" applyBorder="1" applyAlignment="1">
      <alignment wrapText="1"/>
    </xf>
    <xf numFmtId="0" fontId="8" fillId="0" borderId="0" xfId="0" applyFont="1" applyFill="1"/>
    <xf numFmtId="0" fontId="8" fillId="0" borderId="1" xfId="0" applyFont="1" applyFill="1" applyBorder="1" applyAlignment="1">
      <alignment vertical="top" wrapText="1"/>
    </xf>
    <xf numFmtId="0" fontId="0" fillId="0" borderId="3" xfId="0" applyBorder="1" applyAlignment="1">
      <alignment wrapText="1"/>
    </xf>
    <xf numFmtId="49" fontId="8" fillId="0" borderId="0" xfId="0" applyNumberFormat="1" applyFont="1" applyFill="1" applyBorder="1" applyAlignment="1">
      <alignment vertical="center" wrapText="1"/>
    </xf>
    <xf numFmtId="0" fontId="8" fillId="0" borderId="0" xfId="0" applyFont="1" applyFill="1" applyBorder="1" applyAlignment="1">
      <alignment vertical="top" wrapText="1"/>
    </xf>
    <xf numFmtId="10" fontId="3" fillId="0" borderId="0" xfId="0" applyNumberFormat="1" applyFont="1" applyFill="1" applyBorder="1" applyAlignment="1">
      <alignment horizontal="center" vertical="center" wrapText="1"/>
    </xf>
    <xf numFmtId="10" fontId="9" fillId="4" borderId="1" xfId="1" applyNumberFormat="1" applyFont="1" applyFill="1" applyBorder="1"/>
    <xf numFmtId="4" fontId="9" fillId="4" borderId="1" xfId="1" applyNumberFormat="1" applyFont="1" applyFill="1" applyBorder="1"/>
    <xf numFmtId="0" fontId="0" fillId="0" borderId="0" xfId="0"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0" xfId="0" applyBorder="1"/>
    <xf numFmtId="0" fontId="4" fillId="0" borderId="6" xfId="0" applyFont="1" applyBorder="1"/>
    <xf numFmtId="0" fontId="0" fillId="0" borderId="7" xfId="0" applyBorder="1" applyAlignment="1">
      <alignment wrapText="1"/>
    </xf>
    <xf numFmtId="0" fontId="0" fillId="0" borderId="8" xfId="0" applyBorder="1" applyAlignment="1">
      <alignment wrapText="1"/>
    </xf>
    <xf numFmtId="0" fontId="0" fillId="0" borderId="10" xfId="0" applyBorder="1"/>
    <xf numFmtId="4" fontId="8" fillId="5" borderId="1" xfId="0" applyNumberFormat="1" applyFont="1" applyFill="1" applyBorder="1" applyAlignment="1">
      <alignment horizontal="center" vertical="center" wrapText="1"/>
    </xf>
    <xf numFmtId="0" fontId="5" fillId="0" borderId="9" xfId="0" applyFont="1" applyBorder="1" applyAlignment="1">
      <alignment horizontal="center" wrapText="1"/>
    </xf>
    <xf numFmtId="0" fontId="5" fillId="0" borderId="0" xfId="0" applyFont="1" applyBorder="1" applyAlignment="1">
      <alignment horizontal="center" wrapText="1"/>
    </xf>
    <xf numFmtId="0" fontId="5" fillId="0" borderId="3" xfId="0" applyFont="1" applyBorder="1" applyAlignment="1">
      <alignment horizontal="center" wrapText="1"/>
    </xf>
  </cellXfs>
  <cellStyles count="2">
    <cellStyle name="Navadno" xfId="0" builtinId="0"/>
    <cellStyle name="Vejic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6"/>
  <sheetViews>
    <sheetView tabSelected="1" zoomScale="75" zoomScaleNormal="75" workbookViewId="0">
      <selection activeCell="E12" sqref="E12"/>
    </sheetView>
  </sheetViews>
  <sheetFormatPr defaultRowHeight="15" x14ac:dyDescent="0.25"/>
  <cols>
    <col min="1" max="1" width="9" customWidth="1"/>
    <col min="2" max="2" width="66.7109375" style="3" customWidth="1"/>
    <col min="3" max="3" width="9.140625" style="3" customWidth="1"/>
    <col min="4" max="4" width="9.5703125" style="3" customWidth="1"/>
    <col min="5" max="5" width="15.85546875" style="3" customWidth="1"/>
    <col min="6" max="6" width="15.140625" style="24" customWidth="1"/>
  </cols>
  <sheetData>
    <row r="1" spans="1:6" ht="15.75" x14ac:dyDescent="0.25">
      <c r="A1" s="34"/>
      <c r="B1" s="35"/>
      <c r="C1" s="35"/>
      <c r="D1" s="35"/>
      <c r="E1" s="35"/>
      <c r="F1" s="36"/>
    </row>
    <row r="2" spans="1:6" ht="49.5" customHeight="1" x14ac:dyDescent="0.25">
      <c r="A2" s="39" t="s">
        <v>136</v>
      </c>
      <c r="B2" s="40"/>
      <c r="C2" s="40"/>
      <c r="D2" s="40"/>
      <c r="E2" s="40"/>
      <c r="F2" s="41"/>
    </row>
    <row r="3" spans="1:6" x14ac:dyDescent="0.25">
      <c r="A3" s="37"/>
      <c r="B3" s="31"/>
      <c r="C3" s="31"/>
      <c r="D3" s="31"/>
      <c r="E3" s="31"/>
      <c r="F3" s="32"/>
    </row>
    <row r="4" spans="1:6" ht="38.25" x14ac:dyDescent="0.25">
      <c r="A4" s="19" t="s">
        <v>48</v>
      </c>
      <c r="B4" s="20" t="s">
        <v>49</v>
      </c>
      <c r="C4" s="20" t="s">
        <v>51</v>
      </c>
      <c r="D4" s="20" t="s">
        <v>52</v>
      </c>
      <c r="E4" s="20" t="s">
        <v>53</v>
      </c>
      <c r="F4" s="20" t="s">
        <v>54</v>
      </c>
    </row>
    <row r="5" spans="1:6" ht="47.25" x14ac:dyDescent="0.25">
      <c r="A5" s="10" t="s">
        <v>3</v>
      </c>
      <c r="B5" s="10" t="s">
        <v>4</v>
      </c>
      <c r="C5" s="11"/>
      <c r="D5" s="11"/>
      <c r="E5" s="11"/>
      <c r="F5" s="11"/>
    </row>
    <row r="6" spans="1:6" ht="20.25" customHeight="1" x14ac:dyDescent="0.35">
      <c r="A6" s="4"/>
      <c r="B6" s="16" t="s">
        <v>63</v>
      </c>
      <c r="C6" s="9"/>
      <c r="D6" s="9"/>
      <c r="E6" s="9"/>
      <c r="F6" s="18">
        <f>F7+F8+F9+F10+F11+F12</f>
        <v>0</v>
      </c>
    </row>
    <row r="7" spans="1:6" ht="51.75" x14ac:dyDescent="0.25">
      <c r="A7" s="14" t="s">
        <v>57</v>
      </c>
      <c r="B7" s="12" t="s">
        <v>50</v>
      </c>
      <c r="C7" s="15" t="s">
        <v>64</v>
      </c>
      <c r="D7" s="17">
        <v>1</v>
      </c>
      <c r="E7" s="38"/>
      <c r="F7" s="38">
        <f>D7*E7</f>
        <v>0</v>
      </c>
    </row>
    <row r="8" spans="1:6" ht="14.45" customHeight="1" x14ac:dyDescent="0.25">
      <c r="A8" s="14" t="s">
        <v>58</v>
      </c>
      <c r="B8" s="12" t="s">
        <v>65</v>
      </c>
      <c r="C8" s="15" t="s">
        <v>64</v>
      </c>
      <c r="D8" s="17">
        <v>1</v>
      </c>
      <c r="E8" s="38"/>
      <c r="F8" s="38">
        <f t="shared" ref="F8:F12" si="0">D8*E8</f>
        <v>0</v>
      </c>
    </row>
    <row r="9" spans="1:6" ht="14.45" customHeight="1" x14ac:dyDescent="0.25">
      <c r="A9" s="14" t="s">
        <v>59</v>
      </c>
      <c r="B9" s="12" t="s">
        <v>18</v>
      </c>
      <c r="C9" s="15" t="s">
        <v>64</v>
      </c>
      <c r="D9" s="17">
        <v>1</v>
      </c>
      <c r="E9" s="38"/>
      <c r="F9" s="38">
        <f t="shared" si="0"/>
        <v>0</v>
      </c>
    </row>
    <row r="10" spans="1:6" ht="14.45" customHeight="1" x14ac:dyDescent="0.25">
      <c r="A10" s="14" t="s">
        <v>60</v>
      </c>
      <c r="B10" s="12" t="s">
        <v>19</v>
      </c>
      <c r="C10" s="15" t="s">
        <v>64</v>
      </c>
      <c r="D10" s="17">
        <v>1</v>
      </c>
      <c r="E10" s="38"/>
      <c r="F10" s="38">
        <f t="shared" si="0"/>
        <v>0</v>
      </c>
    </row>
    <row r="11" spans="1:6" ht="14.45" customHeight="1" x14ac:dyDescent="0.25">
      <c r="A11" s="14" t="s">
        <v>61</v>
      </c>
      <c r="B11" s="13" t="s">
        <v>55</v>
      </c>
      <c r="C11" s="15" t="s">
        <v>64</v>
      </c>
      <c r="D11" s="17">
        <v>1</v>
      </c>
      <c r="E11" s="38"/>
      <c r="F11" s="38">
        <f t="shared" si="0"/>
        <v>0</v>
      </c>
    </row>
    <row r="12" spans="1:6" ht="26.25" x14ac:dyDescent="0.25">
      <c r="A12" s="14" t="s">
        <v>62</v>
      </c>
      <c r="B12" s="12" t="s">
        <v>56</v>
      </c>
      <c r="C12" s="15" t="s">
        <v>64</v>
      </c>
      <c r="D12" s="17">
        <v>1</v>
      </c>
      <c r="E12" s="38"/>
      <c r="F12" s="38">
        <f t="shared" si="0"/>
        <v>0</v>
      </c>
    </row>
    <row r="13" spans="1:6" ht="15.75" x14ac:dyDescent="0.25">
      <c r="A13" s="10">
        <v>2</v>
      </c>
      <c r="B13" s="10" t="s">
        <v>5</v>
      </c>
      <c r="C13" s="2"/>
      <c r="D13" s="2"/>
      <c r="E13" s="2"/>
      <c r="F13" s="2"/>
    </row>
    <row r="14" spans="1:6" ht="21" customHeight="1" x14ac:dyDescent="0.35">
      <c r="A14" s="1"/>
      <c r="B14" s="16" t="s">
        <v>63</v>
      </c>
      <c r="C14" s="1"/>
      <c r="D14" s="1"/>
      <c r="E14" s="1"/>
      <c r="F14" s="18">
        <f>F15</f>
        <v>0</v>
      </c>
    </row>
    <row r="15" spans="1:6" s="6" customFormat="1" x14ac:dyDescent="0.25">
      <c r="A15" s="14" t="s">
        <v>66</v>
      </c>
      <c r="B15" s="12" t="s">
        <v>20</v>
      </c>
      <c r="C15" s="15" t="s">
        <v>64</v>
      </c>
      <c r="D15" s="17">
        <v>1</v>
      </c>
      <c r="E15" s="38"/>
      <c r="F15" s="38">
        <f t="shared" ref="F15" si="1">D15*E15</f>
        <v>0</v>
      </c>
    </row>
    <row r="16" spans="1:6" ht="47.25" x14ac:dyDescent="0.25">
      <c r="A16" s="10">
        <v>3</v>
      </c>
      <c r="B16" s="10" t="s">
        <v>6</v>
      </c>
      <c r="C16" s="5"/>
      <c r="D16" s="5"/>
      <c r="E16" s="5"/>
      <c r="F16" s="5"/>
    </row>
    <row r="17" spans="1:6" ht="23.25" x14ac:dyDescent="0.35">
      <c r="A17" s="1"/>
      <c r="B17" s="16" t="s">
        <v>63</v>
      </c>
      <c r="C17" s="1"/>
      <c r="D17" s="1"/>
      <c r="E17" s="1"/>
      <c r="F17" s="18">
        <f>F18+F19+F20+F21+F22+F23+F24+F25+F26+F27</f>
        <v>0</v>
      </c>
    </row>
    <row r="18" spans="1:6" s="22" customFormat="1" ht="207" customHeight="1" x14ac:dyDescent="0.2">
      <c r="A18" s="14" t="s">
        <v>67</v>
      </c>
      <c r="B18" s="23" t="s">
        <v>21</v>
      </c>
      <c r="C18" s="15" t="s">
        <v>64</v>
      </c>
      <c r="D18" s="17">
        <v>1</v>
      </c>
      <c r="E18" s="38"/>
      <c r="F18" s="38">
        <f>D18*E18</f>
        <v>0</v>
      </c>
    </row>
    <row r="19" spans="1:6" s="22" customFormat="1" ht="89.25" x14ac:dyDescent="0.2">
      <c r="A19" s="14" t="s">
        <v>68</v>
      </c>
      <c r="B19" s="23" t="s">
        <v>22</v>
      </c>
      <c r="C19" s="15" t="s">
        <v>64</v>
      </c>
      <c r="D19" s="17">
        <v>1</v>
      </c>
      <c r="E19" s="38"/>
      <c r="F19" s="38">
        <f>D19*E19</f>
        <v>0</v>
      </c>
    </row>
    <row r="20" spans="1:6" s="22" customFormat="1" ht="15" customHeight="1" x14ac:dyDescent="0.2">
      <c r="A20" s="14" t="s">
        <v>69</v>
      </c>
      <c r="B20" s="23" t="s">
        <v>77</v>
      </c>
      <c r="C20" s="15" t="s">
        <v>64</v>
      </c>
      <c r="D20" s="17">
        <v>1</v>
      </c>
      <c r="E20" s="38"/>
      <c r="F20" s="38">
        <f t="shared" ref="F20:F27" si="2">D20*E20</f>
        <v>0</v>
      </c>
    </row>
    <row r="21" spans="1:6" s="22" customFormat="1" ht="15" customHeight="1" x14ac:dyDescent="0.2">
      <c r="A21" s="14" t="s">
        <v>70</v>
      </c>
      <c r="B21" s="23" t="s">
        <v>78</v>
      </c>
      <c r="C21" s="15" t="s">
        <v>64</v>
      </c>
      <c r="D21" s="17">
        <v>1</v>
      </c>
      <c r="E21" s="38"/>
      <c r="F21" s="38">
        <f t="shared" si="2"/>
        <v>0</v>
      </c>
    </row>
    <row r="22" spans="1:6" s="22" customFormat="1" ht="15" customHeight="1" x14ac:dyDescent="0.2">
      <c r="A22" s="14" t="s">
        <v>71</v>
      </c>
      <c r="B22" s="23" t="s">
        <v>79</v>
      </c>
      <c r="C22" s="15" t="s">
        <v>64</v>
      </c>
      <c r="D22" s="17">
        <v>1</v>
      </c>
      <c r="E22" s="38"/>
      <c r="F22" s="38">
        <f t="shared" si="2"/>
        <v>0</v>
      </c>
    </row>
    <row r="23" spans="1:6" s="22" customFormat="1" ht="15" customHeight="1" x14ac:dyDescent="0.2">
      <c r="A23" s="14" t="s">
        <v>72</v>
      </c>
      <c r="B23" s="23" t="s">
        <v>80</v>
      </c>
      <c r="C23" s="15" t="s">
        <v>64</v>
      </c>
      <c r="D23" s="17">
        <v>1</v>
      </c>
      <c r="E23" s="38"/>
      <c r="F23" s="38">
        <f t="shared" si="2"/>
        <v>0</v>
      </c>
    </row>
    <row r="24" spans="1:6" s="22" customFormat="1" ht="15" customHeight="1" x14ac:dyDescent="0.2">
      <c r="A24" s="14" t="s">
        <v>73</v>
      </c>
      <c r="B24" s="23" t="s">
        <v>81</v>
      </c>
      <c r="C24" s="15" t="s">
        <v>64</v>
      </c>
      <c r="D24" s="17">
        <v>1</v>
      </c>
      <c r="E24" s="38"/>
      <c r="F24" s="38">
        <f t="shared" si="2"/>
        <v>0</v>
      </c>
    </row>
    <row r="25" spans="1:6" s="22" customFormat="1" ht="15" customHeight="1" x14ac:dyDescent="0.2">
      <c r="A25" s="14" t="s">
        <v>74</v>
      </c>
      <c r="B25" s="23" t="s">
        <v>82</v>
      </c>
      <c r="C25" s="15" t="s">
        <v>64</v>
      </c>
      <c r="D25" s="17">
        <v>1</v>
      </c>
      <c r="E25" s="38"/>
      <c r="F25" s="38">
        <f t="shared" si="2"/>
        <v>0</v>
      </c>
    </row>
    <row r="26" spans="1:6" s="22" customFormat="1" ht="14.45" customHeight="1" x14ac:dyDescent="0.2">
      <c r="A26" s="14" t="s">
        <v>75</v>
      </c>
      <c r="B26" s="23" t="s">
        <v>83</v>
      </c>
      <c r="C26" s="15" t="s">
        <v>64</v>
      </c>
      <c r="D26" s="17">
        <v>1</v>
      </c>
      <c r="E26" s="38"/>
      <c r="F26" s="38">
        <f t="shared" si="2"/>
        <v>0</v>
      </c>
    </row>
    <row r="27" spans="1:6" s="22" customFormat="1" ht="14.45" customHeight="1" x14ac:dyDescent="0.2">
      <c r="A27" s="14" t="s">
        <v>76</v>
      </c>
      <c r="B27" s="23" t="s">
        <v>84</v>
      </c>
      <c r="C27" s="15" t="s">
        <v>64</v>
      </c>
      <c r="D27" s="17">
        <v>1</v>
      </c>
      <c r="E27" s="38"/>
      <c r="F27" s="38">
        <f t="shared" si="2"/>
        <v>0</v>
      </c>
    </row>
    <row r="28" spans="1:6" ht="47.25" x14ac:dyDescent="0.25">
      <c r="A28" s="10">
        <v>4</v>
      </c>
      <c r="B28" s="10" t="s">
        <v>7</v>
      </c>
      <c r="C28" s="2"/>
      <c r="D28" s="2"/>
      <c r="E28" s="2"/>
      <c r="F28" s="2"/>
    </row>
    <row r="29" spans="1:6" ht="21.75" customHeight="1" x14ac:dyDescent="0.35">
      <c r="A29" s="1"/>
      <c r="B29" s="16" t="s">
        <v>63</v>
      </c>
      <c r="C29" s="1"/>
      <c r="D29" s="1"/>
      <c r="E29" s="1"/>
      <c r="F29" s="18">
        <f>F30+F31+F32</f>
        <v>0</v>
      </c>
    </row>
    <row r="30" spans="1:6" s="6" customFormat="1" x14ac:dyDescent="0.25">
      <c r="A30" s="14" t="s">
        <v>85</v>
      </c>
      <c r="B30" s="21" t="s">
        <v>23</v>
      </c>
      <c r="C30" s="15" t="s">
        <v>64</v>
      </c>
      <c r="D30" s="17">
        <v>1</v>
      </c>
      <c r="E30" s="38"/>
      <c r="F30" s="38">
        <f t="shared" ref="F30:F32" si="3">D30*E30</f>
        <v>0</v>
      </c>
    </row>
    <row r="31" spans="1:6" s="6" customFormat="1" ht="18.75" customHeight="1" x14ac:dyDescent="0.25">
      <c r="A31" s="14" t="s">
        <v>86</v>
      </c>
      <c r="B31" s="21" t="s">
        <v>24</v>
      </c>
      <c r="C31" s="15" t="s">
        <v>64</v>
      </c>
      <c r="D31" s="17">
        <v>1</v>
      </c>
      <c r="E31" s="38"/>
      <c r="F31" s="38">
        <f t="shared" si="3"/>
        <v>0</v>
      </c>
    </row>
    <row r="32" spans="1:6" s="6" customFormat="1" ht="18.75" customHeight="1" x14ac:dyDescent="0.25">
      <c r="A32" s="14" t="s">
        <v>87</v>
      </c>
      <c r="B32" s="21" t="s">
        <v>25</v>
      </c>
      <c r="C32" s="15" t="s">
        <v>64</v>
      </c>
      <c r="D32" s="17">
        <v>1</v>
      </c>
      <c r="E32" s="38"/>
      <c r="F32" s="38">
        <f t="shared" si="3"/>
        <v>0</v>
      </c>
    </row>
    <row r="33" spans="1:6" ht="31.5" x14ac:dyDescent="0.25">
      <c r="A33" s="10">
        <v>5</v>
      </c>
      <c r="B33" s="10" t="s">
        <v>8</v>
      </c>
      <c r="C33" s="2"/>
      <c r="D33" s="2"/>
      <c r="E33" s="2"/>
      <c r="F33" s="2"/>
    </row>
    <row r="34" spans="1:6" ht="23.25" x14ac:dyDescent="0.35">
      <c r="A34" s="1"/>
      <c r="B34" s="16" t="s">
        <v>63</v>
      </c>
      <c r="C34" s="1"/>
      <c r="D34" s="1"/>
      <c r="E34" s="1"/>
      <c r="F34" s="18">
        <f>F35+F36+F37+F38+F39+F40</f>
        <v>0</v>
      </c>
    </row>
    <row r="35" spans="1:6" s="6" customFormat="1" x14ac:dyDescent="0.25">
      <c r="A35" s="14" t="s">
        <v>91</v>
      </c>
      <c r="B35" s="21" t="s">
        <v>39</v>
      </c>
      <c r="C35" s="15" t="s">
        <v>64</v>
      </c>
      <c r="D35" s="17">
        <v>1</v>
      </c>
      <c r="E35" s="38"/>
      <c r="F35" s="38">
        <f t="shared" ref="F35:F40" si="4">D35*E35</f>
        <v>0</v>
      </c>
    </row>
    <row r="36" spans="1:6" s="6" customFormat="1" ht="18.75" customHeight="1" x14ac:dyDescent="0.25">
      <c r="A36" s="14" t="s">
        <v>92</v>
      </c>
      <c r="B36" s="21" t="s">
        <v>26</v>
      </c>
      <c r="C36" s="15" t="s">
        <v>64</v>
      </c>
      <c r="D36" s="17">
        <v>1</v>
      </c>
      <c r="E36" s="38"/>
      <c r="F36" s="38">
        <f t="shared" si="4"/>
        <v>0</v>
      </c>
    </row>
    <row r="37" spans="1:6" s="6" customFormat="1" ht="18.75" customHeight="1" x14ac:dyDescent="0.25">
      <c r="A37" s="14" t="s">
        <v>93</v>
      </c>
      <c r="B37" s="21" t="s">
        <v>88</v>
      </c>
      <c r="C37" s="15" t="s">
        <v>64</v>
      </c>
      <c r="D37" s="17">
        <v>1</v>
      </c>
      <c r="E37" s="38"/>
      <c r="F37" s="38">
        <f t="shared" si="4"/>
        <v>0</v>
      </c>
    </row>
    <row r="38" spans="1:6" s="6" customFormat="1" ht="18.75" customHeight="1" x14ac:dyDescent="0.25">
      <c r="A38" s="14" t="s">
        <v>94</v>
      </c>
      <c r="B38" s="21" t="s">
        <v>27</v>
      </c>
      <c r="C38" s="15" t="s">
        <v>64</v>
      </c>
      <c r="D38" s="17">
        <v>1</v>
      </c>
      <c r="E38" s="38"/>
      <c r="F38" s="38">
        <f t="shared" si="4"/>
        <v>0</v>
      </c>
    </row>
    <row r="39" spans="1:6" s="6" customFormat="1" ht="18.75" customHeight="1" x14ac:dyDescent="0.25">
      <c r="A39" s="14" t="s">
        <v>95</v>
      </c>
      <c r="B39" s="21" t="s">
        <v>89</v>
      </c>
      <c r="C39" s="15" t="s">
        <v>64</v>
      </c>
      <c r="D39" s="17">
        <v>1</v>
      </c>
      <c r="E39" s="38"/>
      <c r="F39" s="38">
        <f t="shared" si="4"/>
        <v>0</v>
      </c>
    </row>
    <row r="40" spans="1:6" s="6" customFormat="1" ht="18.75" customHeight="1" x14ac:dyDescent="0.25">
      <c r="A40" s="14" t="s">
        <v>96</v>
      </c>
      <c r="B40" s="21" t="s">
        <v>90</v>
      </c>
      <c r="C40" s="15" t="s">
        <v>64</v>
      </c>
      <c r="D40" s="17">
        <v>1</v>
      </c>
      <c r="E40" s="38"/>
      <c r="F40" s="38">
        <f t="shared" si="4"/>
        <v>0</v>
      </c>
    </row>
    <row r="41" spans="1:6" ht="15.75" x14ac:dyDescent="0.25">
      <c r="A41" s="10">
        <v>6</v>
      </c>
      <c r="B41" s="10" t="s">
        <v>9</v>
      </c>
      <c r="C41" s="2"/>
      <c r="D41" s="2"/>
      <c r="E41" s="2"/>
      <c r="F41" s="2"/>
    </row>
    <row r="42" spans="1:6" ht="23.25" x14ac:dyDescent="0.35">
      <c r="A42" s="1"/>
      <c r="B42" s="16" t="s">
        <v>63</v>
      </c>
      <c r="C42" s="1"/>
      <c r="D42" s="1"/>
      <c r="E42" s="1"/>
      <c r="F42" s="18">
        <f>F43+F44+F45</f>
        <v>0</v>
      </c>
    </row>
    <row r="43" spans="1:6" s="6" customFormat="1" ht="26.25" x14ac:dyDescent="0.25">
      <c r="A43" s="14" t="s">
        <v>97</v>
      </c>
      <c r="B43" s="21" t="s">
        <v>28</v>
      </c>
      <c r="C43" s="15" t="s">
        <v>64</v>
      </c>
      <c r="D43" s="17">
        <v>1</v>
      </c>
      <c r="E43" s="38"/>
      <c r="F43" s="38">
        <f t="shared" ref="F43:F45" si="5">D43*E43</f>
        <v>0</v>
      </c>
    </row>
    <row r="44" spans="1:6" s="6" customFormat="1" ht="15" customHeight="1" x14ac:dyDescent="0.25">
      <c r="A44" s="14" t="s">
        <v>98</v>
      </c>
      <c r="B44" s="21" t="s">
        <v>29</v>
      </c>
      <c r="C44" s="15" t="s">
        <v>64</v>
      </c>
      <c r="D44" s="17">
        <v>1</v>
      </c>
      <c r="E44" s="38"/>
      <c r="F44" s="38">
        <f t="shared" si="5"/>
        <v>0</v>
      </c>
    </row>
    <row r="45" spans="1:6" s="6" customFormat="1" x14ac:dyDescent="0.25">
      <c r="A45" s="14" t="s">
        <v>99</v>
      </c>
      <c r="B45" s="21" t="s">
        <v>30</v>
      </c>
      <c r="C45" s="15" t="s">
        <v>64</v>
      </c>
      <c r="D45" s="17">
        <v>1</v>
      </c>
      <c r="E45" s="38"/>
      <c r="F45" s="38">
        <f t="shared" si="5"/>
        <v>0</v>
      </c>
    </row>
    <row r="46" spans="1:6" ht="15.75" x14ac:dyDescent="0.25">
      <c r="A46" s="10">
        <v>7</v>
      </c>
      <c r="B46" s="10" t="s">
        <v>10</v>
      </c>
      <c r="C46" s="2"/>
      <c r="D46" s="2"/>
      <c r="E46" s="2"/>
      <c r="F46" s="2"/>
    </row>
    <row r="47" spans="1:6" ht="23.25" x14ac:dyDescent="0.35">
      <c r="A47" s="1"/>
      <c r="B47" s="16" t="s">
        <v>63</v>
      </c>
      <c r="C47" s="1"/>
      <c r="D47" s="1"/>
      <c r="E47" s="1"/>
      <c r="F47" s="18">
        <f>F48</f>
        <v>0</v>
      </c>
    </row>
    <row r="48" spans="1:6" x14ac:dyDescent="0.25">
      <c r="A48" s="14" t="s">
        <v>100</v>
      </c>
      <c r="B48" s="21" t="s">
        <v>31</v>
      </c>
      <c r="C48" s="15" t="s">
        <v>64</v>
      </c>
      <c r="D48" s="17">
        <v>1</v>
      </c>
      <c r="E48" s="38"/>
      <c r="F48" s="38">
        <f t="shared" ref="F48" si="6">D48*E48</f>
        <v>0</v>
      </c>
    </row>
    <row r="49" spans="1:6" ht="31.5" x14ac:dyDescent="0.25">
      <c r="A49" s="10">
        <v>8</v>
      </c>
      <c r="B49" s="10" t="s">
        <v>11</v>
      </c>
      <c r="C49" s="2"/>
      <c r="D49" s="2"/>
      <c r="E49" s="2"/>
      <c r="F49" s="2"/>
    </row>
    <row r="50" spans="1:6" ht="20.25" customHeight="1" x14ac:dyDescent="0.35">
      <c r="A50" s="1"/>
      <c r="B50" s="16" t="s">
        <v>63</v>
      </c>
      <c r="C50" s="1"/>
      <c r="D50" s="1"/>
      <c r="E50" s="1"/>
      <c r="F50" s="18">
        <f>F51+F52+F53+F54+F55+F56+F57+F58+F59</f>
        <v>0</v>
      </c>
    </row>
    <row r="51" spans="1:6" s="6" customFormat="1" ht="15" customHeight="1" x14ac:dyDescent="0.25">
      <c r="A51" s="14" t="s">
        <v>102</v>
      </c>
      <c r="B51" s="21" t="s">
        <v>32</v>
      </c>
      <c r="C51" s="15" t="s">
        <v>64</v>
      </c>
      <c r="D51" s="17">
        <v>1</v>
      </c>
      <c r="E51" s="38"/>
      <c r="F51" s="38">
        <f t="shared" ref="F51:F59" si="7">D51*E51</f>
        <v>0</v>
      </c>
    </row>
    <row r="52" spans="1:6" s="6" customFormat="1" ht="15" customHeight="1" x14ac:dyDescent="0.25">
      <c r="A52" s="14" t="s">
        <v>103</v>
      </c>
      <c r="B52" s="21" t="s">
        <v>33</v>
      </c>
      <c r="C52" s="15" t="s">
        <v>64</v>
      </c>
      <c r="D52" s="17">
        <v>1</v>
      </c>
      <c r="E52" s="38"/>
      <c r="F52" s="38">
        <f t="shared" si="7"/>
        <v>0</v>
      </c>
    </row>
    <row r="53" spans="1:6" s="6" customFormat="1" ht="64.5" x14ac:dyDescent="0.25">
      <c r="A53" s="14" t="s">
        <v>104</v>
      </c>
      <c r="B53" s="21" t="s">
        <v>34</v>
      </c>
      <c r="C53" s="15" t="s">
        <v>64</v>
      </c>
      <c r="D53" s="17">
        <v>1</v>
      </c>
      <c r="E53" s="38"/>
      <c r="F53" s="38">
        <f t="shared" si="7"/>
        <v>0</v>
      </c>
    </row>
    <row r="54" spans="1:6" s="6" customFormat="1" ht="63.75" x14ac:dyDescent="0.25">
      <c r="A54" s="14" t="s">
        <v>105</v>
      </c>
      <c r="B54" s="23" t="s">
        <v>35</v>
      </c>
      <c r="C54" s="15" t="s">
        <v>64</v>
      </c>
      <c r="D54" s="17">
        <v>1</v>
      </c>
      <c r="E54" s="38"/>
      <c r="F54" s="38">
        <f t="shared" si="7"/>
        <v>0</v>
      </c>
    </row>
    <row r="55" spans="1:6" s="6" customFormat="1" ht="15" customHeight="1" x14ac:dyDescent="0.25">
      <c r="A55" s="14" t="s">
        <v>106</v>
      </c>
      <c r="B55" s="21" t="s">
        <v>36</v>
      </c>
      <c r="C55" s="15" t="s">
        <v>64</v>
      </c>
      <c r="D55" s="17">
        <v>1</v>
      </c>
      <c r="E55" s="38"/>
      <c r="F55" s="38">
        <f t="shared" si="7"/>
        <v>0</v>
      </c>
    </row>
    <row r="56" spans="1:6" s="6" customFormat="1" ht="15" customHeight="1" x14ac:dyDescent="0.25">
      <c r="A56" s="14" t="s">
        <v>107</v>
      </c>
      <c r="B56" s="21" t="s">
        <v>12</v>
      </c>
      <c r="C56" s="15" t="s">
        <v>64</v>
      </c>
      <c r="D56" s="17">
        <v>1</v>
      </c>
      <c r="E56" s="38"/>
      <c r="F56" s="38">
        <f t="shared" si="7"/>
        <v>0</v>
      </c>
    </row>
    <row r="57" spans="1:6" s="6" customFormat="1" ht="15" customHeight="1" x14ac:dyDescent="0.25">
      <c r="A57" s="14" t="s">
        <v>108</v>
      </c>
      <c r="B57" s="21" t="s">
        <v>37</v>
      </c>
      <c r="C57" s="15" t="s">
        <v>64</v>
      </c>
      <c r="D57" s="17">
        <v>1</v>
      </c>
      <c r="E57" s="38"/>
      <c r="F57" s="38">
        <f t="shared" si="7"/>
        <v>0</v>
      </c>
    </row>
    <row r="58" spans="1:6" s="6" customFormat="1" ht="18.75" customHeight="1" x14ac:dyDescent="0.25">
      <c r="A58" s="14" t="s">
        <v>109</v>
      </c>
      <c r="B58" s="21" t="s">
        <v>81</v>
      </c>
      <c r="C58" s="15" t="s">
        <v>64</v>
      </c>
      <c r="D58" s="17">
        <v>1</v>
      </c>
      <c r="E58" s="38"/>
      <c r="F58" s="38">
        <f t="shared" si="7"/>
        <v>0</v>
      </c>
    </row>
    <row r="59" spans="1:6" s="6" customFormat="1" ht="15" customHeight="1" x14ac:dyDescent="0.25">
      <c r="A59" s="14" t="s">
        <v>110</v>
      </c>
      <c r="B59" s="21" t="s">
        <v>101</v>
      </c>
      <c r="C59" s="15" t="s">
        <v>64</v>
      </c>
      <c r="D59" s="17">
        <v>1</v>
      </c>
      <c r="E59" s="38"/>
      <c r="F59" s="38">
        <f t="shared" si="7"/>
        <v>0</v>
      </c>
    </row>
    <row r="60" spans="1:6" ht="15.75" x14ac:dyDescent="0.25">
      <c r="A60" s="10">
        <v>9</v>
      </c>
      <c r="B60" s="10" t="s">
        <v>0</v>
      </c>
      <c r="C60" s="2"/>
      <c r="D60" s="2"/>
      <c r="E60" s="2"/>
      <c r="F60" s="2"/>
    </row>
    <row r="61" spans="1:6" ht="23.25" x14ac:dyDescent="0.35">
      <c r="A61" s="1"/>
      <c r="B61" s="16" t="s">
        <v>63</v>
      </c>
      <c r="C61" s="1"/>
      <c r="D61" s="1"/>
      <c r="E61" s="1"/>
      <c r="F61" s="18">
        <f>F62</f>
        <v>0</v>
      </c>
    </row>
    <row r="62" spans="1:6" s="6" customFormat="1" x14ac:dyDescent="0.25">
      <c r="A62" s="14" t="s">
        <v>114</v>
      </c>
      <c r="B62" s="23" t="s">
        <v>38</v>
      </c>
      <c r="C62" s="15" t="s">
        <v>64</v>
      </c>
      <c r="D62" s="17">
        <v>1</v>
      </c>
      <c r="E62" s="38"/>
      <c r="F62" s="38">
        <f t="shared" ref="F62" si="8">D62*E62</f>
        <v>0</v>
      </c>
    </row>
    <row r="63" spans="1:6" ht="47.25" x14ac:dyDescent="0.25">
      <c r="A63" s="10">
        <v>10</v>
      </c>
      <c r="B63" s="10" t="s">
        <v>13</v>
      </c>
      <c r="C63" s="8"/>
      <c r="D63" s="8"/>
      <c r="E63" s="8"/>
      <c r="F63" s="8"/>
    </row>
    <row r="64" spans="1:6" ht="23.25" x14ac:dyDescent="0.35">
      <c r="A64" s="1"/>
      <c r="B64" s="16" t="s">
        <v>63</v>
      </c>
      <c r="C64" s="1"/>
      <c r="D64" s="1"/>
      <c r="E64" s="1"/>
      <c r="F64" s="18">
        <f>F65+F66+F67+F68</f>
        <v>0</v>
      </c>
    </row>
    <row r="65" spans="1:6" s="6" customFormat="1" ht="15" customHeight="1" x14ac:dyDescent="0.25">
      <c r="A65" s="14" t="s">
        <v>115</v>
      </c>
      <c r="B65" s="23" t="s">
        <v>39</v>
      </c>
      <c r="C65" s="15" t="s">
        <v>64</v>
      </c>
      <c r="D65" s="17">
        <v>1</v>
      </c>
      <c r="E65" s="38"/>
      <c r="F65" s="38">
        <f t="shared" ref="F65:F68" si="9">D65*E65</f>
        <v>0</v>
      </c>
    </row>
    <row r="66" spans="1:6" s="6" customFormat="1" ht="15" customHeight="1" x14ac:dyDescent="0.25">
      <c r="A66" s="14" t="s">
        <v>116</v>
      </c>
      <c r="B66" s="23" t="s">
        <v>111</v>
      </c>
      <c r="C66" s="15" t="s">
        <v>64</v>
      </c>
      <c r="D66" s="17">
        <v>1</v>
      </c>
      <c r="E66" s="38"/>
      <c r="F66" s="38">
        <f t="shared" si="9"/>
        <v>0</v>
      </c>
    </row>
    <row r="67" spans="1:6" s="6" customFormat="1" ht="15" customHeight="1" x14ac:dyDescent="0.25">
      <c r="A67" s="14" t="s">
        <v>117</v>
      </c>
      <c r="B67" s="23" t="s">
        <v>112</v>
      </c>
      <c r="C67" s="15" t="s">
        <v>64</v>
      </c>
      <c r="D67" s="17">
        <v>1</v>
      </c>
      <c r="E67" s="38"/>
      <c r="F67" s="38">
        <f t="shared" si="9"/>
        <v>0</v>
      </c>
    </row>
    <row r="68" spans="1:6" s="6" customFormat="1" ht="25.5" x14ac:dyDescent="0.25">
      <c r="A68" s="14" t="s">
        <v>118</v>
      </c>
      <c r="B68" s="23" t="s">
        <v>113</v>
      </c>
      <c r="C68" s="15" t="s">
        <v>64</v>
      </c>
      <c r="D68" s="17">
        <v>1</v>
      </c>
      <c r="E68" s="38"/>
      <c r="F68" s="38">
        <f t="shared" si="9"/>
        <v>0</v>
      </c>
    </row>
    <row r="69" spans="1:6" ht="31.5" x14ac:dyDescent="0.25">
      <c r="A69" s="10">
        <v>11</v>
      </c>
      <c r="B69" s="10" t="s">
        <v>14</v>
      </c>
      <c r="C69" s="2"/>
      <c r="D69" s="2"/>
      <c r="E69" s="2"/>
      <c r="F69" s="2"/>
    </row>
    <row r="70" spans="1:6" ht="23.25" x14ac:dyDescent="0.35">
      <c r="A70" s="1"/>
      <c r="B70" s="16" t="s">
        <v>63</v>
      </c>
      <c r="C70" s="1"/>
      <c r="D70" s="1"/>
      <c r="E70" s="1"/>
      <c r="F70" s="18">
        <f>F71+F72</f>
        <v>0</v>
      </c>
    </row>
    <row r="71" spans="1:6" s="6" customFormat="1" ht="15" customHeight="1" x14ac:dyDescent="0.25">
      <c r="A71" s="14" t="s">
        <v>119</v>
      </c>
      <c r="B71" s="23" t="s">
        <v>40</v>
      </c>
      <c r="C71" s="15" t="s">
        <v>64</v>
      </c>
      <c r="D71" s="17">
        <v>1</v>
      </c>
      <c r="E71" s="38"/>
      <c r="F71" s="38">
        <f t="shared" ref="F71:F72" si="10">D71*E71</f>
        <v>0</v>
      </c>
    </row>
    <row r="72" spans="1:6" s="6" customFormat="1" ht="15" customHeight="1" x14ac:dyDescent="0.25">
      <c r="A72" s="14" t="s">
        <v>120</v>
      </c>
      <c r="B72" s="23" t="s">
        <v>41</v>
      </c>
      <c r="C72" s="15" t="s">
        <v>64</v>
      </c>
      <c r="D72" s="17">
        <v>1</v>
      </c>
      <c r="E72" s="38"/>
      <c r="F72" s="38">
        <f t="shared" si="10"/>
        <v>0</v>
      </c>
    </row>
    <row r="73" spans="1:6" ht="31.5" x14ac:dyDescent="0.35">
      <c r="A73" s="10" t="s">
        <v>16</v>
      </c>
      <c r="B73" s="10" t="s">
        <v>15</v>
      </c>
      <c r="C73" s="7"/>
      <c r="D73" s="7"/>
      <c r="E73" s="7"/>
      <c r="F73" s="7"/>
    </row>
    <row r="74" spans="1:6" ht="23.25" x14ac:dyDescent="0.35">
      <c r="A74" s="4"/>
      <c r="B74" s="16" t="s">
        <v>63</v>
      </c>
      <c r="C74" s="4"/>
      <c r="D74" s="4"/>
      <c r="E74" s="4"/>
      <c r="F74" s="18">
        <f>F75</f>
        <v>0</v>
      </c>
    </row>
    <row r="75" spans="1:6" s="6" customFormat="1" x14ac:dyDescent="0.25">
      <c r="A75" s="14" t="s">
        <v>121</v>
      </c>
      <c r="B75" s="23" t="s">
        <v>42</v>
      </c>
      <c r="C75" s="15" t="s">
        <v>64</v>
      </c>
      <c r="D75" s="17">
        <v>1</v>
      </c>
      <c r="E75" s="38"/>
      <c r="F75" s="38">
        <f t="shared" ref="F75" si="11">D75*E75</f>
        <v>0</v>
      </c>
    </row>
    <row r="76" spans="1:6" ht="15.75" x14ac:dyDescent="0.25">
      <c r="A76" s="10">
        <v>13</v>
      </c>
      <c r="B76" s="10" t="s">
        <v>17</v>
      </c>
      <c r="C76" s="2"/>
      <c r="D76" s="2"/>
      <c r="E76" s="2"/>
      <c r="F76" s="2"/>
    </row>
    <row r="77" spans="1:6" ht="23.25" x14ac:dyDescent="0.35">
      <c r="A77" s="4"/>
      <c r="B77" s="16" t="s">
        <v>63</v>
      </c>
      <c r="C77" s="4"/>
      <c r="D77" s="4"/>
      <c r="E77" s="4"/>
      <c r="F77" s="18">
        <f>F78+F79+F80+F81</f>
        <v>0</v>
      </c>
    </row>
    <row r="78" spans="1:6" ht="15" customHeight="1" x14ac:dyDescent="0.25">
      <c r="A78" s="14" t="s">
        <v>122</v>
      </c>
      <c r="B78" s="23" t="s">
        <v>128</v>
      </c>
      <c r="C78" s="15" t="s">
        <v>64</v>
      </c>
      <c r="D78" s="17">
        <v>1</v>
      </c>
      <c r="E78" s="38"/>
      <c r="F78" s="38">
        <f t="shared" ref="F78:F81" si="12">D78*E78</f>
        <v>0</v>
      </c>
    </row>
    <row r="79" spans="1:6" ht="15" customHeight="1" x14ac:dyDescent="0.25">
      <c r="A79" s="14" t="s">
        <v>123</v>
      </c>
      <c r="B79" s="23" t="s">
        <v>129</v>
      </c>
      <c r="C79" s="15" t="s">
        <v>64</v>
      </c>
      <c r="D79" s="17">
        <v>1</v>
      </c>
      <c r="E79" s="38"/>
      <c r="F79" s="38">
        <f t="shared" si="12"/>
        <v>0</v>
      </c>
    </row>
    <row r="80" spans="1:6" ht="15" customHeight="1" x14ac:dyDescent="0.25">
      <c r="A80" s="14" t="s">
        <v>124</v>
      </c>
      <c r="B80" s="23" t="s">
        <v>130</v>
      </c>
      <c r="C80" s="15" t="s">
        <v>64</v>
      </c>
      <c r="D80" s="17">
        <v>1</v>
      </c>
      <c r="E80" s="38"/>
      <c r="F80" s="38">
        <f t="shared" si="12"/>
        <v>0</v>
      </c>
    </row>
    <row r="81" spans="1:6" ht="18.75" customHeight="1" x14ac:dyDescent="0.25">
      <c r="A81" s="14" t="s">
        <v>125</v>
      </c>
      <c r="B81" s="23" t="s">
        <v>131</v>
      </c>
      <c r="C81" s="15" t="s">
        <v>64</v>
      </c>
      <c r="D81" s="17">
        <v>1</v>
      </c>
      <c r="E81" s="38"/>
      <c r="F81" s="38">
        <f t="shared" si="12"/>
        <v>0</v>
      </c>
    </row>
    <row r="82" spans="1:6" ht="31.5" x14ac:dyDescent="0.25">
      <c r="A82" s="10">
        <v>14</v>
      </c>
      <c r="B82" s="10" t="s">
        <v>2</v>
      </c>
      <c r="C82" s="2"/>
      <c r="D82" s="2"/>
      <c r="E82" s="2"/>
      <c r="F82" s="2"/>
    </row>
    <row r="83" spans="1:6" ht="23.25" x14ac:dyDescent="0.35">
      <c r="A83" s="1"/>
      <c r="B83" s="16" t="s">
        <v>63</v>
      </c>
      <c r="C83" s="1"/>
      <c r="D83" s="1"/>
      <c r="E83" s="1"/>
      <c r="F83" s="18">
        <f>F84+F85</f>
        <v>0</v>
      </c>
    </row>
    <row r="84" spans="1:6" s="6" customFormat="1" ht="15" customHeight="1" x14ac:dyDescent="0.25">
      <c r="A84" s="14" t="s">
        <v>126</v>
      </c>
      <c r="B84" s="23" t="s">
        <v>43</v>
      </c>
      <c r="C84" s="15" t="s">
        <v>64</v>
      </c>
      <c r="D84" s="17">
        <v>1</v>
      </c>
      <c r="E84" s="38"/>
      <c r="F84" s="38">
        <f t="shared" ref="F84:F85" si="13">D84*E84</f>
        <v>0</v>
      </c>
    </row>
    <row r="85" spans="1:6" s="6" customFormat="1" ht="15" customHeight="1" x14ac:dyDescent="0.25">
      <c r="A85" s="14" t="s">
        <v>127</v>
      </c>
      <c r="B85" s="23" t="s">
        <v>44</v>
      </c>
      <c r="C85" s="15" t="s">
        <v>64</v>
      </c>
      <c r="D85" s="17">
        <v>1</v>
      </c>
      <c r="E85" s="38"/>
      <c r="F85" s="38">
        <f t="shared" si="13"/>
        <v>0</v>
      </c>
    </row>
    <row r="86" spans="1:6" ht="15.75" x14ac:dyDescent="0.25">
      <c r="A86" s="10">
        <v>15</v>
      </c>
      <c r="B86" s="10" t="s">
        <v>1</v>
      </c>
      <c r="C86" s="2"/>
      <c r="D86" s="2"/>
      <c r="E86" s="2"/>
      <c r="F86" s="2"/>
    </row>
    <row r="87" spans="1:6" ht="23.25" x14ac:dyDescent="0.35">
      <c r="A87" s="1"/>
      <c r="B87" s="16" t="s">
        <v>63</v>
      </c>
      <c r="C87" s="1"/>
      <c r="D87" s="1"/>
      <c r="E87" s="1"/>
      <c r="F87" s="18">
        <f>F88+F89+F90</f>
        <v>0</v>
      </c>
    </row>
    <row r="88" spans="1:6" s="6" customFormat="1" ht="15" customHeight="1" x14ac:dyDescent="0.25">
      <c r="A88" s="14" t="s">
        <v>132</v>
      </c>
      <c r="B88" s="23" t="s">
        <v>45</v>
      </c>
      <c r="C88" s="15" t="s">
        <v>64</v>
      </c>
      <c r="D88" s="17">
        <v>1</v>
      </c>
      <c r="E88" s="38"/>
      <c r="F88" s="38">
        <f t="shared" ref="F88:F90" si="14">D88*E88</f>
        <v>0</v>
      </c>
    </row>
    <row r="89" spans="1:6" s="6" customFormat="1" ht="15" customHeight="1" x14ac:dyDescent="0.25">
      <c r="A89" s="14" t="s">
        <v>133</v>
      </c>
      <c r="B89" s="23" t="s">
        <v>46</v>
      </c>
      <c r="C89" s="15" t="s">
        <v>64</v>
      </c>
      <c r="D89" s="17">
        <v>1</v>
      </c>
      <c r="E89" s="38"/>
      <c r="F89" s="38">
        <f t="shared" si="14"/>
        <v>0</v>
      </c>
    </row>
    <row r="90" spans="1:6" s="6" customFormat="1" ht="15" customHeight="1" x14ac:dyDescent="0.25">
      <c r="A90" s="14" t="s">
        <v>134</v>
      </c>
      <c r="B90" s="23" t="s">
        <v>47</v>
      </c>
      <c r="C90" s="15" t="s">
        <v>64</v>
      </c>
      <c r="D90" s="17">
        <v>1</v>
      </c>
      <c r="E90" s="38"/>
      <c r="F90" s="38">
        <f t="shared" si="14"/>
        <v>0</v>
      </c>
    </row>
    <row r="91" spans="1:6" s="6" customFormat="1" ht="18.75" x14ac:dyDescent="0.25">
      <c r="A91" s="25"/>
      <c r="B91" s="26"/>
      <c r="C91" s="27"/>
      <c r="D91" s="27"/>
      <c r="E91" s="27"/>
      <c r="F91" s="27"/>
    </row>
    <row r="92" spans="1:6" ht="21" x14ac:dyDescent="0.35">
      <c r="A92" s="28"/>
      <c r="B92" s="28" t="s">
        <v>135</v>
      </c>
      <c r="C92" s="28"/>
      <c r="D92" s="28"/>
      <c r="E92" s="28"/>
      <c r="F92" s="29">
        <f>F6+F14+F17+F29+F34+F42+F47+F50+F61+F64+F70+F74+F77+F83+F87</f>
        <v>0</v>
      </c>
    </row>
    <row r="93" spans="1:6" x14ac:dyDescent="0.25">
      <c r="A93" s="33"/>
      <c r="B93" s="30"/>
      <c r="C93" s="30"/>
      <c r="D93" s="30"/>
      <c r="E93" s="30"/>
      <c r="F93" s="30"/>
    </row>
    <row r="94" spans="1:6" x14ac:dyDescent="0.25">
      <c r="A94" s="33"/>
      <c r="B94" s="30"/>
      <c r="C94" s="30"/>
      <c r="D94" s="30"/>
      <c r="E94" s="30"/>
      <c r="F94" s="30"/>
    </row>
    <row r="95" spans="1:6" x14ac:dyDescent="0.25">
      <c r="A95" s="33"/>
      <c r="B95" s="30"/>
      <c r="C95" s="30"/>
      <c r="D95" s="30"/>
      <c r="E95" s="30"/>
      <c r="F95" s="30"/>
    </row>
    <row r="96" spans="1:6" x14ac:dyDescent="0.25">
      <c r="A96" s="33"/>
      <c r="B96" s="30"/>
      <c r="C96" s="30"/>
      <c r="D96" s="30"/>
      <c r="E96" s="30"/>
      <c r="F96" s="30"/>
    </row>
    <row r="97" spans="1:6" x14ac:dyDescent="0.25">
      <c r="A97" s="33"/>
      <c r="B97" s="30"/>
      <c r="C97" s="30"/>
      <c r="D97" s="30"/>
      <c r="E97" s="30"/>
      <c r="F97" s="30"/>
    </row>
    <row r="98" spans="1:6" x14ac:dyDescent="0.25">
      <c r="A98" s="33"/>
      <c r="B98" s="30"/>
      <c r="C98" s="30"/>
      <c r="D98" s="30"/>
      <c r="E98" s="30"/>
      <c r="F98" s="30"/>
    </row>
    <row r="99" spans="1:6" x14ac:dyDescent="0.25">
      <c r="A99" s="33"/>
      <c r="B99" s="30"/>
      <c r="C99" s="30"/>
      <c r="D99" s="30"/>
      <c r="E99" s="30"/>
      <c r="F99" s="30"/>
    </row>
    <row r="100" spans="1:6" x14ac:dyDescent="0.25">
      <c r="A100" s="33"/>
      <c r="B100" s="30"/>
      <c r="C100" s="30"/>
      <c r="D100" s="30"/>
      <c r="E100" s="30"/>
      <c r="F100" s="30"/>
    </row>
    <row r="101" spans="1:6" x14ac:dyDescent="0.25">
      <c r="A101" s="33"/>
      <c r="B101" s="30"/>
      <c r="C101" s="30"/>
      <c r="D101" s="30"/>
      <c r="E101" s="30"/>
      <c r="F101" s="30"/>
    </row>
    <row r="102" spans="1:6" x14ac:dyDescent="0.25">
      <c r="A102" s="33"/>
      <c r="B102" s="30"/>
      <c r="C102" s="30"/>
      <c r="D102" s="30"/>
      <c r="E102" s="30"/>
      <c r="F102" s="30"/>
    </row>
    <row r="103" spans="1:6" x14ac:dyDescent="0.25">
      <c r="A103" s="33"/>
      <c r="B103" s="30"/>
      <c r="C103" s="30"/>
      <c r="D103" s="30"/>
      <c r="E103" s="30"/>
      <c r="F103" s="30"/>
    </row>
    <row r="104" spans="1:6" x14ac:dyDescent="0.25">
      <c r="A104" s="33"/>
      <c r="B104" s="30"/>
      <c r="C104" s="30"/>
      <c r="D104" s="30"/>
      <c r="E104" s="30"/>
      <c r="F104" s="30"/>
    </row>
    <row r="105" spans="1:6" x14ac:dyDescent="0.25">
      <c r="A105" s="33"/>
      <c r="B105" s="30"/>
      <c r="C105" s="30"/>
      <c r="D105" s="30"/>
      <c r="E105" s="30"/>
      <c r="F105" s="30"/>
    </row>
    <row r="106" spans="1:6" x14ac:dyDescent="0.25">
      <c r="A106" s="33"/>
      <c r="B106" s="30"/>
      <c r="C106" s="30"/>
      <c r="D106" s="30"/>
      <c r="E106" s="30"/>
      <c r="F106" s="30"/>
    </row>
    <row r="107" spans="1:6" x14ac:dyDescent="0.25">
      <c r="A107" s="33"/>
      <c r="B107" s="30"/>
      <c r="C107" s="30"/>
      <c r="D107" s="30"/>
      <c r="E107" s="30"/>
      <c r="F107" s="30"/>
    </row>
    <row r="108" spans="1:6" x14ac:dyDescent="0.25">
      <c r="A108" s="33"/>
      <c r="B108" s="30"/>
      <c r="C108" s="30"/>
      <c r="D108" s="30"/>
      <c r="E108" s="30"/>
      <c r="F108" s="30"/>
    </row>
    <row r="109" spans="1:6" x14ac:dyDescent="0.25">
      <c r="A109" s="33"/>
      <c r="B109" s="30"/>
      <c r="C109" s="30"/>
      <c r="D109" s="30"/>
      <c r="E109" s="30"/>
      <c r="F109" s="30"/>
    </row>
    <row r="110" spans="1:6" x14ac:dyDescent="0.25">
      <c r="A110" s="33"/>
      <c r="B110" s="30"/>
      <c r="C110" s="30"/>
      <c r="D110" s="30"/>
      <c r="E110" s="30"/>
      <c r="F110" s="30"/>
    </row>
    <row r="111" spans="1:6" x14ac:dyDescent="0.25">
      <c r="A111" s="33"/>
      <c r="B111" s="30"/>
      <c r="C111" s="30"/>
      <c r="D111" s="30"/>
      <c r="E111" s="30"/>
      <c r="F111" s="30"/>
    </row>
    <row r="112" spans="1:6" x14ac:dyDescent="0.25">
      <c r="A112" s="33"/>
      <c r="B112" s="30"/>
      <c r="C112" s="30"/>
      <c r="D112" s="30"/>
      <c r="E112" s="30"/>
      <c r="F112" s="30"/>
    </row>
    <row r="113" spans="1:6" x14ac:dyDescent="0.25">
      <c r="A113" s="33"/>
      <c r="B113" s="30"/>
      <c r="C113" s="30"/>
      <c r="D113" s="30"/>
      <c r="E113" s="30"/>
      <c r="F113" s="30"/>
    </row>
    <row r="114" spans="1:6" x14ac:dyDescent="0.25">
      <c r="A114" s="33"/>
      <c r="B114" s="30"/>
      <c r="C114" s="30"/>
      <c r="D114" s="30"/>
      <c r="E114" s="30"/>
      <c r="F114" s="30"/>
    </row>
    <row r="115" spans="1:6" x14ac:dyDescent="0.25">
      <c r="A115" s="33"/>
      <c r="B115" s="30"/>
      <c r="C115" s="30"/>
      <c r="D115" s="30"/>
      <c r="E115" s="30"/>
      <c r="F115" s="30"/>
    </row>
    <row r="116" spans="1:6" x14ac:dyDescent="0.25">
      <c r="A116" s="33"/>
      <c r="B116" s="30"/>
      <c r="C116" s="30"/>
      <c r="D116" s="30"/>
      <c r="E116" s="30"/>
      <c r="F116" s="30"/>
    </row>
    <row r="117" spans="1:6" x14ac:dyDescent="0.25">
      <c r="A117" s="33"/>
      <c r="B117" s="30"/>
      <c r="C117" s="30"/>
      <c r="D117" s="30"/>
      <c r="E117" s="30"/>
      <c r="F117" s="30"/>
    </row>
    <row r="118" spans="1:6" x14ac:dyDescent="0.25">
      <c r="A118" s="33"/>
      <c r="B118" s="30"/>
      <c r="C118" s="30"/>
      <c r="D118" s="30"/>
      <c r="E118" s="30"/>
      <c r="F118" s="30"/>
    </row>
    <row r="119" spans="1:6" x14ac:dyDescent="0.25">
      <c r="A119" s="33"/>
      <c r="B119" s="30"/>
      <c r="C119" s="30"/>
      <c r="D119" s="30"/>
      <c r="E119" s="30"/>
      <c r="F119" s="30"/>
    </row>
    <row r="120" spans="1:6" x14ac:dyDescent="0.25">
      <c r="A120" s="33"/>
      <c r="B120" s="30"/>
      <c r="C120" s="30"/>
      <c r="D120" s="30"/>
      <c r="E120" s="30"/>
      <c r="F120" s="30"/>
    </row>
    <row r="121" spans="1:6" x14ac:dyDescent="0.25">
      <c r="A121" s="33"/>
      <c r="B121" s="30"/>
      <c r="C121" s="30"/>
      <c r="D121" s="30"/>
      <c r="E121" s="30"/>
      <c r="F121" s="30"/>
    </row>
    <row r="122" spans="1:6" x14ac:dyDescent="0.25">
      <c r="A122" s="33"/>
      <c r="B122" s="30"/>
      <c r="C122" s="30"/>
      <c r="D122" s="30"/>
      <c r="E122" s="30"/>
      <c r="F122" s="30"/>
    </row>
    <row r="123" spans="1:6" x14ac:dyDescent="0.25">
      <c r="A123" s="33"/>
      <c r="B123" s="30"/>
      <c r="C123" s="30"/>
      <c r="D123" s="30"/>
      <c r="E123" s="30"/>
      <c r="F123" s="30"/>
    </row>
    <row r="124" spans="1:6" x14ac:dyDescent="0.25">
      <c r="A124" s="33"/>
      <c r="B124" s="30"/>
      <c r="C124" s="30"/>
      <c r="D124" s="30"/>
      <c r="E124" s="30"/>
      <c r="F124" s="30"/>
    </row>
    <row r="125" spans="1:6" x14ac:dyDescent="0.25">
      <c r="A125" s="33"/>
      <c r="B125" s="30"/>
      <c r="C125" s="30"/>
      <c r="D125" s="30"/>
      <c r="E125" s="30"/>
      <c r="F125" s="30"/>
    </row>
    <row r="126" spans="1:6" x14ac:dyDescent="0.25">
      <c r="A126" s="33"/>
      <c r="B126" s="30"/>
      <c r="C126" s="30"/>
      <c r="D126" s="30"/>
      <c r="E126" s="30"/>
      <c r="F126" s="30"/>
    </row>
    <row r="127" spans="1:6" x14ac:dyDescent="0.25">
      <c r="A127" s="33"/>
      <c r="B127" s="30"/>
      <c r="C127" s="30"/>
      <c r="D127" s="30"/>
      <c r="E127" s="30"/>
      <c r="F127" s="30"/>
    </row>
    <row r="128" spans="1:6" x14ac:dyDescent="0.25">
      <c r="A128" s="33"/>
      <c r="B128" s="30"/>
      <c r="C128" s="30"/>
      <c r="D128" s="30"/>
      <c r="E128" s="30"/>
      <c r="F128" s="30"/>
    </row>
    <row r="129" spans="1:6" x14ac:dyDescent="0.25">
      <c r="A129" s="33"/>
      <c r="B129" s="30"/>
      <c r="C129" s="30"/>
      <c r="D129" s="30"/>
      <c r="E129" s="30"/>
      <c r="F129" s="30"/>
    </row>
    <row r="130" spans="1:6" x14ac:dyDescent="0.25">
      <c r="A130" s="33"/>
      <c r="B130" s="30"/>
      <c r="C130" s="30"/>
      <c r="D130" s="30"/>
      <c r="E130" s="30"/>
      <c r="F130" s="30"/>
    </row>
    <row r="131" spans="1:6" x14ac:dyDescent="0.25">
      <c r="A131" s="33"/>
      <c r="B131" s="30"/>
      <c r="C131" s="30"/>
      <c r="D131" s="30"/>
      <c r="E131" s="30"/>
      <c r="F131" s="30"/>
    </row>
    <row r="132" spans="1:6" x14ac:dyDescent="0.25">
      <c r="A132" s="33"/>
      <c r="B132" s="30"/>
      <c r="C132" s="30"/>
      <c r="D132" s="30"/>
      <c r="E132" s="30"/>
      <c r="F132" s="30"/>
    </row>
    <row r="133" spans="1:6" x14ac:dyDescent="0.25">
      <c r="A133" s="33"/>
      <c r="B133" s="30"/>
      <c r="C133" s="30"/>
      <c r="D133" s="30"/>
      <c r="E133" s="30"/>
      <c r="F133" s="30"/>
    </row>
    <row r="134" spans="1:6" x14ac:dyDescent="0.25">
      <c r="A134" s="33"/>
      <c r="B134" s="30"/>
      <c r="C134" s="30"/>
      <c r="D134" s="30"/>
      <c r="E134" s="30"/>
      <c r="F134" s="30"/>
    </row>
    <row r="135" spans="1:6" x14ac:dyDescent="0.25">
      <c r="A135" s="33"/>
      <c r="B135" s="30"/>
      <c r="C135" s="30"/>
      <c r="D135" s="30"/>
      <c r="E135" s="30"/>
      <c r="F135" s="30"/>
    </row>
    <row r="136" spans="1:6" x14ac:dyDescent="0.25">
      <c r="A136" s="33"/>
      <c r="B136" s="30"/>
      <c r="C136" s="30"/>
      <c r="D136" s="30"/>
      <c r="E136" s="30"/>
      <c r="F136" s="30"/>
    </row>
    <row r="137" spans="1:6" x14ac:dyDescent="0.25">
      <c r="A137" s="33"/>
      <c r="B137" s="30"/>
      <c r="C137" s="30"/>
      <c r="D137" s="30"/>
      <c r="E137" s="30"/>
      <c r="F137" s="30"/>
    </row>
    <row r="138" spans="1:6" x14ac:dyDescent="0.25">
      <c r="A138" s="33"/>
      <c r="B138" s="30"/>
      <c r="C138" s="30"/>
      <c r="D138" s="30"/>
      <c r="E138" s="30"/>
      <c r="F138" s="30"/>
    </row>
    <row r="139" spans="1:6" x14ac:dyDescent="0.25">
      <c r="A139" s="33"/>
      <c r="B139" s="30"/>
      <c r="C139" s="30"/>
      <c r="D139" s="30"/>
      <c r="E139" s="30"/>
      <c r="F139" s="30"/>
    </row>
    <row r="140" spans="1:6" x14ac:dyDescent="0.25">
      <c r="A140" s="33"/>
      <c r="B140" s="30"/>
      <c r="C140" s="30"/>
      <c r="D140" s="30"/>
      <c r="E140" s="30"/>
      <c r="F140" s="30"/>
    </row>
    <row r="141" spans="1:6" x14ac:dyDescent="0.25">
      <c r="A141" s="33"/>
      <c r="B141" s="30"/>
      <c r="C141" s="30"/>
      <c r="D141" s="30"/>
      <c r="E141" s="30"/>
      <c r="F141" s="30"/>
    </row>
    <row r="142" spans="1:6" x14ac:dyDescent="0.25">
      <c r="A142" s="33"/>
      <c r="B142" s="30"/>
      <c r="C142" s="30"/>
      <c r="D142" s="30"/>
      <c r="E142" s="30"/>
      <c r="F142" s="30"/>
    </row>
    <row r="143" spans="1:6" x14ac:dyDescent="0.25">
      <c r="A143" s="33"/>
      <c r="B143" s="30"/>
      <c r="C143" s="30"/>
      <c r="D143" s="30"/>
      <c r="E143" s="30"/>
      <c r="F143" s="30"/>
    </row>
    <row r="144" spans="1:6" x14ac:dyDescent="0.25">
      <c r="A144" s="33"/>
      <c r="B144" s="30"/>
      <c r="C144" s="30"/>
      <c r="D144" s="30"/>
      <c r="E144" s="30"/>
      <c r="F144" s="30"/>
    </row>
    <row r="145" spans="1:6" x14ac:dyDescent="0.25">
      <c r="A145" s="33"/>
      <c r="B145" s="30"/>
      <c r="C145" s="30"/>
      <c r="D145" s="30"/>
      <c r="E145" s="30"/>
      <c r="F145" s="30"/>
    </row>
    <row r="146" spans="1:6" x14ac:dyDescent="0.25">
      <c r="A146" s="33"/>
      <c r="B146" s="30"/>
      <c r="C146" s="30"/>
      <c r="D146" s="30"/>
      <c r="E146" s="30"/>
      <c r="F146" s="30"/>
    </row>
    <row r="147" spans="1:6" x14ac:dyDescent="0.25">
      <c r="A147" s="33"/>
      <c r="B147" s="30"/>
      <c r="C147" s="30"/>
      <c r="D147" s="30"/>
      <c r="E147" s="30"/>
      <c r="F147" s="30"/>
    </row>
    <row r="148" spans="1:6" x14ac:dyDescent="0.25">
      <c r="A148" s="33"/>
      <c r="B148" s="30"/>
      <c r="C148" s="30"/>
      <c r="D148" s="30"/>
      <c r="E148" s="30"/>
      <c r="F148" s="30"/>
    </row>
    <row r="149" spans="1:6" x14ac:dyDescent="0.25">
      <c r="A149" s="33"/>
      <c r="B149" s="30"/>
      <c r="C149" s="30"/>
      <c r="D149" s="30"/>
      <c r="E149" s="30"/>
      <c r="F149" s="30"/>
    </row>
    <row r="150" spans="1:6" x14ac:dyDescent="0.25">
      <c r="A150" s="33"/>
      <c r="B150" s="30"/>
      <c r="C150" s="30"/>
      <c r="D150" s="30"/>
      <c r="E150" s="30"/>
      <c r="F150" s="30"/>
    </row>
    <row r="151" spans="1:6" x14ac:dyDescent="0.25">
      <c r="A151" s="33"/>
      <c r="B151" s="30"/>
      <c r="C151" s="30"/>
      <c r="D151" s="30"/>
      <c r="E151" s="30"/>
      <c r="F151" s="30"/>
    </row>
    <row r="152" spans="1:6" x14ac:dyDescent="0.25">
      <c r="A152" s="33"/>
      <c r="B152" s="30"/>
      <c r="C152" s="30"/>
      <c r="D152" s="30"/>
      <c r="E152" s="30"/>
      <c r="F152" s="30"/>
    </row>
    <row r="153" spans="1:6" x14ac:dyDescent="0.25">
      <c r="A153" s="33"/>
      <c r="B153" s="30"/>
      <c r="C153" s="30"/>
      <c r="D153" s="30"/>
      <c r="E153" s="30"/>
      <c r="F153" s="30"/>
    </row>
    <row r="154" spans="1:6" x14ac:dyDescent="0.25">
      <c r="A154" s="33"/>
      <c r="B154" s="30"/>
      <c r="C154" s="30"/>
      <c r="D154" s="30"/>
      <c r="E154" s="30"/>
      <c r="F154" s="30"/>
    </row>
    <row r="155" spans="1:6" x14ac:dyDescent="0.25">
      <c r="A155" s="33"/>
      <c r="B155" s="30"/>
      <c r="C155" s="30"/>
      <c r="D155" s="30"/>
      <c r="E155" s="30"/>
      <c r="F155" s="30"/>
    </row>
    <row r="156" spans="1:6" x14ac:dyDescent="0.25">
      <c r="A156" s="33"/>
      <c r="B156" s="30"/>
      <c r="C156" s="30"/>
      <c r="D156" s="30"/>
      <c r="E156" s="30"/>
      <c r="F156" s="30"/>
    </row>
    <row r="157" spans="1:6" x14ac:dyDescent="0.25">
      <c r="A157" s="33"/>
      <c r="B157" s="30"/>
      <c r="C157" s="30"/>
      <c r="D157" s="30"/>
      <c r="E157" s="30"/>
      <c r="F157" s="30"/>
    </row>
    <row r="158" spans="1:6" x14ac:dyDescent="0.25">
      <c r="A158" s="33"/>
      <c r="B158" s="30"/>
      <c r="C158" s="30"/>
      <c r="D158" s="30"/>
      <c r="E158" s="30"/>
      <c r="F158" s="30"/>
    </row>
    <row r="159" spans="1:6" x14ac:dyDescent="0.25">
      <c r="A159" s="33"/>
      <c r="B159" s="30"/>
      <c r="C159" s="30"/>
      <c r="D159" s="30"/>
      <c r="E159" s="30"/>
      <c r="F159" s="30"/>
    </row>
    <row r="160" spans="1:6" x14ac:dyDescent="0.25">
      <c r="A160" s="33"/>
      <c r="B160" s="30"/>
      <c r="C160" s="30"/>
      <c r="D160" s="30"/>
      <c r="E160" s="30"/>
      <c r="F160" s="30"/>
    </row>
    <row r="161" spans="1:6" x14ac:dyDescent="0.25">
      <c r="A161" s="33"/>
      <c r="B161" s="30"/>
      <c r="C161" s="30"/>
      <c r="D161" s="30"/>
      <c r="E161" s="30"/>
      <c r="F161" s="30"/>
    </row>
    <row r="162" spans="1:6" x14ac:dyDescent="0.25">
      <c r="A162" s="33"/>
      <c r="B162" s="30"/>
      <c r="C162" s="30"/>
      <c r="D162" s="30"/>
      <c r="E162" s="30"/>
      <c r="F162" s="30"/>
    </row>
    <row r="163" spans="1:6" x14ac:dyDescent="0.25">
      <c r="A163" s="33"/>
      <c r="B163" s="30"/>
      <c r="C163" s="30"/>
      <c r="D163" s="30"/>
      <c r="E163" s="30"/>
      <c r="F163" s="30"/>
    </row>
    <row r="164" spans="1:6" x14ac:dyDescent="0.25">
      <c r="A164" s="33"/>
      <c r="B164" s="30"/>
      <c r="C164" s="30"/>
      <c r="D164" s="30"/>
      <c r="E164" s="30"/>
      <c r="F164" s="30"/>
    </row>
    <row r="165" spans="1:6" x14ac:dyDescent="0.25">
      <c r="A165" s="33"/>
      <c r="B165" s="30"/>
      <c r="C165" s="30"/>
      <c r="D165" s="30"/>
      <c r="E165" s="30"/>
      <c r="F165" s="30"/>
    </row>
    <row r="166" spans="1:6" x14ac:dyDescent="0.25">
      <c r="A166" s="33"/>
      <c r="B166" s="30"/>
      <c r="C166" s="30"/>
      <c r="D166" s="30"/>
      <c r="E166" s="30"/>
      <c r="F166" s="30"/>
    </row>
  </sheetData>
  <mergeCells count="1">
    <mergeCell ref="A2:F2"/>
  </mergeCells>
  <pageMargins left="1.1023622047244095"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KRAMER</dc:creator>
  <cp:lastModifiedBy>Roman Kramer</cp:lastModifiedBy>
  <cp:lastPrinted>2020-08-13T10:23:56Z</cp:lastPrinted>
  <dcterms:created xsi:type="dcterms:W3CDTF">2020-07-28T20:18:47Z</dcterms:created>
  <dcterms:modified xsi:type="dcterms:W3CDTF">2020-08-13T10:24:00Z</dcterms:modified>
</cp:coreProperties>
</file>