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porabniki\NaturaMura\Razpisna dokumentacija\Čistopis 05072021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4" i="1"/>
  <c r="E73" i="1"/>
  <c r="E67" i="1"/>
  <c r="E66" i="1"/>
  <c r="E63" i="1"/>
  <c r="E62" i="1"/>
  <c r="E64" i="1" s="1"/>
  <c r="E56" i="1"/>
  <c r="E55" i="1"/>
  <c r="E57" i="1" s="1"/>
  <c r="E58" i="1" s="1"/>
  <c r="E86" i="1" s="1"/>
  <c r="E49" i="1"/>
  <c r="E48" i="1"/>
  <c r="E50" i="1" s="1"/>
  <c r="E51" i="1" s="1"/>
  <c r="E85" i="1" s="1"/>
  <c r="E42" i="1"/>
  <c r="E41" i="1"/>
  <c r="E35" i="1"/>
  <c r="E34" i="1"/>
  <c r="E36" i="1" s="1"/>
  <c r="E31" i="1"/>
  <c r="E30" i="1"/>
  <c r="E24" i="1"/>
  <c r="E23" i="1"/>
  <c r="E25" i="1" s="1"/>
  <c r="E20" i="1"/>
  <c r="E19" i="1"/>
  <c r="E21" i="1" s="1"/>
  <c r="E16" i="1"/>
  <c r="E15" i="1"/>
  <c r="E5" i="1"/>
  <c r="E4" i="1"/>
  <c r="E43" i="1" l="1"/>
  <c r="E44" i="1" s="1"/>
  <c r="E84" i="1" s="1"/>
  <c r="E10" i="1"/>
  <c r="E68" i="1"/>
  <c r="E32" i="1"/>
  <c r="E37" i="1" s="1"/>
  <c r="E83" i="1" s="1"/>
  <c r="E17" i="1"/>
  <c r="E26" i="1" s="1"/>
  <c r="E82" i="1" s="1"/>
  <c r="E6" i="1"/>
  <c r="E75" i="1"/>
  <c r="E76" i="1" s="1"/>
  <c r="E88" i="1" s="1"/>
  <c r="E69" i="1"/>
  <c r="E87" i="1" s="1"/>
  <c r="E11" i="1" l="1"/>
  <c r="E81" i="1" s="1"/>
  <c r="E89" i="1" s="1"/>
  <c r="C90" i="1" s="1"/>
  <c r="D90" i="1" s="1"/>
  <c r="E90" i="1" l="1"/>
  <c r="E91" i="1" s="1"/>
</calcChain>
</file>

<file path=xl/sharedStrings.xml><?xml version="1.0" encoding="utf-8"?>
<sst xmlns="http://schemas.openxmlformats.org/spreadsheetml/2006/main" count="140" uniqueCount="100">
  <si>
    <t xml:space="preserve">Količina </t>
  </si>
  <si>
    <t>Vrednost</t>
  </si>
  <si>
    <t>2.3.1.</t>
  </si>
  <si>
    <t>2.1.1.</t>
  </si>
  <si>
    <t>2.1.2.</t>
  </si>
  <si>
    <t>3.1.1.</t>
  </si>
  <si>
    <t>3.1.2.</t>
  </si>
  <si>
    <t>4.1.1.</t>
  </si>
  <si>
    <t>4.1.2.</t>
  </si>
  <si>
    <t>5.1.1.</t>
  </si>
  <si>
    <t>6.1.1.</t>
  </si>
  <si>
    <t>8.1.1.</t>
  </si>
  <si>
    <t>Razširitev struge Petanjci</t>
  </si>
  <si>
    <t>Razširitev struge Mota II</t>
  </si>
  <si>
    <t>Obnova rokava Dokležovje II</t>
  </si>
  <si>
    <t>Obnova rokava Lukačeva struga</t>
  </si>
  <si>
    <t>Obnova rokava Besnica II</t>
  </si>
  <si>
    <t>Razširitev struge Konjišče</t>
  </si>
  <si>
    <t>Razširitev struge Dokležovje</t>
  </si>
  <si>
    <t>Obnova mrtvice Podkova</t>
  </si>
  <si>
    <t>Vzpostavitev novih vodnih površin za ciljne vrste panonski pupek,  veliki pupek, hribski urh in ovratniški plavač</t>
  </si>
  <si>
    <t>Obnova mrtvice Zaton</t>
  </si>
  <si>
    <t>Obnova rokava Dokležovje I</t>
  </si>
  <si>
    <t>Obnova rokava Srednja Bistrica</t>
  </si>
  <si>
    <t>Obnova rokava Alter graba</t>
  </si>
  <si>
    <t>Ime Aktivnosti</t>
  </si>
  <si>
    <t>Projektiranje</t>
  </si>
  <si>
    <t>Izvedba</t>
  </si>
  <si>
    <t>Zaporedna številka</t>
  </si>
  <si>
    <t>VC 2_ Obrečna vrbovja, jelševja in jesenovja</t>
  </si>
  <si>
    <t>1.1.</t>
  </si>
  <si>
    <t>1.</t>
  </si>
  <si>
    <t>Cena</t>
  </si>
  <si>
    <t>1.1.1.</t>
  </si>
  <si>
    <t>1.1.2.</t>
  </si>
  <si>
    <t>1.2.</t>
  </si>
  <si>
    <t>1.2.1.</t>
  </si>
  <si>
    <t>1.2.2.</t>
  </si>
  <si>
    <t>VC 3_Obrečni hrastovo-jesenovo-brestovi gozdovi</t>
  </si>
  <si>
    <t>2.</t>
  </si>
  <si>
    <t>2.1.</t>
  </si>
  <si>
    <t>2.2.</t>
  </si>
  <si>
    <t>2.2.1.</t>
  </si>
  <si>
    <t>2.2.2.</t>
  </si>
  <si>
    <t>2.3.</t>
  </si>
  <si>
    <t>2.3.2.</t>
  </si>
  <si>
    <t>VC  4_Kačji potočnik</t>
  </si>
  <si>
    <t>3.</t>
  </si>
  <si>
    <t>3.1.</t>
  </si>
  <si>
    <t>3.2.</t>
  </si>
  <si>
    <t>3.2.1.</t>
  </si>
  <si>
    <t>3.2.2.</t>
  </si>
  <si>
    <t>4.</t>
  </si>
  <si>
    <t>VC 5_Dristavični spreletavec</t>
  </si>
  <si>
    <t>4.1.</t>
  </si>
  <si>
    <t>5.</t>
  </si>
  <si>
    <t>5.1.</t>
  </si>
  <si>
    <t>5.1.2.</t>
  </si>
  <si>
    <t>6.</t>
  </si>
  <si>
    <t>VC 8_Nižinski urh</t>
  </si>
  <si>
    <t>6.1.</t>
  </si>
  <si>
    <t>VC 6_Panonski pupek,  veliki pupek, hribski urh, ovratniški plavač</t>
  </si>
  <si>
    <t>7.</t>
  </si>
  <si>
    <t>VC 10_Bober in vidra</t>
  </si>
  <si>
    <t>7.1.</t>
  </si>
  <si>
    <t>7.1.1.</t>
  </si>
  <si>
    <t>7.1.2.</t>
  </si>
  <si>
    <t>7.2.</t>
  </si>
  <si>
    <t>7.2.1.</t>
  </si>
  <si>
    <t>7.2.2.</t>
  </si>
  <si>
    <t>VC 11_Močvirski krešič</t>
  </si>
  <si>
    <t>8.</t>
  </si>
  <si>
    <t>8.1.</t>
  </si>
  <si>
    <t>8.1.2.</t>
  </si>
  <si>
    <t>6.1.2.</t>
  </si>
  <si>
    <t>Skupaj 1.1.</t>
  </si>
  <si>
    <t>Skupaj 1.2.</t>
  </si>
  <si>
    <t>Skupaj 1.</t>
  </si>
  <si>
    <t>Skupaj 2.1.</t>
  </si>
  <si>
    <t>Skupaj 2.2.</t>
  </si>
  <si>
    <t>Skupaj 2.3.</t>
  </si>
  <si>
    <t>Skupaj 3.</t>
  </si>
  <si>
    <t>Skupaj 3.1.</t>
  </si>
  <si>
    <t>Skupaj 3.2.</t>
  </si>
  <si>
    <t>Skupaj 4.1.</t>
  </si>
  <si>
    <t>Skupaj 4.</t>
  </si>
  <si>
    <t>Skupaj 5.1.</t>
  </si>
  <si>
    <t>Skupaj 5.</t>
  </si>
  <si>
    <t>Skupaj 6.1.</t>
  </si>
  <si>
    <t>Skupaj 6.</t>
  </si>
  <si>
    <t>Skupaj 7.2.</t>
  </si>
  <si>
    <t>Skupaj 7.1.</t>
  </si>
  <si>
    <t>Skupaj 7.</t>
  </si>
  <si>
    <t>Skupaj 8.1.</t>
  </si>
  <si>
    <t>Skupaj 8.</t>
  </si>
  <si>
    <t>Skupaj 2.</t>
  </si>
  <si>
    <t>Skupaj brez DDV</t>
  </si>
  <si>
    <t>DDV 22%</t>
  </si>
  <si>
    <t>Skupaj z DDV</t>
  </si>
  <si>
    <t>Rekapitulacija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</si>
</sst>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Border="1"/>
    <xf numFmtId="14" fontId="0" fillId="0" borderId="0" xfId="0" applyNumberFormat="1" applyFont="1" applyBorder="1"/>
    <xf numFmtId="0" fontId="0" fillId="0" borderId="0" xfId="0" applyFont="1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0" fontId="4" fillId="0" borderId="0" xfId="0" applyFont="1"/>
    <xf numFmtId="4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3" fillId="0" borderId="0" xfId="0" applyFont="1" applyBorder="1"/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0" fillId="0" borderId="0" xfId="0" applyNumberFormat="1" applyFont="1" applyBorder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4" fontId="0" fillId="0" borderId="0" xfId="0" applyNumberFormat="1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" fontId="1" fillId="0" borderId="0" xfId="0" applyNumberFormat="1" applyFont="1" applyBorder="1" applyProtection="1"/>
    <xf numFmtId="4" fontId="3" fillId="0" borderId="0" xfId="0" applyNumberFormat="1" applyFont="1" applyBorder="1" applyProtection="1"/>
    <xf numFmtId="4" fontId="0" fillId="0" borderId="0" xfId="0" applyNumberFormat="1" applyFont="1" applyBorder="1" applyProtection="1"/>
    <xf numFmtId="0" fontId="0" fillId="0" borderId="0" xfId="0" applyFont="1" applyProtection="1"/>
    <xf numFmtId="0" fontId="0" fillId="0" borderId="1" xfId="0" applyFont="1" applyBorder="1" applyProtection="1"/>
    <xf numFmtId="0" fontId="1" fillId="0" borderId="0" xfId="0" applyFont="1" applyProtection="1"/>
    <xf numFmtId="4" fontId="0" fillId="0" borderId="0" xfId="0" applyNumberFormat="1" applyFont="1" applyBorder="1" applyProtection="1">
      <protection locked="0"/>
    </xf>
    <xf numFmtId="4" fontId="0" fillId="0" borderId="1" xfId="0" applyNumberFormat="1" applyFont="1" applyBorder="1" applyProtection="1"/>
    <xf numFmtId="2" fontId="0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zoomScale="120" zoomScaleNormal="120" workbookViewId="0">
      <selection activeCell="D9" sqref="D9"/>
    </sheetView>
  </sheetViews>
  <sheetFormatPr defaultColWidth="102.42578125" defaultRowHeight="15" x14ac:dyDescent="0.25"/>
  <cols>
    <col min="1" max="1" width="12" style="3" customWidth="1"/>
    <col min="2" max="2" width="51.5703125" style="21" customWidth="1"/>
    <col min="3" max="3" width="8.42578125" style="3" bestFit="1" customWidth="1"/>
    <col min="4" max="4" width="8.42578125" style="3" customWidth="1"/>
    <col min="5" max="5" width="9.140625" style="3" bestFit="1" customWidth="1"/>
    <col min="6" max="16384" width="102.42578125" style="3"/>
  </cols>
  <sheetData>
    <row r="1" spans="1:5" s="4" customFormat="1" ht="30" x14ac:dyDescent="0.25">
      <c r="A1" s="9" t="s">
        <v>28</v>
      </c>
      <c r="B1" s="10" t="s">
        <v>25</v>
      </c>
      <c r="C1" s="11" t="s">
        <v>0</v>
      </c>
      <c r="D1" s="12" t="s">
        <v>32</v>
      </c>
      <c r="E1" s="11" t="s">
        <v>1</v>
      </c>
    </row>
    <row r="2" spans="1:5" s="4" customFormat="1" x14ac:dyDescent="0.25">
      <c r="A2" s="11" t="s">
        <v>31</v>
      </c>
      <c r="B2" s="10" t="s">
        <v>29</v>
      </c>
      <c r="C2" s="29"/>
      <c r="D2" s="13"/>
      <c r="E2" s="13"/>
    </row>
    <row r="3" spans="1:5" s="5" customFormat="1" x14ac:dyDescent="0.25">
      <c r="A3" s="14" t="s">
        <v>30</v>
      </c>
      <c r="B3" s="15" t="s">
        <v>12</v>
      </c>
      <c r="C3" s="30"/>
      <c r="D3" s="8"/>
      <c r="E3" s="8"/>
    </row>
    <row r="4" spans="1:5" x14ac:dyDescent="0.25">
      <c r="A4" s="2" t="s">
        <v>33</v>
      </c>
      <c r="B4" s="16" t="s">
        <v>26</v>
      </c>
      <c r="C4" s="31">
        <v>1</v>
      </c>
      <c r="D4" s="35">
        <v>0</v>
      </c>
      <c r="E4" s="17">
        <f>ROUND(C4*D4,2)</f>
        <v>0</v>
      </c>
    </row>
    <row r="5" spans="1:5" x14ac:dyDescent="0.25">
      <c r="A5" s="1" t="s">
        <v>34</v>
      </c>
      <c r="B5" s="16" t="s">
        <v>27</v>
      </c>
      <c r="C5" s="31">
        <v>1</v>
      </c>
      <c r="D5" s="35">
        <v>0</v>
      </c>
      <c r="E5" s="17">
        <f>ROUND(C5*D5,2)</f>
        <v>0</v>
      </c>
    </row>
    <row r="6" spans="1:5" x14ac:dyDescent="0.25">
      <c r="A6" s="1"/>
      <c r="B6" s="15" t="s">
        <v>75</v>
      </c>
      <c r="C6" s="30"/>
      <c r="D6" s="8"/>
      <c r="E6" s="8">
        <f>SUM(E4:E5)</f>
        <v>0</v>
      </c>
    </row>
    <row r="7" spans="1:5" s="5" customFormat="1" x14ac:dyDescent="0.25">
      <c r="A7" s="14" t="s">
        <v>35</v>
      </c>
      <c r="B7" s="15" t="s">
        <v>13</v>
      </c>
      <c r="C7" s="30"/>
      <c r="D7" s="8"/>
      <c r="E7" s="8"/>
    </row>
    <row r="8" spans="1:5" x14ac:dyDescent="0.25">
      <c r="A8" s="1" t="s">
        <v>36</v>
      </c>
      <c r="B8" s="16" t="s">
        <v>26</v>
      </c>
      <c r="C8" s="31">
        <v>1</v>
      </c>
      <c r="D8" s="35">
        <v>0</v>
      </c>
      <c r="E8" s="17">
        <f>ROUND(C8*D8,2)</f>
        <v>0</v>
      </c>
    </row>
    <row r="9" spans="1:5" x14ac:dyDescent="0.25">
      <c r="A9" s="1" t="s">
        <v>37</v>
      </c>
      <c r="B9" s="16" t="s">
        <v>27</v>
      </c>
      <c r="C9" s="31">
        <v>1</v>
      </c>
      <c r="D9" s="35">
        <v>0</v>
      </c>
      <c r="E9" s="17">
        <f>ROUND(C9*D9,2)</f>
        <v>0</v>
      </c>
    </row>
    <row r="10" spans="1:5" x14ac:dyDescent="0.25">
      <c r="A10" s="1"/>
      <c r="B10" s="15" t="s">
        <v>76</v>
      </c>
      <c r="C10" s="30"/>
      <c r="D10" s="8"/>
      <c r="E10" s="8">
        <f>SUM(E8:E9)</f>
        <v>0</v>
      </c>
    </row>
    <row r="11" spans="1:5" x14ac:dyDescent="0.25">
      <c r="A11" s="1"/>
      <c r="B11" s="18" t="s">
        <v>77</v>
      </c>
      <c r="C11" s="30"/>
      <c r="D11" s="8"/>
      <c r="E11" s="8">
        <f>E10+E6</f>
        <v>0</v>
      </c>
    </row>
    <row r="12" spans="1:5" x14ac:dyDescent="0.25">
      <c r="A12" s="1"/>
      <c r="B12" s="18"/>
      <c r="C12" s="30"/>
      <c r="D12" s="8"/>
      <c r="E12" s="8"/>
    </row>
    <row r="13" spans="1:5" s="4" customFormat="1" x14ac:dyDescent="0.25">
      <c r="A13" s="11" t="s">
        <v>39</v>
      </c>
      <c r="B13" s="10" t="s">
        <v>38</v>
      </c>
      <c r="C13" s="29"/>
      <c r="D13" s="13"/>
      <c r="E13" s="13"/>
    </row>
    <row r="14" spans="1:5" s="5" customFormat="1" x14ac:dyDescent="0.25">
      <c r="A14" s="14" t="s">
        <v>40</v>
      </c>
      <c r="B14" s="15" t="s">
        <v>14</v>
      </c>
      <c r="C14" s="30"/>
      <c r="D14" s="8"/>
      <c r="E14" s="8"/>
    </row>
    <row r="15" spans="1:5" x14ac:dyDescent="0.25">
      <c r="A15" s="1" t="s">
        <v>3</v>
      </c>
      <c r="B15" s="16" t="s">
        <v>26</v>
      </c>
      <c r="C15" s="31">
        <v>1</v>
      </c>
      <c r="D15" s="35">
        <v>0</v>
      </c>
      <c r="E15" s="17">
        <f>ROUND(C15*D15,2)</f>
        <v>0</v>
      </c>
    </row>
    <row r="16" spans="1:5" x14ac:dyDescent="0.25">
      <c r="A16" s="1" t="s">
        <v>4</v>
      </c>
      <c r="B16" s="16" t="s">
        <v>27</v>
      </c>
      <c r="C16" s="31">
        <v>1</v>
      </c>
      <c r="D16" s="35">
        <v>0</v>
      </c>
      <c r="E16" s="17">
        <f>ROUND(C16*D16,2)</f>
        <v>0</v>
      </c>
    </row>
    <row r="17" spans="1:5" x14ac:dyDescent="0.25">
      <c r="A17" s="1"/>
      <c r="B17" s="15" t="s">
        <v>78</v>
      </c>
      <c r="C17" s="30"/>
      <c r="D17" s="8"/>
      <c r="E17" s="8">
        <f>SUM(E15:E16)</f>
        <v>0</v>
      </c>
    </row>
    <row r="18" spans="1:5" s="5" customFormat="1" x14ac:dyDescent="0.25">
      <c r="A18" s="14" t="s">
        <v>41</v>
      </c>
      <c r="B18" s="15" t="s">
        <v>15</v>
      </c>
      <c r="C18" s="30"/>
      <c r="D18" s="8"/>
      <c r="E18" s="8"/>
    </row>
    <row r="19" spans="1:5" x14ac:dyDescent="0.25">
      <c r="A19" s="1" t="s">
        <v>42</v>
      </c>
      <c r="B19" s="16" t="s">
        <v>26</v>
      </c>
      <c r="C19" s="31">
        <v>1</v>
      </c>
      <c r="D19" s="35">
        <v>0</v>
      </c>
      <c r="E19" s="17">
        <f>ROUND(C19*D19,2)</f>
        <v>0</v>
      </c>
    </row>
    <row r="20" spans="1:5" x14ac:dyDescent="0.25">
      <c r="A20" s="1" t="s">
        <v>43</v>
      </c>
      <c r="B20" s="16" t="s">
        <v>27</v>
      </c>
      <c r="C20" s="31">
        <v>1</v>
      </c>
      <c r="D20" s="35">
        <v>0</v>
      </c>
      <c r="E20" s="17">
        <f>ROUND(C20*D20,2)</f>
        <v>0</v>
      </c>
    </row>
    <row r="21" spans="1:5" x14ac:dyDescent="0.25">
      <c r="A21" s="1"/>
      <c r="B21" s="15" t="s">
        <v>79</v>
      </c>
      <c r="C21" s="30"/>
      <c r="D21" s="8"/>
      <c r="E21" s="8">
        <f>SUM(E19:E20)</f>
        <v>0</v>
      </c>
    </row>
    <row r="22" spans="1:5" s="5" customFormat="1" x14ac:dyDescent="0.25">
      <c r="A22" s="14" t="s">
        <v>44</v>
      </c>
      <c r="B22" s="15" t="s">
        <v>16</v>
      </c>
      <c r="C22" s="30"/>
      <c r="D22" s="8"/>
      <c r="E22" s="8"/>
    </row>
    <row r="23" spans="1:5" x14ac:dyDescent="0.25">
      <c r="A23" s="1" t="s">
        <v>2</v>
      </c>
      <c r="B23" s="16" t="s">
        <v>26</v>
      </c>
      <c r="C23" s="31">
        <v>1</v>
      </c>
      <c r="D23" s="35">
        <v>0</v>
      </c>
      <c r="E23" s="17">
        <f>ROUND(C23*D23,2)</f>
        <v>0</v>
      </c>
    </row>
    <row r="24" spans="1:5" x14ac:dyDescent="0.25">
      <c r="A24" s="1" t="s">
        <v>45</v>
      </c>
      <c r="B24" s="16" t="s">
        <v>27</v>
      </c>
      <c r="C24" s="31">
        <v>1</v>
      </c>
      <c r="D24" s="35">
        <v>0</v>
      </c>
      <c r="E24" s="17">
        <f>ROUND(C24*D24,2)</f>
        <v>0</v>
      </c>
    </row>
    <row r="25" spans="1:5" x14ac:dyDescent="0.25">
      <c r="A25" s="1"/>
      <c r="B25" s="15" t="s">
        <v>80</v>
      </c>
      <c r="C25" s="30"/>
      <c r="D25" s="8"/>
      <c r="E25" s="8">
        <f>SUM(E23:E24)</f>
        <v>0</v>
      </c>
    </row>
    <row r="26" spans="1:5" x14ac:dyDescent="0.25">
      <c r="A26" s="1"/>
      <c r="B26" s="18" t="s">
        <v>95</v>
      </c>
      <c r="C26" s="30"/>
      <c r="D26" s="8"/>
      <c r="E26" s="8">
        <f>E25+E21+E17</f>
        <v>0</v>
      </c>
    </row>
    <row r="27" spans="1:5" x14ac:dyDescent="0.25">
      <c r="A27" s="1"/>
      <c r="B27" s="18"/>
      <c r="C27" s="30"/>
      <c r="D27" s="8"/>
      <c r="E27" s="8"/>
    </row>
    <row r="28" spans="1:5" s="4" customFormat="1" x14ac:dyDescent="0.25">
      <c r="A28" s="11" t="s">
        <v>47</v>
      </c>
      <c r="B28" s="19" t="s">
        <v>46</v>
      </c>
      <c r="C28" s="29"/>
      <c r="D28" s="13"/>
      <c r="E28" s="13"/>
    </row>
    <row r="29" spans="1:5" s="5" customFormat="1" x14ac:dyDescent="0.25">
      <c r="A29" s="14" t="s">
        <v>48</v>
      </c>
      <c r="B29" s="15" t="s">
        <v>17</v>
      </c>
      <c r="C29" s="30"/>
      <c r="D29" s="8"/>
      <c r="E29" s="8"/>
    </row>
    <row r="30" spans="1:5" x14ac:dyDescent="0.25">
      <c r="A30" s="1" t="s">
        <v>5</v>
      </c>
      <c r="B30" s="16" t="s">
        <v>26</v>
      </c>
      <c r="C30" s="31">
        <v>1</v>
      </c>
      <c r="D30" s="35">
        <v>0</v>
      </c>
      <c r="E30" s="17">
        <f>ROUND(C30*D30,2)</f>
        <v>0</v>
      </c>
    </row>
    <row r="31" spans="1:5" x14ac:dyDescent="0.25">
      <c r="A31" s="1" t="s">
        <v>6</v>
      </c>
      <c r="B31" s="16" t="s">
        <v>27</v>
      </c>
      <c r="C31" s="31">
        <v>1</v>
      </c>
      <c r="D31" s="35">
        <v>0</v>
      </c>
      <c r="E31" s="17">
        <f>ROUND(C31*D31,2)</f>
        <v>0</v>
      </c>
    </row>
    <row r="32" spans="1:5" x14ac:dyDescent="0.25">
      <c r="A32" s="1"/>
      <c r="B32" s="15" t="s">
        <v>82</v>
      </c>
      <c r="C32" s="30"/>
      <c r="D32" s="8"/>
      <c r="E32" s="8">
        <f>SUM(E30:E31)</f>
        <v>0</v>
      </c>
    </row>
    <row r="33" spans="1:5" s="5" customFormat="1" x14ac:dyDescent="0.25">
      <c r="A33" s="14" t="s">
        <v>49</v>
      </c>
      <c r="B33" s="15" t="s">
        <v>18</v>
      </c>
      <c r="C33" s="30"/>
      <c r="D33" s="8"/>
      <c r="E33" s="8"/>
    </row>
    <row r="34" spans="1:5" x14ac:dyDescent="0.25">
      <c r="A34" s="1" t="s">
        <v>50</v>
      </c>
      <c r="B34" s="16" t="s">
        <v>26</v>
      </c>
      <c r="C34" s="31">
        <v>1</v>
      </c>
      <c r="D34" s="35">
        <v>0</v>
      </c>
      <c r="E34" s="17">
        <f>ROUND(C34*D34,2)</f>
        <v>0</v>
      </c>
    </row>
    <row r="35" spans="1:5" x14ac:dyDescent="0.25">
      <c r="A35" s="1" t="s">
        <v>51</v>
      </c>
      <c r="B35" s="16" t="s">
        <v>27</v>
      </c>
      <c r="C35" s="31">
        <v>1</v>
      </c>
      <c r="D35" s="35">
        <v>0</v>
      </c>
      <c r="E35" s="17">
        <f>ROUND(C35*D35,2)</f>
        <v>0</v>
      </c>
    </row>
    <row r="36" spans="1:5" x14ac:dyDescent="0.25">
      <c r="A36" s="1"/>
      <c r="B36" s="15" t="s">
        <v>83</v>
      </c>
      <c r="C36" s="30"/>
      <c r="D36" s="8"/>
      <c r="E36" s="8">
        <f>SUM(E34:E35)</f>
        <v>0</v>
      </c>
    </row>
    <row r="37" spans="1:5" x14ac:dyDescent="0.25">
      <c r="A37" s="1"/>
      <c r="B37" s="18" t="s">
        <v>81</v>
      </c>
      <c r="C37" s="30"/>
      <c r="D37" s="8"/>
      <c r="E37" s="8">
        <f>E36+E32</f>
        <v>0</v>
      </c>
    </row>
    <row r="38" spans="1:5" x14ac:dyDescent="0.25">
      <c r="A38" s="1"/>
      <c r="B38" s="18"/>
      <c r="C38" s="30"/>
      <c r="D38" s="8"/>
      <c r="E38" s="8"/>
    </row>
    <row r="39" spans="1:5" s="4" customFormat="1" x14ac:dyDescent="0.25">
      <c r="A39" s="11" t="s">
        <v>52</v>
      </c>
      <c r="B39" s="20" t="s">
        <v>53</v>
      </c>
      <c r="C39" s="29"/>
      <c r="D39" s="13"/>
      <c r="E39" s="13"/>
    </row>
    <row r="40" spans="1:5" s="5" customFormat="1" x14ac:dyDescent="0.25">
      <c r="A40" s="14" t="s">
        <v>54</v>
      </c>
      <c r="B40" s="15" t="s">
        <v>19</v>
      </c>
      <c r="C40" s="30"/>
      <c r="D40" s="8"/>
      <c r="E40" s="8"/>
    </row>
    <row r="41" spans="1:5" x14ac:dyDescent="0.25">
      <c r="A41" s="1" t="s">
        <v>7</v>
      </c>
      <c r="B41" s="16" t="s">
        <v>26</v>
      </c>
      <c r="C41" s="31">
        <v>1</v>
      </c>
      <c r="D41" s="35">
        <v>0</v>
      </c>
      <c r="E41" s="17">
        <f>ROUND(C41*D41,2)</f>
        <v>0</v>
      </c>
    </row>
    <row r="42" spans="1:5" x14ac:dyDescent="0.25">
      <c r="A42" s="1" t="s">
        <v>8</v>
      </c>
      <c r="B42" s="16" t="s">
        <v>27</v>
      </c>
      <c r="C42" s="31">
        <v>1</v>
      </c>
      <c r="D42" s="35">
        <v>0</v>
      </c>
      <c r="E42" s="17">
        <f>ROUND(C42*D42,2)</f>
        <v>0</v>
      </c>
    </row>
    <row r="43" spans="1:5" x14ac:dyDescent="0.25">
      <c r="A43" s="1"/>
      <c r="B43" s="15" t="s">
        <v>84</v>
      </c>
      <c r="C43" s="30"/>
      <c r="D43" s="8"/>
      <c r="E43" s="8">
        <f>SUM(E41:E42)</f>
        <v>0</v>
      </c>
    </row>
    <row r="44" spans="1:5" x14ac:dyDescent="0.25">
      <c r="A44" s="1"/>
      <c r="B44" s="18" t="s">
        <v>85</v>
      </c>
      <c r="C44" s="30"/>
      <c r="D44" s="8"/>
      <c r="E44" s="8">
        <f>E43</f>
        <v>0</v>
      </c>
    </row>
    <row r="45" spans="1:5" x14ac:dyDescent="0.25">
      <c r="A45" s="1"/>
      <c r="B45" s="18"/>
      <c r="C45" s="30"/>
      <c r="D45" s="8"/>
      <c r="E45" s="8"/>
    </row>
    <row r="46" spans="1:5" s="4" customFormat="1" ht="30" x14ac:dyDescent="0.25">
      <c r="A46" s="11" t="s">
        <v>55</v>
      </c>
      <c r="B46" s="18" t="s">
        <v>61</v>
      </c>
      <c r="C46" s="29"/>
      <c r="D46" s="13"/>
      <c r="E46" s="13"/>
    </row>
    <row r="47" spans="1:5" s="5" customFormat="1" ht="45" x14ac:dyDescent="0.25">
      <c r="A47" s="14" t="s">
        <v>56</v>
      </c>
      <c r="B47" s="15" t="s">
        <v>20</v>
      </c>
      <c r="C47" s="30"/>
      <c r="D47" s="8"/>
      <c r="E47" s="8"/>
    </row>
    <row r="48" spans="1:5" x14ac:dyDescent="0.25">
      <c r="A48" s="1" t="s">
        <v>9</v>
      </c>
      <c r="B48" s="16" t="s">
        <v>26</v>
      </c>
      <c r="C48" s="31">
        <v>1</v>
      </c>
      <c r="D48" s="35">
        <v>0</v>
      </c>
      <c r="E48" s="17">
        <f>ROUND(C48*D48,2)</f>
        <v>0</v>
      </c>
    </row>
    <row r="49" spans="1:5" x14ac:dyDescent="0.25">
      <c r="A49" s="1" t="s">
        <v>57</v>
      </c>
      <c r="B49" s="16" t="s">
        <v>27</v>
      </c>
      <c r="C49" s="31">
        <v>1</v>
      </c>
      <c r="D49" s="35">
        <v>0</v>
      </c>
      <c r="E49" s="17">
        <f>ROUND(C49*D49,2)</f>
        <v>0</v>
      </c>
    </row>
    <row r="50" spans="1:5" x14ac:dyDescent="0.25">
      <c r="A50" s="1"/>
      <c r="B50" s="15" t="s">
        <v>86</v>
      </c>
      <c r="C50" s="30"/>
      <c r="D50" s="8"/>
      <c r="E50" s="8">
        <f>SUM(E48:E49)</f>
        <v>0</v>
      </c>
    </row>
    <row r="51" spans="1:5" x14ac:dyDescent="0.25">
      <c r="A51" s="1"/>
      <c r="B51" s="18" t="s">
        <v>87</v>
      </c>
      <c r="C51" s="30"/>
      <c r="D51" s="8"/>
      <c r="E51" s="8">
        <f>E50</f>
        <v>0</v>
      </c>
    </row>
    <row r="52" spans="1:5" x14ac:dyDescent="0.25">
      <c r="A52" s="1"/>
      <c r="B52" s="18"/>
      <c r="C52" s="30"/>
      <c r="D52" s="8"/>
      <c r="E52" s="8"/>
    </row>
    <row r="53" spans="1:5" s="4" customFormat="1" x14ac:dyDescent="0.25">
      <c r="A53" s="11" t="s">
        <v>58</v>
      </c>
      <c r="B53" s="19" t="s">
        <v>59</v>
      </c>
      <c r="C53" s="29"/>
      <c r="D53" s="13"/>
      <c r="E53" s="13"/>
    </row>
    <row r="54" spans="1:5" s="5" customFormat="1" x14ac:dyDescent="0.25">
      <c r="A54" s="14" t="s">
        <v>60</v>
      </c>
      <c r="B54" s="15" t="s">
        <v>21</v>
      </c>
      <c r="C54" s="30"/>
      <c r="D54" s="8"/>
      <c r="E54" s="8"/>
    </row>
    <row r="55" spans="1:5" x14ac:dyDescent="0.25">
      <c r="A55" s="1" t="s">
        <v>10</v>
      </c>
      <c r="B55" s="16" t="s">
        <v>26</v>
      </c>
      <c r="C55" s="31">
        <v>1</v>
      </c>
      <c r="D55" s="35">
        <v>0</v>
      </c>
      <c r="E55" s="17">
        <f>ROUND(C55*D55,2)</f>
        <v>0</v>
      </c>
    </row>
    <row r="56" spans="1:5" x14ac:dyDescent="0.25">
      <c r="A56" s="1" t="s">
        <v>74</v>
      </c>
      <c r="B56" s="16" t="s">
        <v>27</v>
      </c>
      <c r="C56" s="31">
        <v>1</v>
      </c>
      <c r="D56" s="35">
        <v>0</v>
      </c>
      <c r="E56" s="17">
        <f>ROUND(C56*D56,2)</f>
        <v>0</v>
      </c>
    </row>
    <row r="57" spans="1:5" x14ac:dyDescent="0.25">
      <c r="A57" s="1"/>
      <c r="B57" s="15" t="s">
        <v>88</v>
      </c>
      <c r="C57" s="30"/>
      <c r="D57" s="8"/>
      <c r="E57" s="8">
        <f>SUM(E55:E56)</f>
        <v>0</v>
      </c>
    </row>
    <row r="58" spans="1:5" x14ac:dyDescent="0.25">
      <c r="A58" s="1"/>
      <c r="B58" s="18" t="s">
        <v>89</v>
      </c>
      <c r="C58" s="30"/>
      <c r="D58" s="8"/>
      <c r="E58" s="8">
        <f>E57</f>
        <v>0</v>
      </c>
    </row>
    <row r="59" spans="1:5" x14ac:dyDescent="0.25">
      <c r="A59" s="1"/>
      <c r="B59" s="18"/>
      <c r="C59" s="30"/>
      <c r="D59" s="8"/>
      <c r="E59" s="8"/>
    </row>
    <row r="60" spans="1:5" s="4" customFormat="1" x14ac:dyDescent="0.25">
      <c r="A60" s="11" t="s">
        <v>62</v>
      </c>
      <c r="B60" s="19" t="s">
        <v>63</v>
      </c>
      <c r="C60" s="29"/>
      <c r="D60" s="13"/>
      <c r="E60" s="13"/>
    </row>
    <row r="61" spans="1:5" s="5" customFormat="1" x14ac:dyDescent="0.25">
      <c r="A61" s="14" t="s">
        <v>64</v>
      </c>
      <c r="B61" s="15" t="s">
        <v>22</v>
      </c>
      <c r="C61" s="30"/>
      <c r="D61" s="8"/>
      <c r="E61" s="8"/>
    </row>
    <row r="62" spans="1:5" x14ac:dyDescent="0.25">
      <c r="A62" s="1" t="s">
        <v>65</v>
      </c>
      <c r="B62" s="16" t="s">
        <v>26</v>
      </c>
      <c r="C62" s="31">
        <v>1</v>
      </c>
      <c r="D62" s="35">
        <v>0</v>
      </c>
      <c r="E62" s="17">
        <f>ROUND(C62*D62,2)</f>
        <v>0</v>
      </c>
    </row>
    <row r="63" spans="1:5" x14ac:dyDescent="0.25">
      <c r="A63" s="1" t="s">
        <v>66</v>
      </c>
      <c r="B63" s="16" t="s">
        <v>27</v>
      </c>
      <c r="C63" s="31">
        <v>1</v>
      </c>
      <c r="D63" s="35">
        <v>0</v>
      </c>
      <c r="E63" s="17">
        <f>ROUND(C63*D63,2)</f>
        <v>0</v>
      </c>
    </row>
    <row r="64" spans="1:5" x14ac:dyDescent="0.25">
      <c r="A64" s="1"/>
      <c r="B64" s="15" t="s">
        <v>91</v>
      </c>
      <c r="C64" s="30"/>
      <c r="D64" s="8"/>
      <c r="E64" s="8">
        <f>SUM(E62:E63)</f>
        <v>0</v>
      </c>
    </row>
    <row r="65" spans="1:5" s="5" customFormat="1" x14ac:dyDescent="0.25">
      <c r="A65" s="14" t="s">
        <v>67</v>
      </c>
      <c r="B65" s="15" t="s">
        <v>23</v>
      </c>
      <c r="C65" s="30"/>
      <c r="D65" s="8"/>
      <c r="E65" s="8"/>
    </row>
    <row r="66" spans="1:5" x14ac:dyDescent="0.25">
      <c r="A66" s="1" t="s">
        <v>68</v>
      </c>
      <c r="B66" s="16" t="s">
        <v>26</v>
      </c>
      <c r="C66" s="31">
        <v>1</v>
      </c>
      <c r="D66" s="35">
        <v>0</v>
      </c>
      <c r="E66" s="17">
        <f>ROUND(C66*D66,2)</f>
        <v>0</v>
      </c>
    </row>
    <row r="67" spans="1:5" x14ac:dyDescent="0.25">
      <c r="A67" s="1" t="s">
        <v>69</v>
      </c>
      <c r="B67" s="16" t="s">
        <v>27</v>
      </c>
      <c r="C67" s="31">
        <v>1</v>
      </c>
      <c r="D67" s="35">
        <v>0</v>
      </c>
      <c r="E67" s="17">
        <f>ROUND(C67*D67,2)</f>
        <v>0</v>
      </c>
    </row>
    <row r="68" spans="1:5" x14ac:dyDescent="0.25">
      <c r="A68" s="1"/>
      <c r="B68" s="15" t="s">
        <v>90</v>
      </c>
      <c r="C68" s="30"/>
      <c r="D68" s="8"/>
      <c r="E68" s="8">
        <f>SUM(E66:E67)</f>
        <v>0</v>
      </c>
    </row>
    <row r="69" spans="1:5" x14ac:dyDescent="0.25">
      <c r="A69" s="1"/>
      <c r="B69" s="18" t="s">
        <v>92</v>
      </c>
      <c r="C69" s="30"/>
      <c r="D69" s="8"/>
      <c r="E69" s="8">
        <f>E68+E64</f>
        <v>0</v>
      </c>
    </row>
    <row r="70" spans="1:5" x14ac:dyDescent="0.25">
      <c r="A70" s="1"/>
      <c r="B70" s="18"/>
      <c r="C70" s="30"/>
      <c r="D70" s="8"/>
      <c r="E70" s="8"/>
    </row>
    <row r="71" spans="1:5" s="4" customFormat="1" x14ac:dyDescent="0.25">
      <c r="A71" s="11" t="s">
        <v>71</v>
      </c>
      <c r="B71" s="20" t="s">
        <v>70</v>
      </c>
      <c r="C71" s="29"/>
      <c r="D71" s="13"/>
      <c r="E71" s="13"/>
    </row>
    <row r="72" spans="1:5" s="5" customFormat="1" x14ac:dyDescent="0.25">
      <c r="A72" s="14" t="s">
        <v>72</v>
      </c>
      <c r="B72" s="15" t="s">
        <v>24</v>
      </c>
      <c r="C72" s="30"/>
      <c r="D72" s="8"/>
      <c r="E72" s="8"/>
    </row>
    <row r="73" spans="1:5" x14ac:dyDescent="0.25">
      <c r="A73" s="1" t="s">
        <v>11</v>
      </c>
      <c r="B73" s="16" t="s">
        <v>26</v>
      </c>
      <c r="C73" s="31">
        <v>1</v>
      </c>
      <c r="D73" s="35">
        <v>0</v>
      </c>
      <c r="E73" s="17">
        <f>ROUND(C73*D73,2)</f>
        <v>0</v>
      </c>
    </row>
    <row r="74" spans="1:5" x14ac:dyDescent="0.25">
      <c r="A74" s="1" t="s">
        <v>73</v>
      </c>
      <c r="B74" s="16" t="s">
        <v>27</v>
      </c>
      <c r="C74" s="31">
        <v>1</v>
      </c>
      <c r="D74" s="35">
        <v>0</v>
      </c>
      <c r="E74" s="17">
        <f>ROUND(C74*D74,2)</f>
        <v>0</v>
      </c>
    </row>
    <row r="75" spans="1:5" x14ac:dyDescent="0.25">
      <c r="A75" s="1"/>
      <c r="B75" s="15" t="s">
        <v>93</v>
      </c>
      <c r="C75" s="30"/>
      <c r="D75" s="8"/>
      <c r="E75" s="8">
        <f>SUM(E73:E74)</f>
        <v>0</v>
      </c>
    </row>
    <row r="76" spans="1:5" x14ac:dyDescent="0.25">
      <c r="A76" s="1"/>
      <c r="B76" s="18" t="s">
        <v>94</v>
      </c>
      <c r="C76" s="30"/>
      <c r="D76" s="8"/>
      <c r="E76" s="8">
        <f>E75</f>
        <v>0</v>
      </c>
    </row>
    <row r="77" spans="1:5" x14ac:dyDescent="0.25">
      <c r="C77" s="32"/>
    </row>
    <row r="78" spans="1:5" x14ac:dyDescent="0.25">
      <c r="C78" s="32"/>
    </row>
    <row r="79" spans="1:5" ht="18.75" x14ac:dyDescent="0.3">
      <c r="A79" s="7" t="s">
        <v>99</v>
      </c>
      <c r="C79" s="32"/>
    </row>
    <row r="80" spans="1:5" ht="18.75" x14ac:dyDescent="0.3">
      <c r="A80" s="7"/>
      <c r="C80" s="32"/>
    </row>
    <row r="81" spans="1:5" ht="20.100000000000001" customHeight="1" x14ac:dyDescent="0.25">
      <c r="A81" s="3" t="s">
        <v>31</v>
      </c>
      <c r="B81" s="22" t="s">
        <v>29</v>
      </c>
      <c r="C81" s="32"/>
      <c r="E81" s="23">
        <f>E11</f>
        <v>0</v>
      </c>
    </row>
    <row r="82" spans="1:5" ht="20.100000000000001" customHeight="1" x14ac:dyDescent="0.25">
      <c r="A82" s="3" t="s">
        <v>39</v>
      </c>
      <c r="B82" s="22" t="s">
        <v>38</v>
      </c>
      <c r="C82" s="32"/>
      <c r="E82" s="23">
        <f>E26</f>
        <v>0</v>
      </c>
    </row>
    <row r="83" spans="1:5" ht="20.100000000000001" customHeight="1" x14ac:dyDescent="0.25">
      <c r="A83" s="3" t="s">
        <v>47</v>
      </c>
      <c r="B83" s="22" t="s">
        <v>46</v>
      </c>
      <c r="C83" s="32"/>
      <c r="E83" s="23">
        <f>E37</f>
        <v>0</v>
      </c>
    </row>
    <row r="84" spans="1:5" ht="20.100000000000001" customHeight="1" x14ac:dyDescent="0.25">
      <c r="A84" s="3" t="s">
        <v>52</v>
      </c>
      <c r="B84" s="22" t="s">
        <v>53</v>
      </c>
      <c r="C84" s="32"/>
      <c r="E84" s="23">
        <f>E44</f>
        <v>0</v>
      </c>
    </row>
    <row r="85" spans="1:5" ht="30" x14ac:dyDescent="0.25">
      <c r="A85" s="3" t="s">
        <v>55</v>
      </c>
      <c r="B85" s="22" t="s">
        <v>61</v>
      </c>
      <c r="C85" s="32"/>
      <c r="E85" s="23">
        <f>E51</f>
        <v>0</v>
      </c>
    </row>
    <row r="86" spans="1:5" ht="20.100000000000001" customHeight="1" x14ac:dyDescent="0.25">
      <c r="A86" s="3" t="s">
        <v>58</v>
      </c>
      <c r="B86" s="22" t="s">
        <v>59</v>
      </c>
      <c r="C86" s="32"/>
      <c r="E86" s="23">
        <f>E58</f>
        <v>0</v>
      </c>
    </row>
    <row r="87" spans="1:5" ht="20.100000000000001" customHeight="1" x14ac:dyDescent="0.25">
      <c r="A87" s="3" t="s">
        <v>62</v>
      </c>
      <c r="B87" s="22" t="s">
        <v>63</v>
      </c>
      <c r="C87" s="32"/>
      <c r="E87" s="23">
        <f>E69</f>
        <v>0</v>
      </c>
    </row>
    <row r="88" spans="1:5" ht="20.100000000000001" customHeight="1" x14ac:dyDescent="0.25">
      <c r="A88" s="24" t="s">
        <v>71</v>
      </c>
      <c r="B88" s="25" t="s">
        <v>70</v>
      </c>
      <c r="C88" s="33"/>
      <c r="D88" s="24"/>
      <c r="E88" s="26">
        <f>E76</f>
        <v>0</v>
      </c>
    </row>
    <row r="89" spans="1:5" s="4" customFormat="1" ht="24.95" customHeight="1" x14ac:dyDescent="0.25">
      <c r="B89" s="27" t="s">
        <v>96</v>
      </c>
      <c r="C89" s="34"/>
      <c r="E89" s="6">
        <f>ROUND(SUM(E81:E88),2)</f>
        <v>0</v>
      </c>
    </row>
    <row r="90" spans="1:5" ht="20.100000000000001" customHeight="1" x14ac:dyDescent="0.25">
      <c r="A90" s="24"/>
      <c r="B90" s="28" t="s">
        <v>97</v>
      </c>
      <c r="C90" s="36">
        <f>E89</f>
        <v>0</v>
      </c>
      <c r="D90" s="37">
        <f>ROUND(C90*0.22,2)</f>
        <v>0</v>
      </c>
      <c r="E90" s="26">
        <f>ROUND(E89*0.22,2)</f>
        <v>0</v>
      </c>
    </row>
    <row r="91" spans="1:5" s="4" customFormat="1" ht="24.95" customHeight="1" x14ac:dyDescent="0.25">
      <c r="B91" s="27" t="s">
        <v>98</v>
      </c>
      <c r="C91" s="34"/>
      <c r="E91" s="6">
        <f>E89+E90</f>
        <v>0</v>
      </c>
    </row>
  </sheetData>
  <sheetProtection algorithmName="SHA-512" hashValue="SDe0SkuGYRAlrCPKA/oYdJbQWDPV1yIXrnM1b6zqtXtlhbcUIPNXxO5qxQvpcRSeQwRP1e4iX1JnI+b9zlzxIA==" saltValue="t1OPwFR1M6b2NYn1jsb1iA==" spinCount="100000" sheet="1" objects="1" scenarios="1" selectLockedCells="1"/>
  <pageMargins left="0.70866141732283472" right="0.51181102362204722" top="1.3385826771653544" bottom="0.74803149606299213" header="0.31496062992125984" footer="0.31496062992125984"/>
  <pageSetup paperSize="9" orientation="portrait" r:id="rId1"/>
  <headerFooter>
    <oddHeader>&amp;L&amp;G&amp;C&amp;G&amp;R&amp;G</oddHeader>
    <oddFooter>&amp;LNaložbo sofinancirata Republika Slovenija in Evropska unija iz Evropskega sklada za regionalni razvoj.&amp;R&amp;P / &amp;N</oddFooter>
  </headerFooter>
  <rowBreaks count="1" manualBreakCount="1">
    <brk id="78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1A471A4E9B043B071FC1692B63284" ma:contentTypeVersion="2" ma:contentTypeDescription="Create a new document." ma:contentTypeScope="" ma:versionID="4456df520b0af3534f1154834b894310">
  <xsd:schema xmlns:xsd="http://www.w3.org/2001/XMLSchema" xmlns:xs="http://www.w3.org/2001/XMLSchema" xmlns:p="http://schemas.microsoft.com/office/2006/metadata/properties" xmlns:ns2="f2feb844-91cb-4123-a532-280977b49f7f" targetNamespace="http://schemas.microsoft.com/office/2006/metadata/properties" ma:root="true" ma:fieldsID="80ad5d1eaf568c02cac0e420b4d420cd" ns2:_="">
    <xsd:import namespace="f2feb844-91cb-4123-a532-280977b49f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eb844-91cb-4123-a532-280977b49f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43785F-CB23-4F87-992E-9AB3E72B83A6}"/>
</file>

<file path=customXml/itemProps2.xml><?xml version="1.0" encoding="utf-8"?>
<ds:datastoreItem xmlns:ds="http://schemas.openxmlformats.org/officeDocument/2006/customXml" ds:itemID="{4A8C224A-1B9D-4E18-8AE9-6E391597DFD8}"/>
</file>

<file path=customXml/itemProps3.xml><?xml version="1.0" encoding="utf-8"?>
<ds:datastoreItem xmlns:ds="http://schemas.openxmlformats.org/officeDocument/2006/customXml" ds:itemID="{0C9932EC-0D04-496B-B49E-095802C25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Vanček</dc:creator>
  <cp:lastModifiedBy>Brankica Kropf</cp:lastModifiedBy>
  <cp:lastPrinted>2021-07-06T07:40:50Z</cp:lastPrinted>
  <dcterms:created xsi:type="dcterms:W3CDTF">2021-06-22T12:22:51Z</dcterms:created>
  <dcterms:modified xsi:type="dcterms:W3CDTF">2021-07-06T08:16:09Z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0x0101008D61A471A4E9B043B071FC1692B63284</vt:lpwstr>
  </property>
</Properties>
</file>