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vesta\users\sajko\My Documents\Delo\16-Poročanja farm po BAT\01-Obrazec\"/>
    </mc:Choice>
  </mc:AlternateContent>
  <xr:revisionPtr revIDLastSave="0" documentId="13_ncr:1_{FF5E659C-81D7-404B-B7F8-57864733D42B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Osnovni podatki" sheetId="22" r:id="rId1"/>
    <sheet name="Procesni parametri in emisije" sheetId="20" r:id="rId2"/>
    <sheet name="Šifranti in preglednice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0" l="1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H2" i="20"/>
  <c r="F2" i="20"/>
  <c r="F3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U8" i="20"/>
  <c r="U7" i="20"/>
  <c r="U6" i="20"/>
  <c r="U5" i="20"/>
  <c r="U4" i="20"/>
  <c r="U3" i="20"/>
  <c r="U2" i="20"/>
  <c r="U22" i="20" l="1"/>
  <c r="H22" i="20" l="1"/>
  <c r="F22" i="20"/>
  <c r="W22" i="20"/>
  <c r="X22" i="20"/>
  <c r="V22" i="20"/>
  <c r="T22" i="20"/>
  <c r="R22" i="20"/>
  <c r="P22" i="20"/>
  <c r="N22" i="20"/>
  <c r="M22" i="20"/>
  <c r="L22" i="20"/>
  <c r="K22" i="20"/>
  <c r="J22" i="20"/>
  <c r="I22" i="20"/>
  <c r="G22" i="20"/>
  <c r="E2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oizvedba – Table002 (Page 4)" description="Povezava s poizvedbo »Table002 (Page 4)« v delovnem zvezku." type="5" refreshedVersion="0" background="1">
    <dbPr connection="Provider=Microsoft.Mashup.OleDb.1;Data Source=$Workbook$;Location=&quot;Table002 (Page 4)&quot;;Extended Properties=&quot;&quot;" command="SELECT * FROM [Table002 (Page 4)]"/>
  </connection>
  <connection id="2" xr16:uid="{00000000-0015-0000-FFFF-FFFF01000000}" keepAlive="1" name="Poizvedba – Table006 (Page 9)" description="Povezava s poizvedbo »Table006 (Page 9)« v delovnem zvezku." type="5" refreshedVersion="0" background="1">
    <dbPr connection="Provider=Microsoft.Mashup.OleDb.1;Data Source=$Workbook$;Location=&quot;Table006 (Page 9)&quot;;Extended Properties=&quot;&quot;" command="SELECT * FROM [Table006 (Page 9)]"/>
  </connection>
  <connection id="3" xr16:uid="{00000000-0015-0000-FFFF-FFFF02000000}" keepAlive="1" name="Poizvedba – Table007 (Page 9-10)" description="Povezava s poizvedbo »Table007 (Page 9-10)« v delovnem zvezku." type="5" refreshedVersion="0" background="1">
    <dbPr connection="Provider=Microsoft.Mashup.OleDb.1;Data Source=$Workbook$;Location=&quot;Table007 (Page 9-10)&quot;;Extended Properties=&quot;&quot;" command="SELECT * FROM [Table007 (Page 9-10)]"/>
  </connection>
  <connection id="4" xr16:uid="{00000000-0015-0000-FFFF-FFFF03000000}" keepAlive="1" name="Poizvedba – Table008 (Page 10)" description="Povezava s poizvedbo »Table008 (Page 10)« v delovnem zvezku." type="5" refreshedVersion="0" background="1">
    <dbPr connection="Provider=Microsoft.Mashup.OleDb.1;Data Source=$Workbook$;Location=&quot;Table008 (Page 10)&quot;;Extended Properties=&quot;&quot;" command="SELECT * FROM [Table008 (Page 10)]"/>
  </connection>
  <connection id="5" xr16:uid="{00000000-0015-0000-FFFF-FFFF04000000}" keepAlive="1" name="Poizvedba – Table009 (Page 11)" description="Povezava s poizvedbo »Table009 (Page 11)« v delovnem zvezku." type="5" refreshedVersion="0" background="1">
    <dbPr connection="Provider=Microsoft.Mashup.OleDb.1;Data Source=$Workbook$;Location=&quot;Table009 (Page 11)&quot;;Extended Properties=&quot;&quot;" command="SELECT * FROM [Table009 (Page 11)]"/>
  </connection>
  <connection id="6" xr16:uid="{00000000-0015-0000-FFFF-FFFF05000000}" keepAlive="1" name="Poizvedba – Table010 (Page 11)" description="Povezava s poizvedbo »Table010 (Page 11)« v delovnem zvezku." type="5" refreshedVersion="8" background="1" saveData="1">
    <dbPr connection="Provider=Microsoft.Mashup.OleDb.1;Data Source=$Workbook$;Location=&quot;Table010 (Page 11)&quot;;Extended Properties=&quot;&quot;" command="SELECT * FROM [Table010 (Page 11)]"/>
  </connection>
  <connection id="7" xr16:uid="{00000000-0015-0000-FFFF-FFFF06000000}" keepAlive="1" name="Poizvedba – Table011 (Page 12)" description="Povezava s poizvedbo »Table011 (Page 12)« v delovnem zvezku." type="5" refreshedVersion="0" background="1">
    <dbPr connection="Provider=Microsoft.Mashup.OleDb.1;Data Source=$Workbook$;Location=&quot;Table011 (Page 12)&quot;;Extended Properties=&quot;&quot;" command="SELECT * FROM [Table011 (Page 12)]"/>
  </connection>
  <connection id="8" xr16:uid="{00000000-0015-0000-FFFF-FFFF07000000}" keepAlive="1" name="Poizvedba – Table012 (Page 12)" description="Povezava s poizvedbo »Table012 (Page 12)« v delovnem zvezku." type="5" refreshedVersion="0" background="1">
    <dbPr connection="Provider=Microsoft.Mashup.OleDb.1;Data Source=$Workbook$;Location=&quot;Table012 (Page 12)&quot;;Extended Properties=&quot;&quot;" command="SELECT * FROM [Table012 (Page 12)]"/>
  </connection>
  <connection id="9" xr16:uid="{00000000-0015-0000-FFFF-FFFF08000000}" keepAlive="1" name="Poizvedba – Table013 (Page 13)" description="Povezava s poizvedbo »Table013 (Page 13)« v delovnem zvezku." type="5" refreshedVersion="0" background="1">
    <dbPr connection="Provider=Microsoft.Mashup.OleDb.1;Data Source=$Workbook$;Location=&quot;Table013 (Page 13)&quot;;Extended Properties=&quot;&quot;" command="SELECT * FROM [Table013 (Page 13)]"/>
  </connection>
  <connection id="10" xr16:uid="{00000000-0015-0000-FFFF-FFFF09000000}" keepAlive="1" name="Poizvedba – Table014 (Page 13)" description="Povezava s poizvedbo »Table014 (Page 13)« v delovnem zvezku." type="5" refreshedVersion="0" background="1">
    <dbPr connection="Provider=Microsoft.Mashup.OleDb.1;Data Source=$Workbook$;Location=&quot;Table014 (Page 13)&quot;;Extended Properties=&quot;&quot;" command="SELECT * FROM [Table014 (Page 13)]"/>
  </connection>
  <connection id="11" xr16:uid="{00000000-0015-0000-FFFF-FFFF0A000000}" keepAlive="1" name="Poizvedba – Table016 (Page 17)" description="Povezava s poizvedbo »Table016 (Page 17)« v delovnem zvezku." type="5" refreshedVersion="0" background="1">
    <dbPr connection="Provider=Microsoft.Mashup.OleDb.1;Data Source=$Workbook$;Location=&quot;Table016 (Page 17)&quot;;Extended Properties=&quot;&quot;" command="SELECT * FROM [Table016 (Page 17)]"/>
  </connection>
  <connection id="12" xr16:uid="{00000000-0015-0000-FFFF-FFFF0B000000}" keepAlive="1" name="Poizvedba – Table017 (Page 17)" description="Povezava s poizvedbo »Table017 (Page 17)« v delovnem zvezku." type="5" refreshedVersion="0" background="1">
    <dbPr connection="Provider=Microsoft.Mashup.OleDb.1;Data Source=$Workbook$;Location=&quot;Table017 (Page 17)&quot;;Extended Properties=&quot;&quot;" command="SELECT * FROM [Table017 (Page 17)]"/>
  </connection>
  <connection id="13" xr16:uid="{00000000-0015-0000-FFFF-FFFF0C000000}" keepAlive="1" name="Poizvedba – Table018 (Page 17)" description="Povezava s poizvedbo »Table018 (Page 17)« v delovnem zvezku." type="5" refreshedVersion="0" background="1">
    <dbPr connection="Provider=Microsoft.Mashup.OleDb.1;Data Source=$Workbook$;Location=&quot;Table018 (Page 17)&quot;;Extended Properties=&quot;&quot;" command="SELECT * FROM [Table018 (Page 17)]"/>
  </connection>
  <connection id="14" xr16:uid="{00000000-0015-0000-FFFF-FFFF0D000000}" keepAlive="1" name="Poizvedba – Table019 (Page 17)" description="Povezava s poizvedbo »Table019 (Page 17)« v delovnem zvezku." type="5" refreshedVersion="0" background="1">
    <dbPr connection="Provider=Microsoft.Mashup.OleDb.1;Data Source=$Workbook$;Location=&quot;Table019 (Page 17)&quot;;Extended Properties=&quot;&quot;" command="SELECT * FROM [Table019 (Page 17)]"/>
  </connection>
  <connection id="15" xr16:uid="{00000000-0015-0000-FFFF-FFFF0E000000}" keepAlive="1" name="Poizvedba – Table020 (Page 17)" description="Povezava s poizvedbo »Table020 (Page 17)« v delovnem zvezku." type="5" refreshedVersion="0" background="1">
    <dbPr connection="Provider=Microsoft.Mashup.OleDb.1;Data Source=$Workbook$;Location=&quot;Table020 (Page 17)&quot;;Extended Properties=&quot;&quot;" command="SELECT * FROM [Table020 (Page 17)]"/>
  </connection>
</connections>
</file>

<file path=xl/sharedStrings.xml><?xml version="1.0" encoding="utf-8"?>
<sst xmlns="http://schemas.openxmlformats.org/spreadsheetml/2006/main" count="148" uniqueCount="131">
  <si>
    <t>Vrsta živali</t>
  </si>
  <si>
    <t>Tekači</t>
  </si>
  <si>
    <t>Pitanci</t>
  </si>
  <si>
    <t>Mladi plemenski prašiči (mladice in merjasci nad 25 kg do prve prasitve oz. začetka uporabe)</t>
  </si>
  <si>
    <t>Merjasci</t>
  </si>
  <si>
    <t>Delno rešetkasta tla z zmanjšano jamo za gnojevko</t>
  </si>
  <si>
    <t>Popolnoma rešetkasta tla z jamo za gnojevko pod njimi (referenčna tehnika)</t>
  </si>
  <si>
    <t>Pogosto odstranjevanje gnojevke z vakuumskim sistemom</t>
  </si>
  <si>
    <t>Pogosto odstranjevanje gnojevke z izplakovanjem</t>
  </si>
  <si>
    <t>Hlajenje površine gnojevke</t>
  </si>
  <si>
    <t>Poševne stene kanala za gnojevko</t>
  </si>
  <si>
    <t>Plavajoče žogice na površini gnojevke</t>
  </si>
  <si>
    <t>Čiščenje izhodnega zraka - kislinski čistilci zraka</t>
  </si>
  <si>
    <t>Čiščenje izhodnega zraka - biološki filtri</t>
  </si>
  <si>
    <t>Ločeni kanali z vodo in gnojevko pod rešetkastimi tlemi</t>
  </si>
  <si>
    <t>Sistem z odtočnim pladnjem za gnojevko</t>
  </si>
  <si>
    <t>Delno rešetkasta tla z izplakovanjem gnojevke</t>
  </si>
  <si>
    <t>Delno rešetkasta tla z zakisovanjem gnojevke</t>
  </si>
  <si>
    <t>Delno rešetkasta tla s hlajenjem površine gnojevke</t>
  </si>
  <si>
    <t>Delno rešetkasta tla in kanali za gnojevko s poševnimi stenami</t>
  </si>
  <si>
    <t>Kanali z vodo in gnojevko pod delno rešetkastimi tlemi</t>
  </si>
  <si>
    <t>Delno rešetkasta tla in kanali za vodo in za gnojevko s poševnimi stenami</t>
  </si>
  <si>
    <t xml:space="preserve">     Svinje po odstavitvi in breje svinje:</t>
  </si>
  <si>
    <t xml:space="preserve">     Svinje v laktaciji</t>
  </si>
  <si>
    <t xml:space="preserve">     Tekači:</t>
  </si>
  <si>
    <t xml:space="preserve">     Pitanci:</t>
  </si>
  <si>
    <t xml:space="preserve">    Hlevski gnoj:</t>
  </si>
  <si>
    <t>Svinje v laktaciji</t>
  </si>
  <si>
    <t>Svinje po odstavitvi in breje svinje</t>
  </si>
  <si>
    <t>Reja na globokem nastilju</t>
  </si>
  <si>
    <t>Skupaj</t>
  </si>
  <si>
    <t>GVŽ/žival</t>
  </si>
  <si>
    <t xml:space="preserve">    Prašičereja - skupne tehnike:</t>
  </si>
  <si>
    <t xml:space="preserve">     Prašičereja</t>
  </si>
  <si>
    <t xml:space="preserve">     Perutninarstvo</t>
  </si>
  <si>
    <t>Nesnice</t>
  </si>
  <si>
    <t>Brojlerji</t>
  </si>
  <si>
    <t>Purani</t>
  </si>
  <si>
    <t>Pure</t>
  </si>
  <si>
    <t>Gosi</t>
  </si>
  <si>
    <t>Noji</t>
  </si>
  <si>
    <t xml:space="preserve">    Perutninarstvo - Nesnice:</t>
  </si>
  <si>
    <t>Baterijska reja; Odstranjevanje gnoja s trakovi dvakrat tedensko, brez dodatnega sušenja z zrakom (referenčna tehnika)</t>
  </si>
  <si>
    <t>Baterijska reja; Odstranjevanje gnoja s trakovi dvakrat tedensko, dodatno sušenje z zrakom (učinkovitost je odvisna od intenzivnosti ventiliranja)</t>
  </si>
  <si>
    <t>Baterijska reja; Odstranjevanje gnoja s trakovi več kot dvakrat tedensko, dodatno sušenje z zrakom</t>
  </si>
  <si>
    <t>Baterijska reja; Čiščenje izhodnega zraka (učinkovitost je odvisna od intenzivnosti ventiliranja)</t>
  </si>
  <si>
    <t>Nebaterijska reja; Reja na globokem nastilju ali delno na globokem nastilju delno pa na rešetkastih tleh z jamo za gnoj (referenčna tehnika)</t>
  </si>
  <si>
    <t>Nebaterijska reja; Voljere s trakom za odstranjevanje gnoja, brez dodatnega sušenja z zrakom</t>
  </si>
  <si>
    <t>Nebaterijska reja; Voljere s trakom za odstranjevanje gnoja, z dodatnim sušenjem z zrakom</t>
  </si>
  <si>
    <t>Nebaterijska reja; Čiščenje izhodnega zraka (kislinski čistilci zraka 70-90 %, biološki filtri 70 %)</t>
  </si>
  <si>
    <t>Nebaterijska reja; Reja delno na globokem nastilju delno pa na rešetkastih tleh z jamo za gnoj in trakom za odstranjevanje gnoja izpod rešetkastih tal</t>
  </si>
  <si>
    <t>Nebaterijska reja; Reja na globokem nastilju z dodatnim prisilnim sušenjem nastilja z uporabo hlevskega zraka</t>
  </si>
  <si>
    <t xml:space="preserve">    Perutninarstvo - Brojlerji:</t>
  </si>
  <si>
    <t xml:space="preserve">    Perutninarstvo - purani</t>
  </si>
  <si>
    <t>Reja na globokem nastilju s prisilnim prezračevanjem (referenčna tehnika)</t>
  </si>
  <si>
    <t>Naravno prezračevan objekt ali izoliran prisilno prezračevan objekt za rejo na globokem nastilju, opremljen s sistemom za napajanje, ki preprečuje kapljanje</t>
  </si>
  <si>
    <t>Reja na globokem nastilju z dodatnim prisilnim sušenjem nastilja z uporabo hlevskega zraka</t>
  </si>
  <si>
    <t>Čiščenje izhodnega zraka (kislinski čistilci zraka 70-90 %, biološki filtri 70 %)</t>
  </si>
  <si>
    <t>Večnivojski sistem reje s trakovi za gnoj in prisilnim sušenjem gnoja na trakovih</t>
  </si>
  <si>
    <t>Reja v izoliranih hlevih na globokem nastilju s prisilnim prezračevanjem ali naravno zračeni hlevi z odprtimi stranskimi stenami (referenčna tehnika)</t>
  </si>
  <si>
    <t>Količina uporabljenega nastilja
(t/leto)</t>
  </si>
  <si>
    <t>Proizvodnja gnoja
(t/leto)</t>
  </si>
  <si>
    <t>Poraba krme
(t/leto)</t>
  </si>
  <si>
    <t>Energija skupaj
(kWh/leto)</t>
  </si>
  <si>
    <t>Daljinsko ogrevanje
(kWh/leto)</t>
  </si>
  <si>
    <t>Utekočinjen naftni plin 
(kg/leto)</t>
  </si>
  <si>
    <t>Plinsko olje 
(L/leto)</t>
  </si>
  <si>
    <t>Stalež v  letu poročanja
(GVŽ/leto)</t>
  </si>
  <si>
    <t>Električna energija
(kWh/leto)</t>
  </si>
  <si>
    <r>
      <t>Poraba vode
(m</t>
    </r>
    <r>
      <rPr>
        <b/>
        <vertAlign val="superscript"/>
        <sz val="8"/>
        <rFont val="Calibri"/>
        <family val="2"/>
        <charset val="238"/>
        <scheme val="minor"/>
      </rPr>
      <t>3</t>
    </r>
    <r>
      <rPr>
        <b/>
        <sz val="8"/>
        <rFont val="Calibri"/>
        <family val="2"/>
        <charset val="238"/>
        <scheme val="minor"/>
      </rPr>
      <t>/leto)</t>
    </r>
  </si>
  <si>
    <r>
      <t>Zemeljski plin 
(Sm</t>
    </r>
    <r>
      <rPr>
        <b/>
        <vertAlign val="superscript"/>
        <sz val="8"/>
        <rFont val="Calibri"/>
        <family val="2"/>
        <charset val="238"/>
        <scheme val="minor"/>
      </rPr>
      <t>3</t>
    </r>
    <r>
      <rPr>
        <b/>
        <sz val="8"/>
        <rFont val="Calibri"/>
        <family val="2"/>
        <charset val="238"/>
        <scheme val="minor"/>
      </rPr>
      <t>/leto)</t>
    </r>
  </si>
  <si>
    <r>
      <t>Količina izločenega N</t>
    </r>
    <r>
      <rPr>
        <b/>
        <vertAlign val="subscript"/>
        <sz val="8"/>
        <rFont val="Calibri"/>
        <family val="2"/>
        <charset val="238"/>
        <scheme val="minor"/>
      </rPr>
      <t xml:space="preserve">
</t>
    </r>
    <r>
      <rPr>
        <b/>
        <sz val="8"/>
        <rFont val="Calibri"/>
        <family val="2"/>
        <charset val="238"/>
        <scheme val="minor"/>
      </rPr>
      <t>N</t>
    </r>
    <r>
      <rPr>
        <b/>
        <vertAlign val="subscript"/>
        <sz val="8"/>
        <rFont val="Calibri"/>
        <family val="2"/>
        <charset val="238"/>
        <scheme val="minor"/>
      </rPr>
      <t xml:space="preserve"> izločen-PŽ</t>
    </r>
    <r>
      <rPr>
        <b/>
        <sz val="8"/>
        <rFont val="Calibri"/>
        <family val="2"/>
        <charset val="238"/>
        <scheme val="minor"/>
      </rPr>
      <t xml:space="preserve">
(kg/prostor za žival/leto)</t>
    </r>
  </si>
  <si>
    <r>
      <t>Količina izločenega P</t>
    </r>
    <r>
      <rPr>
        <b/>
        <vertAlign val="subscript"/>
        <sz val="8"/>
        <rFont val="Calibri"/>
        <family val="2"/>
        <charset val="238"/>
        <scheme val="minor"/>
      </rPr>
      <t>2</t>
    </r>
    <r>
      <rPr>
        <b/>
        <sz val="8"/>
        <rFont val="Calibri"/>
        <family val="2"/>
        <charset val="238"/>
        <scheme val="minor"/>
      </rPr>
      <t>O</t>
    </r>
    <r>
      <rPr>
        <b/>
        <vertAlign val="subscript"/>
        <sz val="8"/>
        <rFont val="Calibri"/>
        <family val="2"/>
        <charset val="238"/>
        <scheme val="minor"/>
      </rPr>
      <t xml:space="preserve">5
</t>
    </r>
    <r>
      <rPr>
        <b/>
        <sz val="8"/>
        <rFont val="Calibri"/>
        <family val="2"/>
        <charset val="238"/>
        <scheme val="minor"/>
      </rPr>
      <t>P</t>
    </r>
    <r>
      <rPr>
        <b/>
        <vertAlign val="subscript"/>
        <sz val="8"/>
        <rFont val="Calibri"/>
        <family val="2"/>
        <charset val="238"/>
        <scheme val="minor"/>
      </rPr>
      <t>2</t>
    </r>
    <r>
      <rPr>
        <b/>
        <sz val="8"/>
        <rFont val="Calibri"/>
        <family val="2"/>
        <charset val="238"/>
        <scheme val="minor"/>
      </rPr>
      <t>O</t>
    </r>
    <r>
      <rPr>
        <b/>
        <vertAlign val="subscript"/>
        <sz val="8"/>
        <rFont val="Calibri"/>
        <family val="2"/>
        <charset val="238"/>
        <scheme val="minor"/>
      </rPr>
      <t>5 izločen-PŽ</t>
    </r>
    <r>
      <rPr>
        <b/>
        <sz val="8"/>
        <rFont val="Calibri"/>
        <family val="2"/>
        <charset val="238"/>
        <scheme val="minor"/>
      </rPr>
      <t xml:space="preserve">
(kg/prostor za žival/leto)</t>
    </r>
  </si>
  <si>
    <t>Metoda ocenevanja izločenega N in P2O5</t>
  </si>
  <si>
    <t>Na podlagi masne bilance</t>
  </si>
  <si>
    <t>Na podlagi analize gnoja</t>
  </si>
  <si>
    <t>Meritve</t>
  </si>
  <si>
    <t>Metoda ocenevanja emisije NH3 in prašnih delcev</t>
  </si>
  <si>
    <t>iz PRILOGE 1a direktive EU 2024/1785</t>
  </si>
  <si>
    <t>Leto poročanja:</t>
  </si>
  <si>
    <t>Kontaktna oseba upravljavca:</t>
  </si>
  <si>
    <t>Hlev (oznaka)</t>
  </si>
  <si>
    <t>Zmogljivost hleva
(št. mest za živali)</t>
  </si>
  <si>
    <t>Zmogljivost hleva
(GVŽ)</t>
  </si>
  <si>
    <t>Odgovorna oseba upravljavca:</t>
  </si>
  <si>
    <t>Telefon:</t>
  </si>
  <si>
    <t>E-pošta:</t>
  </si>
  <si>
    <t>Ime in Priimek:</t>
  </si>
  <si>
    <t>Matična št.:</t>
  </si>
  <si>
    <t>Naziv:</t>
  </si>
  <si>
    <t>Davčna št.:</t>
  </si>
  <si>
    <t>Upravljavec:</t>
  </si>
  <si>
    <t>Okoljevarstveno dovoljenje (OVD):</t>
  </si>
  <si>
    <t>Št. in datum OVD in vseh odločb o spremembah:</t>
  </si>
  <si>
    <t>Farma:</t>
  </si>
  <si>
    <t>Datum poročila:</t>
  </si>
  <si>
    <t>Plemenski brojlerji</t>
  </si>
  <si>
    <t>Plemenske kokoši</t>
  </si>
  <si>
    <t>predlagana vrednost, ki je ni v prilogi 1a direktive EU 2024/1785</t>
  </si>
  <si>
    <t>Mlade kokoši (jarkice)</t>
  </si>
  <si>
    <t>Ne vpisovati podatkov v to vrstico!</t>
  </si>
  <si>
    <t>Opomba za opis druge vrste živali</t>
  </si>
  <si>
    <t>Druga perutnina</t>
  </si>
  <si>
    <t>Druga prašičereja</t>
  </si>
  <si>
    <t>Seznam prilog:</t>
  </si>
  <si>
    <t>Količnik GVŽ</t>
  </si>
  <si>
    <t>Število prejetih živali
(živali/leto)</t>
  </si>
  <si>
    <t>Število oddanih živali
(živali/leto)</t>
  </si>
  <si>
    <t>Število skotitev
(živali/leto)</t>
  </si>
  <si>
    <t>Število poginov
živali/leto)</t>
  </si>
  <si>
    <r>
      <t>Metoda ocenjevanja izločenega N in P</t>
    </r>
    <r>
      <rPr>
        <b/>
        <vertAlign val="subscript"/>
        <sz val="8"/>
        <rFont val="Calibri"/>
        <family val="2"/>
        <charset val="238"/>
        <scheme val="minor"/>
      </rPr>
      <t>2</t>
    </r>
    <r>
      <rPr>
        <b/>
        <sz val="8"/>
        <rFont val="Calibri"/>
        <family val="2"/>
        <charset val="238"/>
        <scheme val="minor"/>
      </rPr>
      <t>O</t>
    </r>
    <r>
      <rPr>
        <b/>
        <vertAlign val="subscript"/>
        <sz val="8"/>
        <rFont val="Calibri"/>
        <family val="2"/>
        <charset val="238"/>
        <scheme val="minor"/>
      </rPr>
      <t>5</t>
    </r>
  </si>
  <si>
    <r>
      <t>SKV - Zemeljski plin
(MJ/Sm</t>
    </r>
    <r>
      <rPr>
        <b/>
        <vertAlign val="superscript"/>
        <sz val="8"/>
        <rFont val="Calibri"/>
        <family val="2"/>
        <charset val="238"/>
        <scheme val="minor"/>
      </rPr>
      <t>3</t>
    </r>
    <r>
      <rPr>
        <b/>
        <sz val="8"/>
        <rFont val="Calibri"/>
        <family val="2"/>
        <charset val="238"/>
        <scheme val="minor"/>
      </rPr>
      <t>)</t>
    </r>
  </si>
  <si>
    <t>SKV - Utekočinjen naftni plin
(MJ/kg)</t>
  </si>
  <si>
    <t>SKV - Plinsko olje
(MJ/L)</t>
  </si>
  <si>
    <t>Oblika živinskega gnoja</t>
  </si>
  <si>
    <t>Oblika živinskega gnoja:</t>
  </si>
  <si>
    <t>Gnojnica</t>
  </si>
  <si>
    <t>Hlevski gnoj</t>
  </si>
  <si>
    <t>Metoda ocenjevanja  emisije amonijaka iz hlevov</t>
  </si>
  <si>
    <r>
      <t>Tehnika reje in zmanjšanja količine izločenega N in P</t>
    </r>
    <r>
      <rPr>
        <b/>
        <vertAlign val="subscript"/>
        <sz val="8"/>
        <rFont val="Calibri"/>
        <family val="2"/>
        <charset val="238"/>
        <scheme val="minor"/>
      </rPr>
      <t>2</t>
    </r>
    <r>
      <rPr>
        <b/>
        <sz val="8"/>
        <rFont val="Calibri"/>
        <family val="2"/>
        <charset val="238"/>
        <scheme val="minor"/>
      </rPr>
      <t>O</t>
    </r>
    <r>
      <rPr>
        <b/>
        <vertAlign val="subscript"/>
        <sz val="8"/>
        <rFont val="Calibri"/>
        <family val="2"/>
        <charset val="238"/>
        <scheme val="minor"/>
      </rPr>
      <t>5</t>
    </r>
    <r>
      <rPr>
        <b/>
        <sz val="8"/>
        <rFont val="Calibri"/>
        <family val="2"/>
        <charset val="238"/>
        <scheme val="minor"/>
      </rPr>
      <t xml:space="preserve"> ter emisij amonijaka iz hlevov</t>
    </r>
  </si>
  <si>
    <r>
      <t>Opis druge tehnike reje in zmanjšanja količine izločenega N in P</t>
    </r>
    <r>
      <rPr>
        <b/>
        <vertAlign val="subscript"/>
        <sz val="8"/>
        <rFont val="Calibri"/>
        <family val="2"/>
        <charset val="238"/>
        <scheme val="minor"/>
      </rPr>
      <t>2</t>
    </r>
    <r>
      <rPr>
        <b/>
        <sz val="8"/>
        <rFont val="Calibri"/>
        <family val="2"/>
        <charset val="238"/>
        <scheme val="minor"/>
      </rPr>
      <t>O</t>
    </r>
    <r>
      <rPr>
        <b/>
        <vertAlign val="subscript"/>
        <sz val="8"/>
        <rFont val="Calibri"/>
        <family val="2"/>
        <charset val="238"/>
        <scheme val="minor"/>
      </rPr>
      <t>5</t>
    </r>
    <r>
      <rPr>
        <b/>
        <sz val="8"/>
        <rFont val="Calibri"/>
        <family val="2"/>
        <charset val="238"/>
        <scheme val="minor"/>
      </rPr>
      <t xml:space="preserve"> ter emisij amonijaka iz hlevov</t>
    </r>
  </si>
  <si>
    <t>Drugo (opis)</t>
  </si>
  <si>
    <t>Tehnike reje in zmanjšanja količine izločenega N in P2O5 ter zmanjšanja emisij amonijaka iz hlevov:</t>
  </si>
  <si>
    <r>
      <t>Emisija amonijaka iz hlevov 
E</t>
    </r>
    <r>
      <rPr>
        <b/>
        <vertAlign val="subscript"/>
        <sz val="8"/>
        <rFont val="Calibri"/>
        <family val="2"/>
        <charset val="238"/>
        <scheme val="minor"/>
      </rPr>
      <t xml:space="preserve">NH3 hlevi-PZ
</t>
    </r>
    <r>
      <rPr>
        <b/>
        <sz val="8"/>
        <rFont val="Calibri"/>
        <family val="2"/>
        <charset val="238"/>
        <scheme val="minor"/>
      </rPr>
      <t>(kg NH</t>
    </r>
    <r>
      <rPr>
        <b/>
        <vertAlign val="subscript"/>
        <sz val="8"/>
        <rFont val="Calibri"/>
        <family val="2"/>
        <charset val="238"/>
        <scheme val="minor"/>
      </rPr>
      <t>3</t>
    </r>
    <r>
      <rPr>
        <b/>
        <sz val="8"/>
        <rFont val="Calibri"/>
        <family val="2"/>
        <charset val="238"/>
        <scheme val="minor"/>
      </rPr>
      <t>/prostor za žival/leto)</t>
    </r>
  </si>
  <si>
    <r>
      <t>Eemisija prašnih delcev iz hlevov
E</t>
    </r>
    <r>
      <rPr>
        <b/>
        <vertAlign val="subscript"/>
        <sz val="8"/>
        <rFont val="Calibri"/>
        <family val="2"/>
        <charset val="238"/>
        <scheme val="minor"/>
      </rPr>
      <t xml:space="preserve">PM hlevi-PZ
</t>
    </r>
    <r>
      <rPr>
        <b/>
        <sz val="8"/>
        <rFont val="Calibri"/>
        <family val="2"/>
        <charset val="238"/>
        <scheme val="minor"/>
      </rPr>
      <t>(kg PM/prostor za žival/leto)</t>
    </r>
  </si>
  <si>
    <t>Metoda ocenjevanja  emisije prašnih delcev iz hlevov</t>
  </si>
  <si>
    <t>S privzetimi ali z OVD predpisanimi emisijskimi faktorji</t>
  </si>
  <si>
    <t>…</t>
  </si>
  <si>
    <r>
      <t>Priloga 1_</t>
    </r>
    <r>
      <rPr>
        <i/>
        <sz val="11"/>
        <color theme="1"/>
        <rFont val="Calibri"/>
        <family val="2"/>
        <charset val="238"/>
        <scheme val="minor"/>
      </rPr>
      <t>ime dokumenta</t>
    </r>
  </si>
  <si>
    <r>
      <t>Priloga 2_</t>
    </r>
    <r>
      <rPr>
        <i/>
        <sz val="11"/>
        <color theme="1"/>
        <rFont val="Calibri"/>
        <family val="2"/>
        <charset val="238"/>
        <scheme val="minor"/>
      </rPr>
      <t>ime dokumenta</t>
    </r>
  </si>
  <si>
    <r>
      <t xml:space="preserve">Priloga </t>
    </r>
    <r>
      <rPr>
        <i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_</t>
    </r>
    <r>
      <rPr>
        <i/>
        <sz val="11"/>
        <color theme="1"/>
        <rFont val="Calibri"/>
        <family val="2"/>
        <charset val="238"/>
        <scheme val="minor"/>
      </rPr>
      <t>ime dokumenta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</si>
</sst>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0.000"/>
    <numFmt numFmtId="167" formatCode="#,##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b/>
      <vertAlign val="subscript"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3" fontId="2" fillId="2" borderId="5" xfId="0" applyNumberFormat="1" applyFont="1" applyFill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4" fontId="2" fillId="0" borderId="5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0" fontId="8" fillId="0" borderId="3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/>
    <xf numFmtId="166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164" fontId="3" fillId="0" borderId="8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7" xfId="0" applyFont="1" applyBorder="1"/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8" fillId="0" borderId="0" xfId="0" applyFont="1"/>
    <xf numFmtId="167" fontId="2" fillId="0" borderId="5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quotePrefix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/>
    <xf numFmtId="4" fontId="2" fillId="4" borderId="2" xfId="0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center" vertical="top"/>
    </xf>
    <xf numFmtId="3" fontId="2" fillId="4" borderId="5" xfId="0" applyNumberFormat="1" applyFont="1" applyFill="1" applyBorder="1" applyAlignment="1">
      <alignment horizontal="center" vertical="top"/>
    </xf>
    <xf numFmtId="4" fontId="2" fillId="4" borderId="2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center" vertical="top"/>
    </xf>
    <xf numFmtId="4" fontId="2" fillId="4" borderId="5" xfId="0" applyNumberFormat="1" applyFont="1" applyFill="1" applyBorder="1" applyAlignment="1">
      <alignment horizontal="center" vertical="top"/>
    </xf>
    <xf numFmtId="167" fontId="2" fillId="4" borderId="5" xfId="0" applyNumberFormat="1" applyFont="1" applyFill="1" applyBorder="1" applyAlignment="1">
      <alignment horizontal="center" vertical="top"/>
    </xf>
    <xf numFmtId="165" fontId="2" fillId="4" borderId="2" xfId="0" applyNumberFormat="1" applyFont="1" applyFill="1" applyBorder="1" applyAlignment="1">
      <alignment horizontal="center" vertical="top"/>
    </xf>
    <xf numFmtId="165" fontId="2" fillId="4" borderId="2" xfId="0" applyNumberFormat="1" applyFont="1" applyFill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center" vertical="top"/>
    </xf>
    <xf numFmtId="4" fontId="6" fillId="4" borderId="2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4" fillId="2" borderId="5" xfId="0" applyNumberFormat="1" applyFont="1" applyFill="1" applyBorder="1" applyAlignment="1">
      <alignment horizontal="center" vertical="top" wrapText="1"/>
    </xf>
    <xf numFmtId="3" fontId="4" fillId="4" borderId="5" xfId="0" applyNumberFormat="1" applyFont="1" applyFill="1" applyBorder="1" applyAlignment="1">
      <alignment horizontal="center" vertical="top" wrapText="1"/>
    </xf>
    <xf numFmtId="166" fontId="11" fillId="0" borderId="8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0" xfId="0" applyFont="1"/>
    <xf numFmtId="0" fontId="0" fillId="0" borderId="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5" borderId="1" xfId="0" applyFont="1" applyFill="1" applyBorder="1"/>
    <xf numFmtId="3" fontId="2" fillId="5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2352-0799-4CC2-9815-4B21D117FCC5}">
  <dimension ref="A1:AH20"/>
  <sheetViews>
    <sheetView showGridLines="0" tabSelected="1" workbookViewId="0">
      <selection activeCell="B2" sqref="B2"/>
    </sheetView>
  </sheetViews>
  <sheetFormatPr defaultRowHeight="15" x14ac:dyDescent="0.25"/>
  <cols>
    <col min="1" max="1" width="35.140625" bestFit="1" customWidth="1"/>
    <col min="2" max="2" width="80.7109375" customWidth="1"/>
  </cols>
  <sheetData>
    <row r="1" spans="1:34" x14ac:dyDescent="0.25">
      <c r="A1" s="77" t="s">
        <v>91</v>
      </c>
      <c r="B1" s="7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4"/>
      <c r="AA1" s="3"/>
      <c r="AB1" s="3"/>
      <c r="AD1" s="3"/>
      <c r="AF1" s="3"/>
      <c r="AH1" s="3"/>
    </row>
    <row r="2" spans="1:34" x14ac:dyDescent="0.25">
      <c r="A2" s="47" t="s">
        <v>89</v>
      </c>
      <c r="B2" s="7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4"/>
      <c r="AA2" s="3"/>
      <c r="AB2" s="3"/>
      <c r="AD2" s="3"/>
      <c r="AF2" s="3"/>
      <c r="AH2" s="3"/>
    </row>
    <row r="3" spans="1:34" x14ac:dyDescent="0.25">
      <c r="A3" s="47" t="s">
        <v>88</v>
      </c>
      <c r="B3" s="4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4"/>
      <c r="AA3" s="3"/>
      <c r="AB3" s="3"/>
      <c r="AD3" s="3"/>
      <c r="AF3" s="3"/>
      <c r="AH3" s="3"/>
    </row>
    <row r="4" spans="1:34" x14ac:dyDescent="0.25">
      <c r="A4" s="47" t="s">
        <v>90</v>
      </c>
      <c r="B4" s="4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4"/>
      <c r="AA4" s="3"/>
      <c r="AB4" s="3"/>
      <c r="AD4" s="3"/>
      <c r="AF4" s="3"/>
      <c r="AH4" s="3"/>
    </row>
    <row r="5" spans="1:34" x14ac:dyDescent="0.25">
      <c r="A5" s="77" t="s">
        <v>84</v>
      </c>
      <c r="B5" s="7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4"/>
      <c r="AA5" s="3"/>
      <c r="AB5" s="3"/>
      <c r="AD5" s="3"/>
      <c r="AF5" s="3"/>
      <c r="AH5" s="3"/>
    </row>
    <row r="6" spans="1:34" x14ac:dyDescent="0.25">
      <c r="A6" s="46" t="s">
        <v>87</v>
      </c>
      <c r="B6" s="4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4"/>
      <c r="AA6" s="3"/>
      <c r="AB6" s="3"/>
      <c r="AD6" s="3"/>
      <c r="AF6" s="3"/>
      <c r="AH6" s="3"/>
    </row>
    <row r="7" spans="1:34" x14ac:dyDescent="0.25">
      <c r="A7" s="77" t="s">
        <v>80</v>
      </c>
      <c r="B7" s="7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4"/>
      <c r="AA7" s="3"/>
      <c r="AB7" s="3"/>
      <c r="AD7" s="3"/>
      <c r="AF7" s="3"/>
      <c r="AH7" s="3"/>
    </row>
    <row r="8" spans="1:34" x14ac:dyDescent="0.25">
      <c r="A8" s="46" t="s">
        <v>87</v>
      </c>
      <c r="B8" s="4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4"/>
      <c r="AA8" s="3"/>
      <c r="AB8" s="3"/>
      <c r="AD8" s="3"/>
      <c r="AF8" s="3"/>
      <c r="AH8" s="3"/>
    </row>
    <row r="9" spans="1:34" x14ac:dyDescent="0.25">
      <c r="A9" s="46" t="s">
        <v>85</v>
      </c>
      <c r="B9" s="4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4"/>
      <c r="AA9" s="3"/>
      <c r="AB9" s="3"/>
      <c r="AD9" s="3"/>
      <c r="AF9" s="3"/>
      <c r="AH9" s="3"/>
    </row>
    <row r="10" spans="1:34" x14ac:dyDescent="0.25">
      <c r="A10" s="46" t="s">
        <v>86</v>
      </c>
      <c r="B10" s="4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4"/>
      <c r="AA10" s="3"/>
      <c r="AB10" s="3"/>
      <c r="AD10" s="3"/>
      <c r="AF10" s="3"/>
      <c r="AH10" s="3"/>
    </row>
    <row r="11" spans="1:34" x14ac:dyDescent="0.25">
      <c r="A11" s="77" t="s">
        <v>94</v>
      </c>
      <c r="B11" s="7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4"/>
      <c r="AA11" s="3"/>
      <c r="AB11" s="3"/>
      <c r="AD11" s="3"/>
      <c r="AF11" s="3"/>
      <c r="AH11" s="3"/>
    </row>
    <row r="12" spans="1:34" x14ac:dyDescent="0.25">
      <c r="A12" s="47" t="s">
        <v>89</v>
      </c>
      <c r="B12" s="7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4"/>
      <c r="AA12" s="3"/>
      <c r="AB12" s="3"/>
      <c r="AD12" s="3"/>
      <c r="AF12" s="3"/>
      <c r="AH12" s="3"/>
    </row>
    <row r="13" spans="1:34" x14ac:dyDescent="0.25">
      <c r="A13" s="77" t="s">
        <v>92</v>
      </c>
      <c r="B13" s="7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4"/>
      <c r="AA13" s="3"/>
      <c r="AB13" s="3"/>
      <c r="AD13" s="3"/>
      <c r="AF13" s="3"/>
      <c r="AH13" s="3"/>
    </row>
    <row r="14" spans="1:34" s="64" customFormat="1" ht="30" x14ac:dyDescent="0.25">
      <c r="A14" s="61" t="s">
        <v>93</v>
      </c>
      <c r="B14" s="7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  <c r="AA14" s="62"/>
      <c r="AB14" s="62"/>
      <c r="AD14" s="62"/>
      <c r="AF14" s="62"/>
      <c r="AH14" s="62"/>
    </row>
    <row r="15" spans="1:34" x14ac:dyDescent="0.25">
      <c r="A15" s="48" t="s">
        <v>79</v>
      </c>
      <c r="B15" s="4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4"/>
      <c r="AA15" s="3"/>
      <c r="AB15" s="3"/>
      <c r="AD15" s="3"/>
      <c r="AF15" s="3"/>
      <c r="AH15" s="3"/>
    </row>
    <row r="16" spans="1:34" x14ac:dyDescent="0.25">
      <c r="A16" s="48" t="s">
        <v>95</v>
      </c>
      <c r="B16" s="45"/>
    </row>
    <row r="17" spans="1:2" s="64" customFormat="1" x14ac:dyDescent="0.25">
      <c r="A17" s="73" t="s">
        <v>104</v>
      </c>
      <c r="B17" s="74" t="s">
        <v>128</v>
      </c>
    </row>
    <row r="18" spans="1:2" s="64" customFormat="1" x14ac:dyDescent="0.25">
      <c r="A18" s="79"/>
      <c r="B18" s="74" t="s">
        <v>129</v>
      </c>
    </row>
    <row r="19" spans="1:2" s="64" customFormat="1" x14ac:dyDescent="0.25">
      <c r="A19" s="79"/>
      <c r="B19" s="74" t="s">
        <v>127</v>
      </c>
    </row>
    <row r="20" spans="1:2" s="64" customFormat="1" x14ac:dyDescent="0.25">
      <c r="A20" s="79"/>
      <c r="B20" s="74" t="s">
        <v>130</v>
      </c>
    </row>
  </sheetData>
  <mergeCells count="5">
    <mergeCell ref="A1:B1"/>
    <mergeCell ref="A5:B5"/>
    <mergeCell ref="A7:B7"/>
    <mergeCell ref="A13:B13"/>
    <mergeCell ref="A11:B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zoomScaleNormal="100" workbookViewId="0">
      <selection activeCell="A2" sqref="A2"/>
    </sheetView>
  </sheetViews>
  <sheetFormatPr defaultRowHeight="12" x14ac:dyDescent="0.2"/>
  <cols>
    <col min="1" max="1" width="28" style="8" bestFit="1" customWidth="1"/>
    <col min="2" max="3" width="15.7109375" style="22" customWidth="1"/>
    <col min="4" max="4" width="11.85546875" style="7" customWidth="1"/>
    <col min="5" max="5" width="11.85546875" style="7" bestFit="1" customWidth="1"/>
    <col min="6" max="6" width="11.85546875" style="7" customWidth="1"/>
    <col min="7" max="7" width="9.7109375" style="7" customWidth="1"/>
    <col min="8" max="8" width="9.140625" style="7"/>
    <col min="9" max="22" width="9.7109375" style="7" customWidth="1"/>
    <col min="23" max="23" width="11.7109375" style="7" customWidth="1"/>
    <col min="24" max="24" width="9.7109375" style="7" customWidth="1"/>
    <col min="25" max="25" width="18.85546875" style="7" customWidth="1"/>
    <col min="26" max="26" width="20.7109375" style="7" customWidth="1"/>
    <col min="27" max="27" width="20.7109375" style="22" customWidth="1"/>
    <col min="28" max="29" width="12.7109375" style="7" customWidth="1"/>
    <col min="30" max="30" width="16.28515625" style="7" customWidth="1"/>
    <col min="31" max="31" width="12.7109375" style="8" customWidth="1"/>
    <col min="32" max="32" width="16.28515625" style="7" customWidth="1"/>
    <col min="33" max="33" width="12.7109375" style="8" customWidth="1"/>
    <col min="34" max="34" width="16.28515625" style="7" customWidth="1"/>
    <col min="35" max="16384" width="9.140625" style="8"/>
  </cols>
  <sheetData>
    <row r="1" spans="1:34" s="14" customFormat="1" ht="59.25" x14ac:dyDescent="0.25">
      <c r="A1" s="39" t="s">
        <v>81</v>
      </c>
      <c r="B1" s="40" t="s">
        <v>0</v>
      </c>
      <c r="C1" s="40" t="s">
        <v>101</v>
      </c>
      <c r="D1" s="41" t="s">
        <v>105</v>
      </c>
      <c r="E1" s="41" t="s">
        <v>82</v>
      </c>
      <c r="F1" s="41" t="s">
        <v>83</v>
      </c>
      <c r="G1" s="13" t="s">
        <v>106</v>
      </c>
      <c r="H1" s="13" t="s">
        <v>67</v>
      </c>
      <c r="I1" s="13" t="s">
        <v>107</v>
      </c>
      <c r="J1" s="13" t="s">
        <v>108</v>
      </c>
      <c r="K1" s="13" t="s">
        <v>109</v>
      </c>
      <c r="L1" s="13" t="s">
        <v>69</v>
      </c>
      <c r="M1" s="13" t="s">
        <v>68</v>
      </c>
      <c r="N1" s="13" t="s">
        <v>70</v>
      </c>
      <c r="O1" s="13" t="s">
        <v>111</v>
      </c>
      <c r="P1" s="13" t="s">
        <v>65</v>
      </c>
      <c r="Q1" s="13" t="s">
        <v>112</v>
      </c>
      <c r="R1" s="13" t="s">
        <v>66</v>
      </c>
      <c r="S1" s="13" t="s">
        <v>113</v>
      </c>
      <c r="T1" s="13" t="s">
        <v>64</v>
      </c>
      <c r="U1" s="13" t="s">
        <v>63</v>
      </c>
      <c r="V1" s="13" t="s">
        <v>62</v>
      </c>
      <c r="W1" s="42" t="s">
        <v>60</v>
      </c>
      <c r="X1" s="13" t="s">
        <v>61</v>
      </c>
      <c r="Y1" s="42" t="s">
        <v>114</v>
      </c>
      <c r="Z1" s="42" t="s">
        <v>119</v>
      </c>
      <c r="AA1" s="42" t="s">
        <v>120</v>
      </c>
      <c r="AB1" s="42" t="s">
        <v>71</v>
      </c>
      <c r="AC1" s="42" t="s">
        <v>72</v>
      </c>
      <c r="AD1" s="43" t="s">
        <v>110</v>
      </c>
      <c r="AE1" s="42" t="s">
        <v>123</v>
      </c>
      <c r="AF1" s="43" t="s">
        <v>118</v>
      </c>
      <c r="AG1" s="42" t="s">
        <v>124</v>
      </c>
      <c r="AH1" s="43" t="s">
        <v>125</v>
      </c>
    </row>
    <row r="2" spans="1:34" s="21" customFormat="1" x14ac:dyDescent="0.25">
      <c r="A2" s="15"/>
      <c r="B2" s="17"/>
      <c r="C2" s="17"/>
      <c r="D2" s="18"/>
      <c r="E2" s="16"/>
      <c r="F2" s="65">
        <f t="shared" ref="F2:F20" si="0">E2*D2</f>
        <v>0</v>
      </c>
      <c r="G2" s="16"/>
      <c r="H2" s="10">
        <f t="shared" ref="H2:H20" si="1">G2*D2</f>
        <v>0</v>
      </c>
      <c r="I2" s="16"/>
      <c r="J2" s="19"/>
      <c r="K2" s="19"/>
      <c r="L2" s="19"/>
      <c r="M2" s="16"/>
      <c r="N2" s="16"/>
      <c r="O2" s="12">
        <v>34.085999999999999</v>
      </c>
      <c r="P2" s="19"/>
      <c r="Q2" s="19">
        <v>46.05</v>
      </c>
      <c r="R2" s="19"/>
      <c r="S2" s="37">
        <v>36</v>
      </c>
      <c r="T2" s="16"/>
      <c r="U2" s="10">
        <f>M2+(N2*O2+P2*Q2+R2*S2)/3.6+T2</f>
        <v>0</v>
      </c>
      <c r="V2" s="16"/>
      <c r="W2" s="19"/>
      <c r="X2" s="19"/>
      <c r="Y2" s="17"/>
      <c r="Z2" s="17"/>
      <c r="AA2" s="17"/>
      <c r="AB2" s="12"/>
      <c r="AC2" s="12"/>
      <c r="AD2" s="11"/>
      <c r="AE2" s="20"/>
      <c r="AF2" s="11"/>
      <c r="AG2" s="20"/>
      <c r="AH2" s="11"/>
    </row>
    <row r="3" spans="1:34" s="21" customFormat="1" x14ac:dyDescent="0.25">
      <c r="A3" s="15"/>
      <c r="B3" s="17"/>
      <c r="C3" s="17"/>
      <c r="D3" s="18"/>
      <c r="E3" s="16"/>
      <c r="F3" s="65">
        <f t="shared" si="0"/>
        <v>0</v>
      </c>
      <c r="G3" s="16"/>
      <c r="H3" s="10">
        <f t="shared" si="1"/>
        <v>0</v>
      </c>
      <c r="I3" s="16"/>
      <c r="J3" s="19"/>
      <c r="K3" s="19"/>
      <c r="L3" s="19"/>
      <c r="M3" s="16"/>
      <c r="N3" s="16"/>
      <c r="O3" s="12">
        <v>34.085999999999999</v>
      </c>
      <c r="P3" s="19"/>
      <c r="Q3" s="19">
        <v>46.05</v>
      </c>
      <c r="R3" s="19"/>
      <c r="S3" s="37">
        <v>36</v>
      </c>
      <c r="T3" s="16"/>
      <c r="U3" s="10">
        <f t="shared" ref="U3:U20" si="2">M3+(N3*O3+P3*Q3+R3*S3)/3.6+T3</f>
        <v>0</v>
      </c>
      <c r="V3" s="16"/>
      <c r="W3" s="19"/>
      <c r="X3" s="19"/>
      <c r="Y3" s="17"/>
      <c r="Z3" s="17"/>
      <c r="AA3" s="17"/>
      <c r="AB3" s="12"/>
      <c r="AC3" s="12"/>
      <c r="AD3" s="11"/>
      <c r="AE3" s="20"/>
      <c r="AF3" s="11"/>
      <c r="AG3" s="20"/>
      <c r="AH3" s="11"/>
    </row>
    <row r="4" spans="1:34" s="21" customFormat="1" x14ac:dyDescent="0.25">
      <c r="A4" s="15"/>
      <c r="B4" s="17"/>
      <c r="C4" s="17"/>
      <c r="D4" s="18"/>
      <c r="E4" s="16"/>
      <c r="F4" s="65">
        <f t="shared" si="0"/>
        <v>0</v>
      </c>
      <c r="G4" s="16"/>
      <c r="H4" s="10">
        <f t="shared" si="1"/>
        <v>0</v>
      </c>
      <c r="I4" s="16"/>
      <c r="J4" s="19"/>
      <c r="K4" s="19"/>
      <c r="L4" s="19"/>
      <c r="M4" s="16"/>
      <c r="N4" s="16"/>
      <c r="O4" s="12">
        <v>34.085999999999999</v>
      </c>
      <c r="P4" s="19"/>
      <c r="Q4" s="19">
        <v>46.05</v>
      </c>
      <c r="R4" s="19"/>
      <c r="S4" s="37">
        <v>36</v>
      </c>
      <c r="T4" s="16"/>
      <c r="U4" s="10">
        <f t="shared" si="2"/>
        <v>0</v>
      </c>
      <c r="V4" s="16"/>
      <c r="W4" s="19"/>
      <c r="X4" s="19"/>
      <c r="Y4" s="17"/>
      <c r="Z4" s="17"/>
      <c r="AA4" s="17"/>
      <c r="AB4" s="12"/>
      <c r="AC4" s="12"/>
      <c r="AD4" s="11"/>
      <c r="AE4" s="20"/>
      <c r="AF4" s="11"/>
      <c r="AG4" s="20"/>
      <c r="AH4" s="11"/>
    </row>
    <row r="5" spans="1:34" s="21" customFormat="1" x14ac:dyDescent="0.25">
      <c r="A5" s="15"/>
      <c r="B5" s="17"/>
      <c r="C5" s="17"/>
      <c r="D5" s="18"/>
      <c r="E5" s="16"/>
      <c r="F5" s="65">
        <f t="shared" si="0"/>
        <v>0</v>
      </c>
      <c r="G5" s="16"/>
      <c r="H5" s="10">
        <f t="shared" si="1"/>
        <v>0</v>
      </c>
      <c r="I5" s="16"/>
      <c r="J5" s="19"/>
      <c r="K5" s="19"/>
      <c r="L5" s="19"/>
      <c r="M5" s="16"/>
      <c r="N5" s="16"/>
      <c r="O5" s="12">
        <v>34.085999999999999</v>
      </c>
      <c r="P5" s="19"/>
      <c r="Q5" s="19">
        <v>46.05</v>
      </c>
      <c r="R5" s="19"/>
      <c r="S5" s="37">
        <v>36</v>
      </c>
      <c r="T5" s="16"/>
      <c r="U5" s="10">
        <f t="shared" si="2"/>
        <v>0</v>
      </c>
      <c r="V5" s="16"/>
      <c r="W5" s="19"/>
      <c r="X5" s="19"/>
      <c r="Y5" s="17"/>
      <c r="Z5" s="17"/>
      <c r="AA5" s="17"/>
      <c r="AB5" s="12"/>
      <c r="AC5" s="12"/>
      <c r="AD5" s="11"/>
      <c r="AE5" s="20"/>
      <c r="AF5" s="11"/>
      <c r="AG5" s="20"/>
      <c r="AH5" s="11"/>
    </row>
    <row r="6" spans="1:34" s="21" customFormat="1" x14ac:dyDescent="0.25">
      <c r="A6" s="15"/>
      <c r="B6" s="17"/>
      <c r="C6" s="17"/>
      <c r="D6" s="18"/>
      <c r="E6" s="16"/>
      <c r="F6" s="65">
        <f t="shared" si="0"/>
        <v>0</v>
      </c>
      <c r="G6" s="16"/>
      <c r="H6" s="10">
        <f t="shared" si="1"/>
        <v>0</v>
      </c>
      <c r="I6" s="16"/>
      <c r="J6" s="19"/>
      <c r="K6" s="19"/>
      <c r="L6" s="19"/>
      <c r="M6" s="16"/>
      <c r="N6" s="16"/>
      <c r="O6" s="12">
        <v>34.085999999999999</v>
      </c>
      <c r="P6" s="19"/>
      <c r="Q6" s="19">
        <v>46.05</v>
      </c>
      <c r="R6" s="19"/>
      <c r="S6" s="37">
        <v>36</v>
      </c>
      <c r="T6" s="16"/>
      <c r="U6" s="10">
        <f t="shared" si="2"/>
        <v>0</v>
      </c>
      <c r="V6" s="16"/>
      <c r="W6" s="19"/>
      <c r="X6" s="19"/>
      <c r="Y6" s="17"/>
      <c r="Z6" s="17"/>
      <c r="AA6" s="17"/>
      <c r="AB6" s="12"/>
      <c r="AC6" s="12"/>
      <c r="AD6" s="11"/>
      <c r="AE6" s="20"/>
      <c r="AF6" s="11"/>
      <c r="AG6" s="20"/>
      <c r="AH6" s="11"/>
    </row>
    <row r="7" spans="1:34" s="21" customFormat="1" x14ac:dyDescent="0.25">
      <c r="A7" s="15"/>
      <c r="B7" s="17"/>
      <c r="C7" s="17"/>
      <c r="D7" s="18"/>
      <c r="E7" s="16"/>
      <c r="F7" s="65">
        <f t="shared" si="0"/>
        <v>0</v>
      </c>
      <c r="G7" s="16"/>
      <c r="H7" s="10">
        <f t="shared" si="1"/>
        <v>0</v>
      </c>
      <c r="I7" s="16"/>
      <c r="J7" s="19"/>
      <c r="K7" s="19"/>
      <c r="L7" s="19"/>
      <c r="M7" s="16"/>
      <c r="N7" s="16"/>
      <c r="O7" s="12">
        <v>34.085999999999999</v>
      </c>
      <c r="P7" s="19"/>
      <c r="Q7" s="19">
        <v>46.05</v>
      </c>
      <c r="R7" s="19"/>
      <c r="S7" s="37">
        <v>36</v>
      </c>
      <c r="T7" s="16"/>
      <c r="U7" s="10">
        <f t="shared" si="2"/>
        <v>0</v>
      </c>
      <c r="V7" s="16"/>
      <c r="W7" s="19"/>
      <c r="X7" s="19"/>
      <c r="Y7" s="17"/>
      <c r="Z7" s="17"/>
      <c r="AA7" s="17"/>
      <c r="AB7" s="12"/>
      <c r="AC7" s="12"/>
      <c r="AD7" s="11"/>
      <c r="AE7" s="20"/>
      <c r="AF7" s="11"/>
      <c r="AG7" s="20"/>
      <c r="AH7" s="11"/>
    </row>
    <row r="8" spans="1:34" s="21" customFormat="1" x14ac:dyDescent="0.25">
      <c r="A8" s="15"/>
      <c r="B8" s="17"/>
      <c r="C8" s="17"/>
      <c r="D8" s="18"/>
      <c r="E8" s="16"/>
      <c r="F8" s="65">
        <f t="shared" si="0"/>
        <v>0</v>
      </c>
      <c r="G8" s="16"/>
      <c r="H8" s="10">
        <f t="shared" si="1"/>
        <v>0</v>
      </c>
      <c r="I8" s="16"/>
      <c r="J8" s="19"/>
      <c r="K8" s="19"/>
      <c r="L8" s="19"/>
      <c r="M8" s="16"/>
      <c r="N8" s="16"/>
      <c r="O8" s="12">
        <v>34.085999999999999</v>
      </c>
      <c r="P8" s="19"/>
      <c r="Q8" s="19">
        <v>46.05</v>
      </c>
      <c r="R8" s="19"/>
      <c r="S8" s="37">
        <v>36</v>
      </c>
      <c r="T8" s="16"/>
      <c r="U8" s="10">
        <f t="shared" si="2"/>
        <v>0</v>
      </c>
      <c r="V8" s="16"/>
      <c r="W8" s="19"/>
      <c r="X8" s="19"/>
      <c r="Y8" s="17"/>
      <c r="Z8" s="17"/>
      <c r="AA8" s="17"/>
      <c r="AB8" s="12"/>
      <c r="AC8" s="12"/>
      <c r="AD8" s="11"/>
      <c r="AE8" s="20"/>
      <c r="AF8" s="11"/>
      <c r="AG8" s="20"/>
      <c r="AH8" s="11"/>
    </row>
    <row r="9" spans="1:34" s="21" customFormat="1" x14ac:dyDescent="0.25">
      <c r="A9" s="15"/>
      <c r="B9" s="17"/>
      <c r="C9" s="17"/>
      <c r="D9" s="18"/>
      <c r="E9" s="16"/>
      <c r="F9" s="65">
        <f t="shared" si="0"/>
        <v>0</v>
      </c>
      <c r="G9" s="16"/>
      <c r="H9" s="10">
        <f t="shared" si="1"/>
        <v>0</v>
      </c>
      <c r="I9" s="16"/>
      <c r="J9" s="19"/>
      <c r="K9" s="19"/>
      <c r="L9" s="19"/>
      <c r="M9" s="16"/>
      <c r="N9" s="16"/>
      <c r="O9" s="12">
        <v>34.085999999999999</v>
      </c>
      <c r="P9" s="19"/>
      <c r="Q9" s="19">
        <v>46.05</v>
      </c>
      <c r="R9" s="19"/>
      <c r="S9" s="37">
        <v>36</v>
      </c>
      <c r="T9" s="16"/>
      <c r="U9" s="10">
        <f t="shared" si="2"/>
        <v>0</v>
      </c>
      <c r="V9" s="16"/>
      <c r="W9" s="19"/>
      <c r="X9" s="19"/>
      <c r="Y9" s="17"/>
      <c r="Z9" s="17"/>
      <c r="AA9" s="17"/>
      <c r="AB9" s="12"/>
      <c r="AC9" s="12"/>
      <c r="AD9" s="11"/>
      <c r="AE9" s="20"/>
      <c r="AF9" s="11"/>
      <c r="AG9" s="20"/>
      <c r="AH9" s="11"/>
    </row>
    <row r="10" spans="1:34" s="21" customFormat="1" x14ac:dyDescent="0.25">
      <c r="A10" s="15"/>
      <c r="B10" s="17"/>
      <c r="C10" s="17"/>
      <c r="D10" s="18"/>
      <c r="E10" s="16"/>
      <c r="F10" s="65">
        <f t="shared" si="0"/>
        <v>0</v>
      </c>
      <c r="G10" s="16"/>
      <c r="H10" s="10">
        <f t="shared" si="1"/>
        <v>0</v>
      </c>
      <c r="I10" s="16"/>
      <c r="J10" s="19"/>
      <c r="K10" s="19"/>
      <c r="L10" s="19"/>
      <c r="M10" s="16"/>
      <c r="N10" s="16"/>
      <c r="O10" s="12">
        <v>34.085999999999999</v>
      </c>
      <c r="P10" s="19"/>
      <c r="Q10" s="19">
        <v>46.05</v>
      </c>
      <c r="R10" s="19"/>
      <c r="S10" s="37">
        <v>36</v>
      </c>
      <c r="T10" s="16"/>
      <c r="U10" s="10">
        <f t="shared" si="2"/>
        <v>0</v>
      </c>
      <c r="V10" s="16"/>
      <c r="W10" s="19"/>
      <c r="X10" s="19"/>
      <c r="Y10" s="17"/>
      <c r="Z10" s="17"/>
      <c r="AA10" s="17"/>
      <c r="AB10" s="12"/>
      <c r="AC10" s="12"/>
      <c r="AD10" s="11"/>
      <c r="AE10" s="20"/>
      <c r="AF10" s="11"/>
      <c r="AG10" s="20"/>
      <c r="AH10" s="11"/>
    </row>
    <row r="11" spans="1:34" s="21" customFormat="1" x14ac:dyDescent="0.25">
      <c r="A11" s="15"/>
      <c r="B11" s="17"/>
      <c r="C11" s="17"/>
      <c r="D11" s="18"/>
      <c r="E11" s="16"/>
      <c r="F11" s="65">
        <f t="shared" si="0"/>
        <v>0</v>
      </c>
      <c r="G11" s="16"/>
      <c r="H11" s="10">
        <f t="shared" si="1"/>
        <v>0</v>
      </c>
      <c r="I11" s="16"/>
      <c r="J11" s="19"/>
      <c r="K11" s="19"/>
      <c r="L11" s="19"/>
      <c r="M11" s="16"/>
      <c r="N11" s="16"/>
      <c r="O11" s="12">
        <v>34.085999999999999</v>
      </c>
      <c r="P11" s="19"/>
      <c r="Q11" s="19">
        <v>46.05</v>
      </c>
      <c r="R11" s="19"/>
      <c r="S11" s="37">
        <v>36</v>
      </c>
      <c r="T11" s="16"/>
      <c r="U11" s="10">
        <f t="shared" si="2"/>
        <v>0</v>
      </c>
      <c r="V11" s="16"/>
      <c r="W11" s="19"/>
      <c r="X11" s="19"/>
      <c r="Y11" s="17"/>
      <c r="Z11" s="17"/>
      <c r="AA11" s="17"/>
      <c r="AB11" s="12"/>
      <c r="AC11" s="12"/>
      <c r="AD11" s="11"/>
      <c r="AE11" s="20"/>
      <c r="AF11" s="11"/>
      <c r="AG11" s="20"/>
      <c r="AH11" s="11"/>
    </row>
    <row r="12" spans="1:34" s="21" customFormat="1" x14ac:dyDescent="0.25">
      <c r="A12" s="15"/>
      <c r="B12" s="17"/>
      <c r="C12" s="17"/>
      <c r="D12" s="18"/>
      <c r="E12" s="16"/>
      <c r="F12" s="65">
        <f t="shared" si="0"/>
        <v>0</v>
      </c>
      <c r="G12" s="16"/>
      <c r="H12" s="10">
        <f t="shared" si="1"/>
        <v>0</v>
      </c>
      <c r="I12" s="16"/>
      <c r="J12" s="19"/>
      <c r="K12" s="19"/>
      <c r="L12" s="19"/>
      <c r="M12" s="16"/>
      <c r="N12" s="16"/>
      <c r="O12" s="12">
        <v>34.085999999999999</v>
      </c>
      <c r="P12" s="19"/>
      <c r="Q12" s="19">
        <v>46.05</v>
      </c>
      <c r="R12" s="19"/>
      <c r="S12" s="37">
        <v>36</v>
      </c>
      <c r="T12" s="16"/>
      <c r="U12" s="10">
        <f t="shared" si="2"/>
        <v>0</v>
      </c>
      <c r="V12" s="16"/>
      <c r="W12" s="19"/>
      <c r="X12" s="19"/>
      <c r="Y12" s="17"/>
      <c r="Z12" s="17"/>
      <c r="AA12" s="17"/>
      <c r="AB12" s="12"/>
      <c r="AC12" s="12"/>
      <c r="AD12" s="11"/>
      <c r="AE12" s="20"/>
      <c r="AF12" s="11"/>
      <c r="AG12" s="20"/>
      <c r="AH12" s="11"/>
    </row>
    <row r="13" spans="1:34" s="21" customFormat="1" x14ac:dyDescent="0.25">
      <c r="A13" s="15"/>
      <c r="B13" s="17"/>
      <c r="C13" s="17"/>
      <c r="D13" s="18"/>
      <c r="E13" s="16"/>
      <c r="F13" s="65">
        <f t="shared" si="0"/>
        <v>0</v>
      </c>
      <c r="G13" s="16"/>
      <c r="H13" s="10">
        <f t="shared" si="1"/>
        <v>0</v>
      </c>
      <c r="I13" s="16"/>
      <c r="J13" s="19"/>
      <c r="K13" s="19"/>
      <c r="L13" s="19"/>
      <c r="M13" s="16"/>
      <c r="N13" s="16"/>
      <c r="O13" s="12">
        <v>34.085999999999999</v>
      </c>
      <c r="P13" s="19"/>
      <c r="Q13" s="19">
        <v>46.05</v>
      </c>
      <c r="R13" s="19"/>
      <c r="S13" s="37">
        <v>36</v>
      </c>
      <c r="T13" s="16"/>
      <c r="U13" s="10">
        <f t="shared" si="2"/>
        <v>0</v>
      </c>
      <c r="V13" s="16"/>
      <c r="W13" s="19"/>
      <c r="X13" s="19"/>
      <c r="Y13" s="17"/>
      <c r="Z13" s="17"/>
      <c r="AA13" s="17"/>
      <c r="AB13" s="12"/>
      <c r="AC13" s="12"/>
      <c r="AD13" s="11"/>
      <c r="AE13" s="20"/>
      <c r="AF13" s="11"/>
      <c r="AG13" s="20"/>
      <c r="AH13" s="11"/>
    </row>
    <row r="14" spans="1:34" s="21" customFormat="1" x14ac:dyDescent="0.25">
      <c r="A14" s="15"/>
      <c r="B14" s="17"/>
      <c r="C14" s="17"/>
      <c r="D14" s="18"/>
      <c r="E14" s="16"/>
      <c r="F14" s="65">
        <f t="shared" si="0"/>
        <v>0</v>
      </c>
      <c r="G14" s="16"/>
      <c r="H14" s="10">
        <f t="shared" si="1"/>
        <v>0</v>
      </c>
      <c r="I14" s="16"/>
      <c r="J14" s="19"/>
      <c r="K14" s="19"/>
      <c r="L14" s="19"/>
      <c r="M14" s="16"/>
      <c r="N14" s="16"/>
      <c r="O14" s="12">
        <v>34.085999999999999</v>
      </c>
      <c r="P14" s="19"/>
      <c r="Q14" s="19">
        <v>46.05</v>
      </c>
      <c r="R14" s="19"/>
      <c r="S14" s="37">
        <v>36</v>
      </c>
      <c r="T14" s="16"/>
      <c r="U14" s="10">
        <f t="shared" si="2"/>
        <v>0</v>
      </c>
      <c r="V14" s="16"/>
      <c r="W14" s="19"/>
      <c r="X14" s="19"/>
      <c r="Y14" s="17"/>
      <c r="Z14" s="17"/>
      <c r="AA14" s="17"/>
      <c r="AB14" s="12"/>
      <c r="AC14" s="12"/>
      <c r="AD14" s="11"/>
      <c r="AE14" s="20"/>
      <c r="AF14" s="11"/>
      <c r="AG14" s="20"/>
      <c r="AH14" s="11"/>
    </row>
    <row r="15" spans="1:34" s="21" customFormat="1" x14ac:dyDescent="0.25">
      <c r="A15" s="15"/>
      <c r="B15" s="17"/>
      <c r="C15" s="17"/>
      <c r="D15" s="18"/>
      <c r="E15" s="16"/>
      <c r="F15" s="65">
        <f t="shared" si="0"/>
        <v>0</v>
      </c>
      <c r="G15" s="16"/>
      <c r="H15" s="10">
        <f t="shared" si="1"/>
        <v>0</v>
      </c>
      <c r="I15" s="16"/>
      <c r="J15" s="19"/>
      <c r="K15" s="19"/>
      <c r="L15" s="19"/>
      <c r="M15" s="16"/>
      <c r="N15" s="16"/>
      <c r="O15" s="12">
        <v>34.085999999999999</v>
      </c>
      <c r="P15" s="19"/>
      <c r="Q15" s="19">
        <v>46.05</v>
      </c>
      <c r="R15" s="19"/>
      <c r="S15" s="37">
        <v>36</v>
      </c>
      <c r="T15" s="16"/>
      <c r="U15" s="10">
        <f t="shared" si="2"/>
        <v>0</v>
      </c>
      <c r="V15" s="16"/>
      <c r="W15" s="19"/>
      <c r="X15" s="19"/>
      <c r="Y15" s="17"/>
      <c r="Z15" s="17"/>
      <c r="AA15" s="17"/>
      <c r="AB15" s="12"/>
      <c r="AC15" s="12"/>
      <c r="AD15" s="11"/>
      <c r="AE15" s="20"/>
      <c r="AF15" s="11"/>
      <c r="AG15" s="20"/>
      <c r="AH15" s="11"/>
    </row>
    <row r="16" spans="1:34" s="21" customFormat="1" x14ac:dyDescent="0.25">
      <c r="A16" s="15"/>
      <c r="B16" s="17"/>
      <c r="C16" s="17"/>
      <c r="D16" s="18"/>
      <c r="E16" s="16"/>
      <c r="F16" s="65">
        <f t="shared" si="0"/>
        <v>0</v>
      </c>
      <c r="G16" s="16"/>
      <c r="H16" s="10">
        <f t="shared" si="1"/>
        <v>0</v>
      </c>
      <c r="I16" s="16"/>
      <c r="J16" s="19"/>
      <c r="K16" s="19"/>
      <c r="L16" s="19"/>
      <c r="M16" s="16"/>
      <c r="N16" s="16"/>
      <c r="O16" s="12">
        <v>34.085999999999999</v>
      </c>
      <c r="P16" s="19"/>
      <c r="Q16" s="19">
        <v>46.05</v>
      </c>
      <c r="R16" s="19"/>
      <c r="S16" s="37">
        <v>36</v>
      </c>
      <c r="T16" s="16"/>
      <c r="U16" s="10">
        <f t="shared" si="2"/>
        <v>0</v>
      </c>
      <c r="V16" s="16"/>
      <c r="W16" s="19"/>
      <c r="X16" s="19"/>
      <c r="Y16" s="17"/>
      <c r="Z16" s="17"/>
      <c r="AA16" s="17"/>
      <c r="AB16" s="12"/>
      <c r="AC16" s="12"/>
      <c r="AD16" s="11"/>
      <c r="AE16" s="20"/>
      <c r="AF16" s="11"/>
      <c r="AG16" s="20"/>
      <c r="AH16" s="11"/>
    </row>
    <row r="17" spans="1:34" s="21" customFormat="1" x14ac:dyDescent="0.25">
      <c r="A17" s="15"/>
      <c r="B17" s="17"/>
      <c r="C17" s="17"/>
      <c r="D17" s="18"/>
      <c r="E17" s="16"/>
      <c r="F17" s="65">
        <f t="shared" si="0"/>
        <v>0</v>
      </c>
      <c r="G17" s="16"/>
      <c r="H17" s="10">
        <f t="shared" si="1"/>
        <v>0</v>
      </c>
      <c r="I17" s="16"/>
      <c r="J17" s="19"/>
      <c r="K17" s="19"/>
      <c r="L17" s="19"/>
      <c r="M17" s="16"/>
      <c r="N17" s="16"/>
      <c r="O17" s="12">
        <v>34.085999999999999</v>
      </c>
      <c r="P17" s="19"/>
      <c r="Q17" s="19">
        <v>46.05</v>
      </c>
      <c r="R17" s="19"/>
      <c r="S17" s="37">
        <v>36</v>
      </c>
      <c r="T17" s="16"/>
      <c r="U17" s="10">
        <f t="shared" si="2"/>
        <v>0</v>
      </c>
      <c r="V17" s="16"/>
      <c r="W17" s="19"/>
      <c r="X17" s="19"/>
      <c r="Y17" s="17"/>
      <c r="Z17" s="17"/>
      <c r="AA17" s="17"/>
      <c r="AB17" s="12"/>
      <c r="AC17" s="12"/>
      <c r="AD17" s="11"/>
      <c r="AE17" s="20"/>
      <c r="AF17" s="11"/>
      <c r="AG17" s="20"/>
      <c r="AH17" s="11"/>
    </row>
    <row r="18" spans="1:34" s="21" customFormat="1" x14ac:dyDescent="0.25">
      <c r="A18" s="15"/>
      <c r="B18" s="17"/>
      <c r="C18" s="17"/>
      <c r="D18" s="18"/>
      <c r="E18" s="16"/>
      <c r="F18" s="65">
        <f t="shared" si="0"/>
        <v>0</v>
      </c>
      <c r="G18" s="16"/>
      <c r="H18" s="10">
        <f t="shared" si="1"/>
        <v>0</v>
      </c>
      <c r="I18" s="16"/>
      <c r="J18" s="19"/>
      <c r="K18" s="19"/>
      <c r="L18" s="19"/>
      <c r="M18" s="16"/>
      <c r="N18" s="16"/>
      <c r="O18" s="12">
        <v>34.085999999999999</v>
      </c>
      <c r="P18" s="19"/>
      <c r="Q18" s="19">
        <v>46.05</v>
      </c>
      <c r="R18" s="19"/>
      <c r="S18" s="37">
        <v>36</v>
      </c>
      <c r="T18" s="16"/>
      <c r="U18" s="10">
        <f t="shared" si="2"/>
        <v>0</v>
      </c>
      <c r="V18" s="16"/>
      <c r="W18" s="19"/>
      <c r="X18" s="19"/>
      <c r="Y18" s="17"/>
      <c r="Z18" s="17"/>
      <c r="AA18" s="17"/>
      <c r="AB18" s="12"/>
      <c r="AC18" s="12"/>
      <c r="AD18" s="11"/>
      <c r="AE18" s="20"/>
      <c r="AF18" s="11"/>
      <c r="AG18" s="20"/>
      <c r="AH18" s="11"/>
    </row>
    <row r="19" spans="1:34" s="21" customFormat="1" x14ac:dyDescent="0.25">
      <c r="A19" s="15"/>
      <c r="B19" s="17"/>
      <c r="C19" s="17"/>
      <c r="D19" s="18"/>
      <c r="E19" s="16"/>
      <c r="F19" s="65">
        <f t="shared" si="0"/>
        <v>0</v>
      </c>
      <c r="G19" s="16"/>
      <c r="H19" s="10">
        <f t="shared" si="1"/>
        <v>0</v>
      </c>
      <c r="I19" s="16"/>
      <c r="J19" s="19"/>
      <c r="K19" s="19"/>
      <c r="L19" s="19"/>
      <c r="M19" s="16"/>
      <c r="N19" s="16"/>
      <c r="O19" s="12">
        <v>34.085999999999999</v>
      </c>
      <c r="P19" s="19"/>
      <c r="Q19" s="19">
        <v>46.05</v>
      </c>
      <c r="R19" s="19"/>
      <c r="S19" s="37">
        <v>36</v>
      </c>
      <c r="T19" s="16"/>
      <c r="U19" s="10">
        <f t="shared" si="2"/>
        <v>0</v>
      </c>
      <c r="V19" s="16"/>
      <c r="W19" s="19"/>
      <c r="X19" s="19"/>
      <c r="Y19" s="17"/>
      <c r="Z19" s="17"/>
      <c r="AA19" s="17"/>
      <c r="AB19" s="12"/>
      <c r="AC19" s="12"/>
      <c r="AD19" s="11"/>
      <c r="AE19" s="20"/>
      <c r="AF19" s="11"/>
      <c r="AG19" s="20"/>
      <c r="AH19" s="11"/>
    </row>
    <row r="20" spans="1:34" s="21" customFormat="1" x14ac:dyDescent="0.25">
      <c r="A20" s="15"/>
      <c r="B20" s="17"/>
      <c r="C20" s="17"/>
      <c r="D20" s="18"/>
      <c r="E20" s="16"/>
      <c r="F20" s="65">
        <f t="shared" si="0"/>
        <v>0</v>
      </c>
      <c r="G20" s="16"/>
      <c r="H20" s="10">
        <f t="shared" si="1"/>
        <v>0</v>
      </c>
      <c r="I20" s="16"/>
      <c r="J20" s="19"/>
      <c r="K20" s="19"/>
      <c r="L20" s="19"/>
      <c r="M20" s="16"/>
      <c r="N20" s="16"/>
      <c r="O20" s="12">
        <v>34.085999999999999</v>
      </c>
      <c r="P20" s="19"/>
      <c r="Q20" s="19">
        <v>46.05</v>
      </c>
      <c r="R20" s="19"/>
      <c r="S20" s="37">
        <v>36</v>
      </c>
      <c r="T20" s="16"/>
      <c r="U20" s="10">
        <f t="shared" si="2"/>
        <v>0</v>
      </c>
      <c r="V20" s="16"/>
      <c r="W20" s="19"/>
      <c r="X20" s="19"/>
      <c r="Y20" s="17"/>
      <c r="Z20" s="17"/>
      <c r="AA20" s="17"/>
      <c r="AB20" s="12"/>
      <c r="AC20" s="12"/>
      <c r="AD20" s="11"/>
      <c r="AE20" s="20"/>
      <c r="AF20" s="11"/>
      <c r="AG20" s="20"/>
      <c r="AH20" s="11"/>
    </row>
    <row r="21" spans="1:34" s="21" customFormat="1" x14ac:dyDescent="0.25">
      <c r="A21" s="60" t="s">
        <v>100</v>
      </c>
      <c r="B21" s="49"/>
      <c r="C21" s="49"/>
      <c r="D21" s="50"/>
      <c r="E21" s="51"/>
      <c r="F21" s="66"/>
      <c r="G21" s="51"/>
      <c r="H21" s="52"/>
      <c r="I21" s="51"/>
      <c r="J21" s="53"/>
      <c r="K21" s="53"/>
      <c r="L21" s="53"/>
      <c r="M21" s="51"/>
      <c r="N21" s="51"/>
      <c r="O21" s="54"/>
      <c r="P21" s="55"/>
      <c r="Q21" s="55"/>
      <c r="R21" s="55"/>
      <c r="S21" s="56"/>
      <c r="T21" s="51"/>
      <c r="U21" s="51"/>
      <c r="V21" s="51"/>
      <c r="W21" s="53"/>
      <c r="X21" s="53"/>
      <c r="Y21" s="49"/>
      <c r="Z21" s="49"/>
      <c r="AA21" s="49"/>
      <c r="AB21" s="57"/>
      <c r="AC21" s="57"/>
      <c r="AD21" s="59"/>
      <c r="AE21" s="58"/>
      <c r="AF21" s="59"/>
      <c r="AG21" s="58"/>
      <c r="AH21" s="59"/>
    </row>
    <row r="22" spans="1:34" x14ac:dyDescent="0.2">
      <c r="A22" s="75" t="s">
        <v>30</v>
      </c>
      <c r="E22" s="76">
        <f t="shared" ref="E22:N22" si="3">SUM(E2:E21)</f>
        <v>0</v>
      </c>
      <c r="F22" s="76">
        <f t="shared" si="3"/>
        <v>0</v>
      </c>
      <c r="G22" s="76">
        <f t="shared" si="3"/>
        <v>0</v>
      </c>
      <c r="H22" s="76">
        <f t="shared" si="3"/>
        <v>0</v>
      </c>
      <c r="I22" s="76">
        <f t="shared" si="3"/>
        <v>0</v>
      </c>
      <c r="J22" s="76">
        <f t="shared" si="3"/>
        <v>0</v>
      </c>
      <c r="K22" s="76">
        <f t="shared" si="3"/>
        <v>0</v>
      </c>
      <c r="L22" s="76">
        <f t="shared" si="3"/>
        <v>0</v>
      </c>
      <c r="M22" s="76">
        <f t="shared" si="3"/>
        <v>0</v>
      </c>
      <c r="N22" s="76">
        <f t="shared" si="3"/>
        <v>0</v>
      </c>
      <c r="O22" s="38"/>
      <c r="P22" s="76">
        <f>SUM(P2:P21)</f>
        <v>0</v>
      </c>
      <c r="Q22" s="38"/>
      <c r="R22" s="76">
        <f>SUM(R2:R21)</f>
        <v>0</v>
      </c>
      <c r="S22" s="38"/>
      <c r="T22" s="76">
        <f>SUM(T2:T21)</f>
        <v>0</v>
      </c>
      <c r="U22" s="76">
        <f>SUM(U2:U21)</f>
        <v>0</v>
      </c>
      <c r="V22" s="76">
        <f>SUM(V2:V21)</f>
        <v>0</v>
      </c>
      <c r="W22" s="76">
        <f>SUM(W2:W21)</f>
        <v>0</v>
      </c>
      <c r="X22" s="76">
        <f>SUM(X2:X21)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'Šifranti in preglednice'!$A$37:$A$90</xm:f>
          </x14:formula1>
          <xm:sqref>Z2:Z21</xm:sqref>
        </x14:dataValidation>
        <x14:dataValidation type="list" allowBlank="1" showInputMessage="1" showErrorMessage="1" xr:uid="{00000000-0002-0000-0000-000001000000}">
          <x14:formula1>
            <xm:f>'Šifranti in preglednice'!$A$1:$A$20</xm:f>
          </x14:formula1>
          <xm:sqref>B2:B21</xm:sqref>
        </x14:dataValidation>
        <x14:dataValidation type="list" allowBlank="1" showInputMessage="1" showErrorMessage="1" xr:uid="{00000000-0002-0000-0000-000002000000}">
          <x14:formula1>
            <xm:f>'Šifranti in preglednice'!#REF!</xm:f>
          </x14:formula1>
          <xm:sqref>Y21</xm:sqref>
        </x14:dataValidation>
        <x14:dataValidation type="list" allowBlank="1" showInputMessage="1" showErrorMessage="1" xr:uid="{00000000-0002-0000-0000-000003000000}">
          <x14:formula1>
            <xm:f>'Šifranti in preglednice'!$A$27:$A$29</xm:f>
          </x14:formula1>
          <xm:sqref>AD2:AD21</xm:sqref>
        </x14:dataValidation>
        <x14:dataValidation type="list" allowBlank="1" showInputMessage="1" showErrorMessage="1" xr:uid="{00000000-0002-0000-0000-000004000000}">
          <x14:formula1>
            <xm:f>'Šifranti in preglednice'!$A$32:$A$34</xm:f>
          </x14:formula1>
          <xm:sqref>AF2:AF21 AH2:AH21</xm:sqref>
        </x14:dataValidation>
        <x14:dataValidation type="list" allowBlank="1" showInputMessage="1" showErrorMessage="1" xr:uid="{F3CE20FD-003D-4511-9099-575919BFD882}">
          <x14:formula1>
            <xm:f>'Šifranti in preglednice'!$A$23:$A$24</xm:f>
          </x14:formula1>
          <xm:sqref>Y2:Y20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"/>
  <sheetViews>
    <sheetView zoomScale="90" zoomScaleNormal="90" workbookViewId="0"/>
  </sheetViews>
  <sheetFormatPr defaultRowHeight="15" x14ac:dyDescent="0.25"/>
  <cols>
    <col min="1" max="1" width="100.7109375" customWidth="1"/>
    <col min="2" max="2" width="11.28515625" style="3" customWidth="1"/>
  </cols>
  <sheetData>
    <row r="1" spans="1:3" s="2" customFormat="1" x14ac:dyDescent="0.25">
      <c r="A1" s="23" t="s">
        <v>0</v>
      </c>
      <c r="B1" s="24" t="s">
        <v>31</v>
      </c>
      <c r="C1" s="2" t="s">
        <v>78</v>
      </c>
    </row>
    <row r="2" spans="1:3" s="2" customFormat="1" x14ac:dyDescent="0.25">
      <c r="A2" s="25" t="s">
        <v>34</v>
      </c>
      <c r="B2" s="26"/>
    </row>
    <row r="3" spans="1:3" x14ac:dyDescent="0.25">
      <c r="A3" s="27" t="s">
        <v>35</v>
      </c>
      <c r="B3" s="28">
        <v>1.4E-2</v>
      </c>
    </row>
    <row r="4" spans="1:3" x14ac:dyDescent="0.25">
      <c r="A4" s="27" t="s">
        <v>36</v>
      </c>
      <c r="B4" s="28">
        <v>7.0000000000000001E-3</v>
      </c>
    </row>
    <row r="5" spans="1:3" x14ac:dyDescent="0.25">
      <c r="A5" s="68" t="s">
        <v>99</v>
      </c>
      <c r="B5" s="67">
        <v>7.0000000000000001E-3</v>
      </c>
      <c r="C5" s="69" t="s">
        <v>98</v>
      </c>
    </row>
    <row r="6" spans="1:3" x14ac:dyDescent="0.25">
      <c r="A6" s="68" t="s">
        <v>97</v>
      </c>
      <c r="B6" s="67">
        <v>1.4E-2</v>
      </c>
      <c r="C6" s="69" t="s">
        <v>98</v>
      </c>
    </row>
    <row r="7" spans="1:3" x14ac:dyDescent="0.25">
      <c r="A7" s="68" t="s">
        <v>96</v>
      </c>
      <c r="B7" s="67">
        <v>1.4E-2</v>
      </c>
      <c r="C7" s="69" t="s">
        <v>98</v>
      </c>
    </row>
    <row r="8" spans="1:3" x14ac:dyDescent="0.25">
      <c r="A8" s="27" t="s">
        <v>37</v>
      </c>
      <c r="B8" s="29">
        <v>0.03</v>
      </c>
    </row>
    <row r="9" spans="1:3" x14ac:dyDescent="0.25">
      <c r="A9" s="27" t="s">
        <v>38</v>
      </c>
      <c r="B9" s="29">
        <v>0.03</v>
      </c>
    </row>
    <row r="10" spans="1:3" x14ac:dyDescent="0.25">
      <c r="A10" s="27" t="s">
        <v>39</v>
      </c>
      <c r="B10" s="29">
        <v>0.02</v>
      </c>
    </row>
    <row r="11" spans="1:3" x14ac:dyDescent="0.25">
      <c r="A11" s="27" t="s">
        <v>40</v>
      </c>
      <c r="B11" s="29">
        <v>0.35</v>
      </c>
    </row>
    <row r="12" spans="1:3" x14ac:dyDescent="0.25">
      <c r="A12" s="35" t="s">
        <v>102</v>
      </c>
      <c r="B12" s="29"/>
    </row>
    <row r="13" spans="1:3" s="2" customFormat="1" x14ac:dyDescent="0.25">
      <c r="A13" s="25" t="s">
        <v>33</v>
      </c>
      <c r="B13" s="26"/>
    </row>
    <row r="14" spans="1:3" s="2" customFormat="1" x14ac:dyDescent="0.25">
      <c r="A14" s="30" t="s">
        <v>1</v>
      </c>
      <c r="B14" s="29">
        <v>0.27</v>
      </c>
    </row>
    <row r="15" spans="1:3" s="2" customFormat="1" x14ac:dyDescent="0.25">
      <c r="A15" s="30" t="s">
        <v>2</v>
      </c>
      <c r="B15" s="31">
        <v>0.5</v>
      </c>
    </row>
    <row r="16" spans="1:3" s="2" customFormat="1" x14ac:dyDescent="0.25">
      <c r="A16" s="30" t="s">
        <v>3</v>
      </c>
      <c r="B16" s="31">
        <v>0.3</v>
      </c>
    </row>
    <row r="17" spans="1:2" s="2" customFormat="1" x14ac:dyDescent="0.25">
      <c r="A17" s="30" t="s">
        <v>28</v>
      </c>
      <c r="B17" s="31">
        <v>0.5</v>
      </c>
    </row>
    <row r="18" spans="1:2" s="2" customFormat="1" x14ac:dyDescent="0.25">
      <c r="A18" s="30" t="s">
        <v>27</v>
      </c>
      <c r="B18" s="31">
        <v>0.5</v>
      </c>
    </row>
    <row r="19" spans="1:2" s="2" customFormat="1" x14ac:dyDescent="0.25">
      <c r="A19" s="30" t="s">
        <v>4</v>
      </c>
      <c r="B19" s="32">
        <v>0.5</v>
      </c>
    </row>
    <row r="20" spans="1:2" s="2" customFormat="1" x14ac:dyDescent="0.25">
      <c r="A20" s="33" t="s">
        <v>103</v>
      </c>
      <c r="B20" s="34">
        <v>0.3</v>
      </c>
    </row>
    <row r="21" spans="1:2" s="2" customFormat="1" x14ac:dyDescent="0.25">
      <c r="B21" s="6"/>
    </row>
    <row r="22" spans="1:2" s="2" customFormat="1" x14ac:dyDescent="0.25">
      <c r="A22" s="36" t="s">
        <v>115</v>
      </c>
      <c r="B22" s="6"/>
    </row>
    <row r="23" spans="1:2" s="2" customFormat="1" x14ac:dyDescent="0.25">
      <c r="A23" s="2" t="s">
        <v>116</v>
      </c>
      <c r="B23" s="6"/>
    </row>
    <row r="24" spans="1:2" s="2" customFormat="1" x14ac:dyDescent="0.25">
      <c r="A24" s="2" t="s">
        <v>117</v>
      </c>
      <c r="B24" s="6"/>
    </row>
    <row r="25" spans="1:2" s="2" customFormat="1" x14ac:dyDescent="0.25">
      <c r="B25" s="6"/>
    </row>
    <row r="26" spans="1:2" s="2" customFormat="1" x14ac:dyDescent="0.25">
      <c r="A26" s="36" t="s">
        <v>73</v>
      </c>
      <c r="B26" s="6"/>
    </row>
    <row r="27" spans="1:2" s="2" customFormat="1" x14ac:dyDescent="0.25">
      <c r="A27" s="2" t="s">
        <v>76</v>
      </c>
      <c r="B27" s="6"/>
    </row>
    <row r="28" spans="1:2" s="2" customFormat="1" x14ac:dyDescent="0.25">
      <c r="A28" s="2" t="s">
        <v>74</v>
      </c>
      <c r="B28" s="6"/>
    </row>
    <row r="29" spans="1:2" s="2" customFormat="1" x14ac:dyDescent="0.25">
      <c r="A29" s="2" t="s">
        <v>75</v>
      </c>
      <c r="B29" s="6"/>
    </row>
    <row r="30" spans="1:2" s="2" customFormat="1" x14ac:dyDescent="0.25">
      <c r="B30" s="6"/>
    </row>
    <row r="31" spans="1:2" s="2" customFormat="1" x14ac:dyDescent="0.25">
      <c r="A31" s="36" t="s">
        <v>77</v>
      </c>
      <c r="B31" s="6"/>
    </row>
    <row r="32" spans="1:2" s="2" customFormat="1" x14ac:dyDescent="0.25">
      <c r="A32" s="2" t="s">
        <v>76</v>
      </c>
      <c r="B32" s="6"/>
    </row>
    <row r="33" spans="1:7" s="2" customFormat="1" x14ac:dyDescent="0.25">
      <c r="A33" s="2" t="s">
        <v>74</v>
      </c>
      <c r="B33" s="6"/>
    </row>
    <row r="34" spans="1:7" s="2" customFormat="1" x14ac:dyDescent="0.25">
      <c r="A34" s="2" t="s">
        <v>126</v>
      </c>
      <c r="B34" s="6"/>
    </row>
    <row r="35" spans="1:7" s="2" customFormat="1" x14ac:dyDescent="0.25">
      <c r="B35" s="6"/>
    </row>
    <row r="36" spans="1:7" x14ac:dyDescent="0.25">
      <c r="A36" s="5" t="s">
        <v>122</v>
      </c>
    </row>
    <row r="37" spans="1:7" x14ac:dyDescent="0.25">
      <c r="A37" s="5" t="s">
        <v>41</v>
      </c>
    </row>
    <row r="38" spans="1:7" x14ac:dyDescent="0.25">
      <c r="A38" t="s">
        <v>42</v>
      </c>
      <c r="C38" s="3"/>
      <c r="D38" s="3"/>
      <c r="E38" s="3"/>
      <c r="F38" s="3"/>
      <c r="G38" s="3"/>
    </row>
    <row r="39" spans="1:7" x14ac:dyDescent="0.25">
      <c r="A39" t="s">
        <v>43</v>
      </c>
      <c r="C39" s="3"/>
      <c r="D39" s="3"/>
      <c r="E39" s="3"/>
      <c r="F39" s="3"/>
      <c r="G39" s="3"/>
    </row>
    <row r="40" spans="1:7" x14ac:dyDescent="0.25">
      <c r="A40" t="s">
        <v>44</v>
      </c>
      <c r="C40" s="3"/>
      <c r="D40" s="3"/>
      <c r="E40" s="3"/>
      <c r="F40" s="3"/>
      <c r="G40" s="3"/>
    </row>
    <row r="41" spans="1:7" x14ac:dyDescent="0.25">
      <c r="A41" t="s">
        <v>45</v>
      </c>
      <c r="C41" s="3"/>
      <c r="D41" s="3"/>
      <c r="E41" s="3"/>
      <c r="F41" s="3"/>
      <c r="G41" s="3"/>
    </row>
    <row r="42" spans="1:7" x14ac:dyDescent="0.25">
      <c r="A42" t="s">
        <v>46</v>
      </c>
      <c r="C42" s="3"/>
      <c r="D42" s="3"/>
      <c r="E42" s="3"/>
      <c r="F42" s="3"/>
      <c r="G42" s="3"/>
    </row>
    <row r="43" spans="1:7" x14ac:dyDescent="0.25">
      <c r="A43" t="s">
        <v>47</v>
      </c>
      <c r="C43" s="3"/>
      <c r="D43" s="3"/>
      <c r="E43" s="3"/>
      <c r="F43" s="3"/>
      <c r="G43" s="3"/>
    </row>
    <row r="44" spans="1:7" x14ac:dyDescent="0.25">
      <c r="A44" t="s">
        <v>48</v>
      </c>
      <c r="C44" s="3"/>
      <c r="D44" s="3"/>
      <c r="E44" s="3"/>
      <c r="F44" s="3"/>
      <c r="G44" s="3"/>
    </row>
    <row r="45" spans="1:7" x14ac:dyDescent="0.25">
      <c r="A45" t="s">
        <v>49</v>
      </c>
      <c r="C45" s="3"/>
      <c r="D45" s="3"/>
      <c r="E45" s="3"/>
      <c r="F45" s="3"/>
      <c r="G45" s="3"/>
    </row>
    <row r="46" spans="1:7" x14ac:dyDescent="0.25">
      <c r="A46" t="s">
        <v>50</v>
      </c>
      <c r="C46" s="3"/>
      <c r="D46" s="3"/>
      <c r="E46" s="3"/>
      <c r="F46" s="3"/>
      <c r="G46" s="3"/>
    </row>
    <row r="47" spans="1:7" x14ac:dyDescent="0.25">
      <c r="A47" t="s">
        <v>51</v>
      </c>
      <c r="C47" s="3"/>
      <c r="D47" s="3"/>
      <c r="E47" s="3"/>
      <c r="F47" s="3"/>
      <c r="G47" s="3"/>
    </row>
    <row r="48" spans="1:7" x14ac:dyDescent="0.25">
      <c r="A48" s="1" t="s">
        <v>52</v>
      </c>
      <c r="C48" s="3"/>
      <c r="D48" s="3"/>
      <c r="E48" s="3"/>
      <c r="F48" s="3"/>
      <c r="G48" s="3"/>
    </row>
    <row r="49" spans="1:7" x14ac:dyDescent="0.25">
      <c r="A49" t="s">
        <v>54</v>
      </c>
      <c r="C49" s="3"/>
      <c r="D49" s="3"/>
      <c r="E49" s="3"/>
      <c r="F49" s="3"/>
      <c r="G49" s="3"/>
    </row>
    <row r="50" spans="1:7" x14ac:dyDescent="0.25">
      <c r="A50" t="s">
        <v>55</v>
      </c>
      <c r="C50" s="3"/>
      <c r="D50" s="3"/>
      <c r="E50" s="3"/>
      <c r="F50" s="3"/>
      <c r="G50" s="3"/>
    </row>
    <row r="51" spans="1:7" x14ac:dyDescent="0.25">
      <c r="A51" t="s">
        <v>56</v>
      </c>
      <c r="C51" s="3"/>
      <c r="D51" s="3"/>
      <c r="E51" s="3"/>
      <c r="F51" s="3"/>
      <c r="G51" s="3"/>
    </row>
    <row r="52" spans="1:7" x14ac:dyDescent="0.25">
      <c r="A52" t="s">
        <v>57</v>
      </c>
      <c r="C52" s="3"/>
      <c r="D52" s="3"/>
      <c r="E52" s="3"/>
      <c r="F52" s="3"/>
      <c r="G52" s="3"/>
    </row>
    <row r="53" spans="1:7" x14ac:dyDescent="0.25">
      <c r="A53" t="s">
        <v>58</v>
      </c>
      <c r="C53" s="4"/>
      <c r="D53" s="3"/>
      <c r="E53" s="3"/>
      <c r="F53" s="3"/>
      <c r="G53" s="3"/>
    </row>
    <row r="54" spans="1:7" x14ac:dyDescent="0.25">
      <c r="A54" s="1" t="s">
        <v>53</v>
      </c>
      <c r="C54" s="4"/>
      <c r="D54" s="3"/>
      <c r="E54" s="3"/>
      <c r="F54" s="3"/>
      <c r="G54" s="3"/>
    </row>
    <row r="55" spans="1:7" x14ac:dyDescent="0.25">
      <c r="A55" t="s">
        <v>59</v>
      </c>
      <c r="C55" s="3"/>
      <c r="D55" s="3"/>
      <c r="E55" s="3"/>
      <c r="F55" s="3"/>
      <c r="G55" s="3"/>
    </row>
    <row r="56" spans="1:7" x14ac:dyDescent="0.25">
      <c r="A56" s="5" t="s">
        <v>32</v>
      </c>
    </row>
    <row r="57" spans="1:7" x14ac:dyDescent="0.25">
      <c r="A57" s="9" t="s">
        <v>6</v>
      </c>
    </row>
    <row r="58" spans="1:7" x14ac:dyDescent="0.25">
      <c r="A58" t="s">
        <v>12</v>
      </c>
    </row>
    <row r="59" spans="1:7" x14ac:dyDescent="0.25">
      <c r="A59" t="s">
        <v>13</v>
      </c>
    </row>
    <row r="60" spans="1:7" x14ac:dyDescent="0.25">
      <c r="A60" s="5" t="s">
        <v>22</v>
      </c>
    </row>
    <row r="61" spans="1:7" x14ac:dyDescent="0.25">
      <c r="A61" t="s">
        <v>7</v>
      </c>
    </row>
    <row r="62" spans="1:7" x14ac:dyDescent="0.25">
      <c r="A62" t="s">
        <v>8</v>
      </c>
    </row>
    <row r="63" spans="1:7" x14ac:dyDescent="0.25">
      <c r="A63" t="s">
        <v>9</v>
      </c>
    </row>
    <row r="64" spans="1:7" x14ac:dyDescent="0.25">
      <c r="A64" t="s">
        <v>10</v>
      </c>
    </row>
    <row r="65" spans="1:1" x14ac:dyDescent="0.25">
      <c r="A65" t="s">
        <v>11</v>
      </c>
    </row>
    <row r="66" spans="1:1" x14ac:dyDescent="0.25">
      <c r="A66" s="1" t="s">
        <v>23</v>
      </c>
    </row>
    <row r="67" spans="1:1" x14ac:dyDescent="0.25">
      <c r="A67" t="s">
        <v>14</v>
      </c>
    </row>
    <row r="68" spans="1:1" x14ac:dyDescent="0.25">
      <c r="A68" t="s">
        <v>15</v>
      </c>
    </row>
    <row r="69" spans="1:1" x14ac:dyDescent="0.25">
      <c r="A69" t="s">
        <v>9</v>
      </c>
    </row>
    <row r="70" spans="1:1" x14ac:dyDescent="0.25">
      <c r="A70" t="s">
        <v>10</v>
      </c>
    </row>
    <row r="71" spans="1:1" x14ac:dyDescent="0.25">
      <c r="A71" t="s">
        <v>11</v>
      </c>
    </row>
    <row r="72" spans="1:1" x14ac:dyDescent="0.25">
      <c r="A72" s="1" t="s">
        <v>24</v>
      </c>
    </row>
    <row r="73" spans="1:1" x14ac:dyDescent="0.25">
      <c r="A73" t="s">
        <v>5</v>
      </c>
    </row>
    <row r="74" spans="1:1" x14ac:dyDescent="0.25">
      <c r="A74" t="s">
        <v>7</v>
      </c>
    </row>
    <row r="75" spans="1:1" x14ac:dyDescent="0.25">
      <c r="A75" t="s">
        <v>16</v>
      </c>
    </row>
    <row r="76" spans="1:1" x14ac:dyDescent="0.25">
      <c r="A76" t="s">
        <v>17</v>
      </c>
    </row>
    <row r="77" spans="1:1" x14ac:dyDescent="0.25">
      <c r="A77" t="s">
        <v>18</v>
      </c>
    </row>
    <row r="78" spans="1:1" x14ac:dyDescent="0.25">
      <c r="A78" t="s">
        <v>19</v>
      </c>
    </row>
    <row r="79" spans="1:1" x14ac:dyDescent="0.25">
      <c r="A79" t="s">
        <v>11</v>
      </c>
    </row>
    <row r="80" spans="1:1" x14ac:dyDescent="0.25">
      <c r="A80" s="1" t="s">
        <v>25</v>
      </c>
    </row>
    <row r="81" spans="1:1" x14ac:dyDescent="0.25">
      <c r="A81" t="s">
        <v>5</v>
      </c>
    </row>
    <row r="82" spans="1:1" x14ac:dyDescent="0.25">
      <c r="A82" t="s">
        <v>7</v>
      </c>
    </row>
    <row r="83" spans="1:1" x14ac:dyDescent="0.25">
      <c r="A83" t="s">
        <v>20</v>
      </c>
    </row>
    <row r="84" spans="1:1" x14ac:dyDescent="0.25">
      <c r="A84" s="9" t="s">
        <v>21</v>
      </c>
    </row>
    <row r="85" spans="1:1" x14ac:dyDescent="0.25">
      <c r="A85" t="s">
        <v>16</v>
      </c>
    </row>
    <row r="86" spans="1:1" x14ac:dyDescent="0.25">
      <c r="A86" t="s">
        <v>18</v>
      </c>
    </row>
    <row r="87" spans="1:1" x14ac:dyDescent="0.25">
      <c r="A87" t="s">
        <v>11</v>
      </c>
    </row>
    <row r="88" spans="1:1" x14ac:dyDescent="0.25">
      <c r="A88" s="1" t="s">
        <v>26</v>
      </c>
    </row>
    <row r="89" spans="1:1" x14ac:dyDescent="0.25">
      <c r="A89" t="s">
        <v>29</v>
      </c>
    </row>
    <row r="90" spans="1:1" x14ac:dyDescent="0.25">
      <c r="A90" t="s">
        <v>121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4DD56F-754D-4243-8A55-0EED95C562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Osnovni podatki</vt:lpstr>
      <vt:lpstr>Procesni parametri in emisije</vt:lpstr>
      <vt:lpstr>Šifranti in preglednice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Marjan Sajko</cp:lastModifiedBy>
  <cp:lastPrinted>2018-08-14T09:18:48Z</cp:lastPrinted>
  <dcterms:created xsi:type="dcterms:W3CDTF">2018-04-01T19:12:10Z</dcterms:created>
  <dcterms:modified xsi:type="dcterms:W3CDTF">2025-06-19T10:21:45Z</dcterms:modified>
</cp:coreProperties>
</file>