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12330" firstSheet="10" activeTab="13"/>
  </bookViews>
  <sheets>
    <sheet name="PRILOGA 1, I SPL.POD., str.1" sheetId="1" r:id="rId1"/>
    <sheet name="PRIL.1,II TEH.POD.,A0,str.2" sheetId="2" r:id="rId2"/>
    <sheet name="PRIL.1,II TEH.POD.,A1,str.2" sheetId="3" r:id="rId3"/>
    <sheet name="PRIL.1,II TEH.POD.,A2,str.2" sheetId="4" r:id="rId4"/>
    <sheet name="PRIL.1,II TEH.POD.,A3,str.3" sheetId="5" r:id="rId5"/>
    <sheet name="PRIL.1,II TEH.POD.,A4,str.3" sheetId="6" r:id="rId6"/>
    <sheet name="PRIL.1,II TEH.POD.,A5, str.4" sheetId="7" r:id="rId7"/>
    <sheet name="PRIL.1II,TEH POD.,IIB,B0,str.5" sheetId="8" r:id="rId8"/>
    <sheet name="PRIL.1,III OBR.DN.in B.T.,str.6" sheetId="9" r:id="rId9"/>
    <sheet name="PRIL.1,IIIB OBR.DN.zaR.A.,str.7" sheetId="10" r:id="rId10"/>
    <sheet name="PRIL.1,IIIC BIL.TOP.,str.8" sheetId="11" r:id="rId11"/>
    <sheet name="PRIL.2,LET.P.,I.OBRAT,str.1" sheetId="12" r:id="rId12"/>
    <sheet name="PRIL.2,II.NAPR. za K.Č.,str.1" sheetId="13" r:id="rId13"/>
    <sheet name="PRIL.2,III.-VII.,str.2" sheetId="14" r:id="rId14"/>
    <sheet name="PRIL.2,VIII., str.3" sheetId="15" r:id="rId15"/>
  </sheets>
  <externalReferences>
    <externalReference r:id="rId18"/>
  </externalReferences>
  <definedNames>
    <definedName name="OLE_LINK3" localSheetId="0">'PRILOGA 1, I SPL.POD., str.1'!#REF!</definedName>
  </definedNames>
  <calcPr fullCalcOnLoad="1"/>
</workbook>
</file>

<file path=xl/sharedStrings.xml><?xml version="1.0" encoding="utf-8"?>
<sst xmlns="http://schemas.openxmlformats.org/spreadsheetml/2006/main" count="303" uniqueCount="257">
  <si>
    <t>PRILOGA 1</t>
  </si>
  <si>
    <t>Poslovnik uporabe organskih topil v obratu za kemično čiščenje tekstilij</t>
  </si>
  <si>
    <t>I</t>
  </si>
  <si>
    <t>SPLOŠNI PODATKI O OBRATU IN UPRAVLJAVCU</t>
  </si>
  <si>
    <t>Naziv obrata:</t>
  </si>
  <si>
    <t>Sedež/ulica in hišna številka obrata:</t>
  </si>
  <si>
    <t>Pošta in kraj:</t>
  </si>
  <si>
    <t>Matična številka:</t>
  </si>
  <si>
    <t>Število naprav za kemično čiščenje tekstilij v obratu:</t>
  </si>
  <si>
    <t>Število naprav za pranje tekstilij v obratu:</t>
  </si>
  <si>
    <t>Število naprav za regeneracijo adsorbentov v obratu:</t>
  </si>
  <si>
    <t>Ime in priimek upravljavca obrata:</t>
  </si>
  <si>
    <t>Naslov upravljavca obrata:</t>
  </si>
  <si>
    <t>tel/fax/e-pošta:</t>
  </si>
  <si>
    <t>A0</t>
  </si>
  <si>
    <t>Splošno</t>
  </si>
  <si>
    <t>Proizvajalec:</t>
  </si>
  <si>
    <t>Tip:</t>
  </si>
  <si>
    <t>Serijska številka:</t>
  </si>
  <si>
    <t>Leto izdelave:</t>
  </si>
  <si>
    <t>Nazivna moč električnih porabnikov (kW):</t>
  </si>
  <si>
    <t>Vrsta uporabljanega topila:</t>
  </si>
  <si>
    <t>ne</t>
  </si>
  <si>
    <t>Nazivni volumen bobna (l):</t>
  </si>
  <si>
    <t>Volumen varovalne kadi za primer izlitja topila (l):</t>
  </si>
  <si>
    <t>Nazivna zmogljivost naprave (kg/šaržo):</t>
  </si>
  <si>
    <t>Volumen vgrajenih posod za topilo (l):</t>
  </si>
  <si>
    <t>1</t>
  </si>
  <si>
    <t>2</t>
  </si>
  <si>
    <t>3</t>
  </si>
  <si>
    <t>skupno</t>
  </si>
  <si>
    <t>Filter za floto (označite):</t>
  </si>
  <si>
    <t>naplavni</t>
  </si>
  <si>
    <t>nenaplavni centrifugalni</t>
  </si>
  <si>
    <t>kartušni</t>
  </si>
  <si>
    <t>Dopolnjevanje svežega topila v napravo (označite):</t>
  </si>
  <si>
    <t>ročno</t>
  </si>
  <si>
    <t>s črpalko</t>
  </si>
  <si>
    <t>brez emisijsko</t>
  </si>
  <si>
    <t>Doziranje pomožnih sredstev (označite):</t>
  </si>
  <si>
    <t>z dozirno črpalko</t>
  </si>
  <si>
    <t>Sito za izločanje večjih delcev iz flote (obkrožite):</t>
  </si>
  <si>
    <t>da</t>
  </si>
  <si>
    <t>Varnostno avtomatsko zapiranje vrat bobna (obkrožite):</t>
  </si>
  <si>
    <t>Način hlajenja za kondenziranje topila (označite):</t>
  </si>
  <si>
    <t>hlajenje z vodo</t>
  </si>
  <si>
    <t>hlajenje z vgrajenim hladilnim agregatom</t>
  </si>
  <si>
    <t>Vrsta medija za prenos hlada v hladilnem agregatu:</t>
  </si>
  <si>
    <t>Volumen medija za prenos hlada v hladilnem agregatu (l):</t>
  </si>
  <si>
    <t>Temperatura krožečega zraka v kondenzatorju (ºC):</t>
  </si>
  <si>
    <t>Temperatura osušenega tekstila po sušenju (ºC):</t>
  </si>
  <si>
    <t>Samodejna časovna kontrola sušenja (obkrožite):</t>
  </si>
  <si>
    <t>Filter za kosme vlaken v sušilnem kanalu (obkrožite):</t>
  </si>
  <si>
    <t>Izvedba prečrpavanja zraka v napravi (označite):</t>
  </si>
  <si>
    <t>dvojni zaprti krogotok zraka po principu Consorba</t>
  </si>
  <si>
    <t>zaprt krogotok zraka z vgrajenim adsorpcijskim filtrom</t>
  </si>
  <si>
    <t>zaprt krogotok brez adsorpcijskega filtra</t>
  </si>
  <si>
    <t>dezodoriranje s svežim zrakom iz prostora</t>
  </si>
  <si>
    <t>Trajanje odhlapevanja topil po sušenju: (min)</t>
  </si>
  <si>
    <t>Adsorpcijska naprava je (označite):</t>
  </si>
  <si>
    <t>vgrajena v napravo za kemično čiščenje</t>
  </si>
  <si>
    <t>samostojna</t>
  </si>
  <si>
    <t>skupna napravam št.:</t>
  </si>
  <si>
    <t>ni nameščena</t>
  </si>
  <si>
    <t>Vrsta adsorpcijskega sredstva (označite):</t>
  </si>
  <si>
    <t>aktivno oglje</t>
  </si>
  <si>
    <t>drugo</t>
  </si>
  <si>
    <t>Volumen suhega adsorpcijskega sredstva v napravi (l):</t>
  </si>
  <si>
    <t>Način desorpcije (regeneracije) aktivnega oglja (označite):</t>
  </si>
  <si>
    <t>neposredno z vodno paro</t>
  </si>
  <si>
    <t>posredno z vodno paro</t>
  </si>
  <si>
    <t>neposredno s krožečim vročim zrakom</t>
  </si>
  <si>
    <t>posredno s krožečim vročim zrakom</t>
  </si>
  <si>
    <t>regeneracija pri zunanjem izvajalcu</t>
  </si>
  <si>
    <t>regeneracije ni, vstavimo sveži modul</t>
  </si>
  <si>
    <t>Sušenje filtra s svežim zrakom v primeru neposredne desorpcije z vodno paro (obkrožite):</t>
  </si>
  <si>
    <t>A4</t>
  </si>
  <si>
    <t xml:space="preserve">Funkcionalni sklop: Destilacija </t>
  </si>
  <si>
    <t>Destilator je (označite):</t>
  </si>
  <si>
    <t>vgrajen v napravo za kemično čiščenje</t>
  </si>
  <si>
    <t>samostojen</t>
  </si>
  <si>
    <t>skupen napravam št.:                                          (          )</t>
  </si>
  <si>
    <t>ni nameščen, izvaja zunanji izvajalec (naziv):</t>
  </si>
  <si>
    <t>Volumen destilacijskih posod (l):</t>
  </si>
  <si>
    <t>Varovanje pred prenapolnjenjem destilacijske posode (obkrožite):</t>
  </si>
  <si>
    <t>Zmogljivost destilatorja (l/h):</t>
  </si>
  <si>
    <t>Ogrevanje destilatorja (označite):</t>
  </si>
  <si>
    <t>posredno z drugim medijem za prenos toplote</t>
  </si>
  <si>
    <t>neposredno električno</t>
  </si>
  <si>
    <t>Preliv iz ločevalnika za kontaktno vodo (označite):</t>
  </si>
  <si>
    <t>je speljan v integriran varovalni naknadni ločevalnik</t>
  </si>
  <si>
    <t>je speljan v prestrezno posodo za kontaktno vodo</t>
  </si>
  <si>
    <t>Kontaktno vodo</t>
  </si>
  <si>
    <t>oddajamo v čiščenje zbiralcu/predelovalcu (naziv):</t>
  </si>
  <si>
    <t>čistimo na lastni napravi</t>
  </si>
  <si>
    <t>Odvzem destilacijskega mulja (označite):</t>
  </si>
  <si>
    <t>Trdne odpadke in mulj (označite):</t>
  </si>
  <si>
    <t>oddajamo zbiralcu nevarnih odpadkov (naziv):</t>
  </si>
  <si>
    <t>drugo (opišite)</t>
  </si>
  <si>
    <t>tip:</t>
  </si>
  <si>
    <t>serijska številka:</t>
  </si>
  <si>
    <t>leto izdelave:</t>
  </si>
  <si>
    <t xml:space="preserve">kapaciteta (kg/šaržo): </t>
  </si>
  <si>
    <r>
      <t>količina odpadnih vod (m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/šaržo):</t>
    </r>
  </si>
  <si>
    <t>Datum:</t>
  </si>
  <si>
    <t>Podpis upravljavca:</t>
  </si>
  <si>
    <t>III</t>
  </si>
  <si>
    <t xml:space="preserve">OBRATOVALNI DNEVNIKI IN BILANCA TOPIL </t>
  </si>
  <si>
    <t>III A</t>
  </si>
  <si>
    <t>stanje števca šarž na napravi konec tedna</t>
  </si>
  <si>
    <r>
      <t>tedensko</t>
    </r>
    <r>
      <rPr>
        <b/>
        <sz val="11"/>
        <rFont val="Arial"/>
        <family val="2"/>
      </rPr>
      <t xml:space="preserve"> število šarž </t>
    </r>
  </si>
  <si>
    <t>količina dopolnjenega topila (kg)</t>
  </si>
  <si>
    <t>teža očiščenega blaga (kg)</t>
  </si>
  <si>
    <t>količina kontaktne vode, odvedene na skupno napravo (kg)</t>
  </si>
  <si>
    <t>količina kontaktne vode, oddane zbiralcu odpadkov (kg)</t>
  </si>
  <si>
    <t>količina oddanih trdnih odpadkov (kg)</t>
  </si>
  <si>
    <t>datum</t>
  </si>
  <si>
    <t>podpis</t>
  </si>
  <si>
    <t>Skupaj</t>
  </si>
  <si>
    <t xml:space="preserve">             LV(kg) = TD + N1 – N2 =                  </t>
  </si>
  <si>
    <t>PODATKI SE ZAOKROŽIJO NA CELO ŠTEVILO.</t>
  </si>
  <si>
    <t>III B</t>
  </si>
  <si>
    <t>datum regeneracije</t>
  </si>
  <si>
    <t>količina pridobljenega topila (kg), vrnjenega v proces čiščenja tekstilij</t>
  </si>
  <si>
    <t>količina kontaktne vode,odvedene na skupno napravo (kg)</t>
  </si>
  <si>
    <t>količina oddanih trdnih odpadkov (kg)**</t>
  </si>
  <si>
    <t>.</t>
  </si>
  <si>
    <t>PODATKI SE ZAOKROŽIJO NA CELO ŠTEVILO</t>
  </si>
  <si>
    <t>LETO _______</t>
  </si>
  <si>
    <t>tetrakloroeten (P)</t>
  </si>
  <si>
    <t>nehalogenirane hlapne organske spojine (O)</t>
  </si>
  <si>
    <t>(P + O)</t>
  </si>
  <si>
    <t>Datum</t>
  </si>
  <si>
    <t>Podpis</t>
  </si>
  <si>
    <t xml:space="preserve">1 količina čistih topil* na zalogi 01.01. (kg) </t>
  </si>
  <si>
    <t>2 količina topil v pomožnih sredstvih** na zalogi 01.01. (kg)</t>
  </si>
  <si>
    <t>3 skupaj topil na zalogi 01.01. (kg)</t>
  </si>
  <si>
    <t>4 količina čistih topil* na zalogi 31.12. (kg)</t>
  </si>
  <si>
    <t>5 količina topil v pomožnih sredstvih** na zalogi 31.12. (kg)</t>
  </si>
  <si>
    <t>6 skupaj topil na zalogi 31.12. (kg)</t>
  </si>
  <si>
    <t>7*** količina čistega topila, nabavljenega med letom (kg)</t>
  </si>
  <si>
    <t>9 skupaj nabavljena topila med letom (kg)</t>
  </si>
  <si>
    <t>*    vključno z nerecikliranimi, v obratu regeneriranimi topili</t>
  </si>
  <si>
    <t>*** po potrebi dodaj vrstico</t>
  </si>
  <si>
    <t>PRILOGA 2</t>
  </si>
  <si>
    <t>I. OBRAT</t>
  </si>
  <si>
    <t>Naziv:</t>
  </si>
  <si>
    <t>Sedež/ulica in hišna številka:</t>
  </si>
  <si>
    <t>Ime in priimek upravljavca:</t>
  </si>
  <si>
    <t>II. NAPRAVE ZA KEMIČNO ČIŠČENJE TEKSTILIJ V OBRATU</t>
  </si>
  <si>
    <t>naprava je (označite):</t>
  </si>
  <si>
    <t>**</t>
  </si>
  <si>
    <t>** po potrebi dodaj vrstico</t>
  </si>
  <si>
    <t>III. PORABA TOPIL V OBRATU</t>
  </si>
  <si>
    <t>IV. LETNA KOLIČINA KONTAKTNE VODE V OBRATU</t>
  </si>
  <si>
    <t>od tega</t>
  </si>
  <si>
    <t>oddana zbiralcu</t>
  </si>
  <si>
    <t>očiščena na lastni napravi</t>
  </si>
  <si>
    <t>V. LETNA KOLIČINA TRDNIH ODPADKOV V OBRATU</t>
  </si>
  <si>
    <t>VI. LETNA KOLIČINA OČIŠČENIH TEKSTILIJ V OBRATU</t>
  </si>
  <si>
    <t>VII. POVPREČNI EMISIJSKI FAKTOR V OBRATU</t>
  </si>
  <si>
    <t>VIII. PODATKI ZA POSAMEZNE NAPRAVE IZ TOČKE II</t>
  </si>
  <si>
    <t>TIP**:</t>
  </si>
  <si>
    <t>Količina kontaktne vode v opazovanem letu (kg)</t>
  </si>
  <si>
    <t>**   Vpišite črko iz poglavja II A.5 Poslovnika</t>
  </si>
  <si>
    <t>*** Mejna vrednost emisijskega faktorja je 20 g topila/kg očiščenih tekstilij</t>
  </si>
  <si>
    <t>Dokaz o skladnosti s standardom
SIST ISO 8230 (označite)</t>
  </si>
  <si>
    <t>da (označite eno od možnosti):
- certifikat št.:
- drugo (4. odstavek 13. člena )</t>
  </si>
  <si>
    <t>II A  Tehnični podatki o napravah za kemično čiščenje</t>
  </si>
  <si>
    <t xml:space="preserve">                              II  TEHNIČNI PODATKI O NAPRAVAH</t>
  </si>
  <si>
    <t>A1  Funkcionalni sklop: Kemično čiščenje</t>
  </si>
  <si>
    <t>A2  Funkcionalni sklop: Sušenje</t>
  </si>
  <si>
    <t>A3  Funkcionalni sklop: Izločanje hlapov topila iz zraka v napravi</t>
  </si>
  <si>
    <t>A5  Tip naprave glede na opremljenost za zmanjševanje emisij (obkrožite):</t>
  </si>
  <si>
    <t>A    naprava z vodnim hlajenjem sklopa sušenje</t>
  </si>
  <si>
    <t>B    naprava z  zaprtim krogotokom zraka in s hladilnim agregatom v sklopu sušenja</t>
  </si>
  <si>
    <t>C    naprava z zaprtim krogotokom zraka, s hladilnim agregatom in adsorpcijsko napravo v sklopu sušenja</t>
  </si>
  <si>
    <t>D    naprava z dvojnim zaprtim krogotokom zraka po principu Consorbe</t>
  </si>
  <si>
    <t>E    drugo</t>
  </si>
  <si>
    <t>B0    Splošno</t>
  </si>
  <si>
    <t xml:space="preserve"> </t>
  </si>
  <si>
    <t>II B    Tehnični podatki o napravah za regeneracijo adsorbentov</t>
  </si>
  <si>
    <t xml:space="preserve"> = TD</t>
  </si>
  <si>
    <t xml:space="preserve"> = O</t>
  </si>
  <si>
    <t xml:space="preserve"> = VKČ</t>
  </si>
  <si>
    <t xml:space="preserve"> = W</t>
  </si>
  <si>
    <t xml:space="preserve"> = VKO</t>
  </si>
  <si>
    <t xml:space="preserve"> = VRČ</t>
  </si>
  <si>
    <t xml:space="preserve"> = VRO</t>
  </si>
  <si>
    <t xml:space="preserve"> = X</t>
  </si>
  <si>
    <t>III C    BILANCA TOPIL ZA OBRAT</t>
  </si>
  <si>
    <t xml:space="preserve"> = Z1</t>
  </si>
  <si>
    <t xml:space="preserve"> = Z2</t>
  </si>
  <si>
    <t xml:space="preserve"> = TK</t>
  </si>
  <si>
    <t xml:space="preserve">**  odstranjevalci madežev, ojačevalci čiščenja, impregnacije itd.  (opošteva se volumski ali utežni delež topil v sredstvih    </t>
  </si>
  <si>
    <t xml:space="preserve">   po podatkih proizvajalca na embalaži ali v varnostnih listih; po potrebi se uporabi za gostoto halogeniranih topil</t>
  </si>
  <si>
    <t xml:space="preserve">   vrednost 1,62 in nehalogeniranih topil 1,0 kg/l)</t>
  </si>
  <si>
    <t>8*** količina topil v pomožnih sredstvih, nabavljenih med 
       letom ** (kg)</t>
  </si>
  <si>
    <t>Parameter</t>
  </si>
  <si>
    <t>Letno poročilo upravljavca obrata                                                   LETO _______</t>
  </si>
  <si>
    <t>številka naprave
(skladno s poslovnikom)</t>
  </si>
  <si>
    <t>zmogljivost čiščenja
(kg/šaržo):</t>
  </si>
  <si>
    <t xml:space="preserve">   obstoječa*</t>
  </si>
  <si>
    <t xml:space="preserve">   rekonstruirana</t>
  </si>
  <si>
    <t xml:space="preserve">  nova</t>
  </si>
  <si>
    <t>tip naprave (vpišite črko 
iz točke II.A5 Poslovnika)</t>
  </si>
  <si>
    <r>
      <t>Skupni emisijski faktor (g topila/kg očiščenih tekstilij) (E</t>
    </r>
    <r>
      <rPr>
        <b/>
        <vertAlign val="subscript"/>
        <sz val="11"/>
        <rFont val="Arial"/>
        <family val="2"/>
      </rPr>
      <t>pov</t>
    </r>
    <r>
      <rPr>
        <b/>
        <sz val="11"/>
        <rFont val="Arial"/>
        <family val="2"/>
      </rPr>
      <t xml:space="preserve"> = (</t>
    </r>
    <r>
      <rPr>
        <b/>
        <sz val="11"/>
        <rFont val="Symbol"/>
        <family val="1"/>
      </rPr>
      <t>å</t>
    </r>
    <r>
      <rPr>
        <b/>
        <sz val="11"/>
        <rFont val="Arial"/>
        <family val="2"/>
      </rPr>
      <t xml:space="preserve">LV.1000) / </t>
    </r>
    <r>
      <rPr>
        <b/>
        <sz val="11"/>
        <rFont val="Symbol"/>
        <family val="1"/>
      </rPr>
      <t>å</t>
    </r>
    <r>
      <rPr>
        <b/>
        <sz val="11"/>
        <rFont val="Arial"/>
        <family val="2"/>
      </rPr>
      <t>O)</t>
    </r>
  </si>
  <si>
    <t>Količina topila v napravi na začetku opazovanega leta (kg):        (N1)</t>
  </si>
  <si>
    <t>Količina topila v napravi na koncu opazovanega leta (kg):           (N2)</t>
  </si>
  <si>
    <t>Količina med letom v napravo dopolnjenega topila (kg):              (TD)</t>
  </si>
  <si>
    <t xml:space="preserve">Letna poraba topila (kg/leto):                                                        (LV) </t>
  </si>
  <si>
    <t>Količina med letom očiščenih tekstilij (kg):                                   (O)</t>
  </si>
  <si>
    <t>Emisijski faktor (g topila/kg očiščenih tekstilij)***                          (E = (LV.1000) / O)</t>
  </si>
  <si>
    <t>zaznamki
(nabava topila, oddaja odpadkov, servisiranje, okvare 
in drugi posebni dogodki)</t>
  </si>
  <si>
    <r>
      <t xml:space="preserve">količina topila v napravi 01.01.(kg):                       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= N1 =</t>
    </r>
  </si>
  <si>
    <r>
      <t>količina trdnih odpadkov na zalogi 01.01.(kg):</t>
    </r>
    <r>
      <rPr>
        <sz val="11"/>
        <rFont val="Arial"/>
        <family val="2"/>
      </rPr>
      <t xml:space="preserve">      </t>
    </r>
    <r>
      <rPr>
        <b/>
        <sz val="11"/>
        <rFont val="Arial"/>
        <family val="2"/>
      </rPr>
      <t>= W1 =</t>
    </r>
  </si>
  <si>
    <t>količina topila v napravi 31.12.(kg):                       = N2 =</t>
  </si>
  <si>
    <r>
      <t xml:space="preserve">količina trdnih odpadkov na zalogi 31.12. (kg) </t>
    </r>
    <r>
      <rPr>
        <sz val="11"/>
        <rFont val="Arial"/>
        <family val="2"/>
      </rPr>
      <t xml:space="preserve">  </t>
    </r>
    <r>
      <rPr>
        <b/>
        <sz val="11"/>
        <rFont val="Arial"/>
        <family val="2"/>
      </rPr>
      <t xml:space="preserve">  = W2 =</t>
    </r>
  </si>
  <si>
    <t>*** V tej vrstici se samodejno izpišejo vrednosti, torej vsote za posamezne stolpce; poimenovanje teh vsot je navedeno pod njimi</t>
  </si>
  <si>
    <t xml:space="preserve"> zaznamki
(oddaja odpadkov, servisiranje, okvare in drugi posebni dogodki)</t>
  </si>
  <si>
    <r>
      <t>količina trdnih odpadkov na zalogi 31.12. (kg):</t>
    </r>
    <r>
      <rPr>
        <sz val="10"/>
        <rFont val="Arial"/>
        <family val="2"/>
      </rPr>
      <t xml:space="preserve">    </t>
    </r>
    <r>
      <rPr>
        <b/>
        <sz val="10"/>
        <rFont val="Arial"/>
        <family val="2"/>
      </rPr>
      <t>= X2 =</t>
    </r>
  </si>
  <si>
    <r>
      <t>količina trdnih odpadkov na zalogi  01.01. (kg):</t>
    </r>
    <r>
      <rPr>
        <sz val="10"/>
        <rFont val="Arial"/>
        <family val="2"/>
      </rPr>
      <t xml:space="preserve">    </t>
    </r>
    <r>
      <rPr>
        <b/>
        <sz val="10"/>
        <rFont val="Arial"/>
        <family val="2"/>
      </rPr>
      <t>= X1 =</t>
    </r>
  </si>
  <si>
    <r>
      <t>skupaj</t>
    </r>
    <r>
      <rPr>
        <b/>
        <sz val="11"/>
        <color indexed="10"/>
        <rFont val="Arial"/>
        <family val="2"/>
      </rPr>
      <t>***</t>
    </r>
  </si>
  <si>
    <t>** V ta stolpec vnesete le 2 vrednosti, in sicer trdnih odpadkov (X1 in X2) na dan 1. januarja in 31. decembra!</t>
  </si>
  <si>
    <t>masa adsorbenta (kg)</t>
  </si>
  <si>
    <t>****</t>
  </si>
  <si>
    <t>*  obratovala pred 24. majem 2002</t>
  </si>
  <si>
    <t>--</t>
  </si>
  <si>
    <t>*** izračuna se le skupna zmogljivost čiščenja (kg)</t>
  </si>
  <si>
    <r>
      <t>SKUPAJ</t>
    </r>
    <r>
      <rPr>
        <b/>
        <sz val="12"/>
        <color indexed="10"/>
        <rFont val="Arial"/>
        <family val="2"/>
      </rPr>
      <t>***</t>
    </r>
  </si>
  <si>
    <t>VRSTA TOPILA:        (r =   kg/l)</t>
  </si>
  <si>
    <t>Vrednost parametra</t>
  </si>
  <si>
    <t>Količina trdnih odpadkov v opazovanem letu (kg)  
(= W + W1 – W2)</t>
  </si>
  <si>
    <t xml:space="preserve">topilo: 
P (perkloretilen****) 
O (ogljikovodiki) </t>
  </si>
  <si>
    <t>**** perkloretilen je drugo ime za tetrakloroeten</t>
  </si>
  <si>
    <t>Vrednost parametra** (kg)</t>
  </si>
  <si>
    <r>
      <t>številka tedna v letu</t>
    </r>
    <r>
      <rPr>
        <b/>
        <sz val="11"/>
        <color indexed="10"/>
        <rFont val="Arial"/>
        <family val="2"/>
      </rPr>
      <t>**</t>
    </r>
  </si>
  <si>
    <t>Vrednost parametra*** (kg)</t>
  </si>
  <si>
    <r>
      <t>SKUPAJ</t>
    </r>
    <r>
      <rPr>
        <b/>
        <sz val="11"/>
        <color indexed="10"/>
        <rFont val="Arial"/>
        <family val="2"/>
      </rPr>
      <t>****</t>
    </r>
  </si>
  <si>
    <t>*** V ta stolpec vnesete le 4 vrednosti, in sicer količine topil (N1 in N2) in trdnih odpadkov (W1 in W2) na dan 1. januarja in 31. decembra!</t>
  </si>
  <si>
    <t>**** V tej vrstici se samodejno izpišejo vrednosti, torej vsote za posamezne stolpce; poimenovanje teh vsot je navedeno pod njimi</t>
  </si>
  <si>
    <t xml:space="preserve">**** Ob vnašanju podatkov se sproti izračunavajo vsote vrednosti parametrov P + O in P+O (=TK) </t>
  </si>
  <si>
    <t>NAPRAVA ŠT.:</t>
  </si>
  <si>
    <t xml:space="preserve">NAPRAVA  ŠT.  ______________ </t>
  </si>
  <si>
    <t xml:space="preserve">NAPRAVA ŠT. _____ </t>
  </si>
  <si>
    <r>
      <t>količina topil na zalogi na začetku leta (kg)</t>
    </r>
    <r>
      <rPr>
        <sz val="11"/>
        <rFont val="Arial"/>
        <family val="2"/>
      </rPr>
      <t xml:space="preserve">                              (T1 = Z1 + </t>
    </r>
    <r>
      <rPr>
        <sz val="11"/>
        <rFont val="Arial"/>
        <family val="2"/>
      </rPr>
      <t>N1)</t>
    </r>
  </si>
  <si>
    <r>
      <t>količina topil na zalogi na koncu leta (kg)</t>
    </r>
    <r>
      <rPr>
        <sz val="11"/>
        <rFont val="Arial"/>
        <family val="2"/>
      </rPr>
      <t xml:space="preserve">                               (T2 = Z2 + </t>
    </r>
    <r>
      <rPr>
        <sz val="11"/>
        <rFont val="Arial"/>
        <family val="2"/>
      </rPr>
      <t>N2)</t>
    </r>
  </si>
  <si>
    <r>
      <t>količina med letom nabavljenih topil (kg)</t>
    </r>
    <r>
      <rPr>
        <sz val="11"/>
        <color indexed="10"/>
        <rFont val="Arial"/>
        <family val="2"/>
      </rPr>
      <t xml:space="preserve">  </t>
    </r>
    <r>
      <rPr>
        <sz val="11"/>
        <rFont val="Arial"/>
        <family val="2"/>
      </rPr>
      <t xml:space="preserve">                            (TK = </t>
    </r>
    <r>
      <rPr>
        <sz val="11"/>
        <rFont val="Arial"/>
        <family val="2"/>
      </rPr>
      <t>TD +T2 – T1)</t>
    </r>
  </si>
  <si>
    <r>
      <t>letna poraba topil (kg)</t>
    </r>
    <r>
      <rPr>
        <sz val="11"/>
        <rFont val="Arial"/>
        <family val="2"/>
      </rPr>
      <t xml:space="preserve">                                                          (</t>
    </r>
    <r>
      <rPr>
        <sz val="11"/>
        <rFont val="Arial"/>
        <family val="2"/>
      </rPr>
      <t xml:space="preserve">LV = TK  – T2 + T1 + </t>
    </r>
    <r>
      <rPr>
        <sz val="11"/>
        <rFont val="Arial"/>
        <family val="2"/>
      </rPr>
      <t xml:space="preserve">N1 – </t>
    </r>
    <r>
      <rPr>
        <sz val="11"/>
        <rFont val="Arial"/>
        <family val="2"/>
      </rPr>
      <t>N2)</t>
    </r>
  </si>
  <si>
    <r>
      <t xml:space="preserve">* seštevek iz poglavij III.A in III.B Poslovnika = </t>
    </r>
    <r>
      <rPr>
        <b/>
        <sz val="11"/>
        <rFont val="Arial"/>
        <family val="2"/>
      </rPr>
      <t xml:space="preserve">VKČ + </t>
    </r>
    <r>
      <rPr>
        <b/>
        <sz val="11"/>
        <rFont val="Arial"/>
        <family val="2"/>
      </rPr>
      <t xml:space="preserve">VKO + </t>
    </r>
    <r>
      <rPr>
        <b/>
        <sz val="11"/>
        <rFont val="Arial"/>
        <family val="2"/>
      </rPr>
      <t xml:space="preserve">VRČ + </t>
    </r>
    <r>
      <rPr>
        <b/>
        <sz val="11"/>
        <rFont val="Arial"/>
        <family val="2"/>
      </rPr>
      <t>VRO</t>
    </r>
  </si>
  <si>
    <r>
      <t xml:space="preserve">* seštevek iz poglavij III.A in III.B Poslovnika = </t>
    </r>
    <r>
      <rPr>
        <b/>
        <sz val="11"/>
        <rFont val="Arial"/>
        <family val="2"/>
      </rPr>
      <t>W + (</t>
    </r>
    <r>
      <rPr>
        <b/>
        <sz val="11"/>
        <rFont val="Arial"/>
        <family val="2"/>
      </rPr>
      <t xml:space="preserve">W1 – </t>
    </r>
    <r>
      <rPr>
        <b/>
        <sz val="11"/>
        <rFont val="Arial"/>
        <family val="2"/>
      </rPr>
      <t xml:space="preserve">W2) + </t>
    </r>
    <r>
      <rPr>
        <b/>
        <sz val="11"/>
        <rFont val="Arial"/>
        <family val="2"/>
      </rPr>
      <t>X +(</t>
    </r>
    <r>
      <rPr>
        <b/>
        <sz val="11"/>
        <rFont val="Arial"/>
        <family val="2"/>
      </rPr>
      <t xml:space="preserve">X1 – </t>
    </r>
    <r>
      <rPr>
        <b/>
        <sz val="11"/>
        <rFont val="Arial"/>
        <family val="2"/>
      </rPr>
      <t>X2)</t>
    </r>
  </si>
  <si>
    <r>
      <t>Skupna</t>
    </r>
    <r>
      <rPr>
        <b/>
        <sz val="11"/>
        <rFont val="Arial"/>
        <family val="2"/>
      </rPr>
      <t xml:space="preserve"> letna količina očiščenih tekstilij na vseh napravah (kg): (</t>
    </r>
    <r>
      <rPr>
        <b/>
        <sz val="11"/>
        <rFont val="Arial"/>
        <family val="2"/>
      </rPr>
      <t>O)</t>
    </r>
  </si>
  <si>
    <r>
      <t>Skupna</t>
    </r>
    <r>
      <rPr>
        <sz val="11"/>
        <rFont val="Arial"/>
        <family val="2"/>
      </rPr>
      <t xml:space="preserve"> letna količina kontaktne vode iz vseh naprav (kg)*:</t>
    </r>
  </si>
  <si>
    <r>
      <t>Skupna</t>
    </r>
    <r>
      <rPr>
        <sz val="11"/>
        <rFont val="Arial"/>
        <family val="2"/>
      </rPr>
      <t xml:space="preserve"> letna količina trdnih odpadkov iz vseh naprav (kg)*:</t>
    </r>
  </si>
  <si>
    <t>** Po potrebi vstavi vrstico</t>
  </si>
  <si>
    <t>OBRATOVALNI DNEVNIK ZA NAPRAVO ZA KEMIČNO ČIŠČENJE TEKSTILIJ    ŠT.   _____</t>
  </si>
  <si>
    <r>
      <t>OBRATOVALNI DNEVNIK ZA NAPRAVO ZA REGENERACIJO ADSORBENTOV    ŠT.</t>
    </r>
    <r>
      <rPr>
        <sz val="11"/>
        <rFont val="Arial"/>
        <family val="2"/>
      </rPr>
      <t xml:space="preserve">   ____ 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</si>
</sst>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True&quot;;&quot;True&quot;;&quot;False&quot;"/>
    <numFmt numFmtId="165" formatCode="&quot;On&quot;;&quot;On&quot;;&quot;Off&quot;"/>
  </numFmts>
  <fonts count="25">
    <font>
      <sz val="10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b/>
      <u val="single"/>
      <sz val="11"/>
      <name val="Arial"/>
      <family val="2"/>
    </font>
    <font>
      <b/>
      <vertAlign val="subscript"/>
      <sz val="11"/>
      <name val="Arial"/>
      <family val="2"/>
    </font>
    <font>
      <vertAlign val="subscript"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Symbol"/>
      <family val="1"/>
    </font>
    <font>
      <sz val="8"/>
      <name val="Arial CE"/>
      <family val="0"/>
    </font>
    <font>
      <b/>
      <sz val="10"/>
      <name val="Arial CE"/>
      <family val="0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 CE"/>
      <family val="0"/>
    </font>
    <font>
      <b/>
      <sz val="11"/>
      <color indexed="10"/>
      <name val="Arial CE"/>
      <family val="0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name val="Arial CE"/>
      <family val="0"/>
    </font>
    <font>
      <b/>
      <sz val="12"/>
      <color indexed="10"/>
      <name val="Arial"/>
      <family val="2"/>
    </font>
    <font>
      <b/>
      <sz val="11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Dashed"/>
      <top style="medium"/>
      <bottom style="mediumDashed"/>
    </border>
    <border>
      <left>
        <color indexed="63"/>
      </left>
      <right style="mediumDashed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mediumDashed"/>
      <right style="mediumDashed"/>
      <top style="medium"/>
      <bottom style="mediumDashed"/>
    </border>
    <border>
      <left style="mediumDashed"/>
      <right style="mediumDashed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3"/>
    </xf>
    <xf numFmtId="0" fontId="2" fillId="0" borderId="0" xfId="0" applyFont="1" applyAlignment="1">
      <alignment horizontal="left" indent="3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1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justify"/>
    </xf>
    <xf numFmtId="0" fontId="1" fillId="0" borderId="5" xfId="0" applyFont="1" applyBorder="1" applyAlignment="1">
      <alignment vertical="top" wrapText="1"/>
    </xf>
    <xf numFmtId="0" fontId="4" fillId="0" borderId="1" xfId="0" applyFont="1" applyBorder="1" applyAlignment="1">
      <alignment horizontal="justify" wrapText="1"/>
    </xf>
    <xf numFmtId="0" fontId="4" fillId="0" borderId="4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wrapText="1"/>
    </xf>
    <xf numFmtId="0" fontId="4" fillId="0" borderId="3" xfId="0" applyFont="1" applyBorder="1" applyAlignment="1">
      <alignment horizontal="justify" wrapText="1"/>
    </xf>
    <xf numFmtId="0" fontId="2" fillId="0" borderId="0" xfId="0" applyFont="1" applyAlignment="1">
      <alignment horizontal="left" indent="1"/>
    </xf>
    <xf numFmtId="0" fontId="1" fillId="0" borderId="5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horizontal="left" indent="2"/>
    </xf>
    <xf numFmtId="0" fontId="10" fillId="0" borderId="5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2" fillId="0" borderId="0" xfId="0" applyFont="1" applyAlignment="1">
      <alignment horizontal="left" indent="2"/>
    </xf>
    <xf numFmtId="0" fontId="2" fillId="0" borderId="10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0" xfId="0" applyFont="1" applyAlignment="1">
      <alignment horizontal="left" indent="8"/>
    </xf>
    <xf numFmtId="0" fontId="1" fillId="0" borderId="0" xfId="0" applyFont="1" applyAlignment="1">
      <alignment horizontal="left" indent="8"/>
    </xf>
    <xf numFmtId="0" fontId="4" fillId="0" borderId="3" xfId="0" applyFont="1" applyBorder="1" applyAlignment="1">
      <alignment horizontal="justify"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2" fillId="0" borderId="15" xfId="0" applyFont="1" applyBorder="1" applyAlignment="1">
      <alignment horizontal="justify"/>
    </xf>
    <xf numFmtId="0" fontId="2" fillId="0" borderId="16" xfId="0" applyFont="1" applyBorder="1" applyAlignment="1">
      <alignment horizontal="justify"/>
    </xf>
    <xf numFmtId="0" fontId="2" fillId="0" borderId="16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 horizontal="justify"/>
    </xf>
    <xf numFmtId="0" fontId="2" fillId="0" borderId="0" xfId="0" applyFont="1" applyBorder="1" applyAlignment="1">
      <alignment/>
    </xf>
    <xf numFmtId="0" fontId="1" fillId="0" borderId="4" xfId="0" applyFont="1" applyBorder="1" applyAlignment="1">
      <alignment horizontal="center" vertical="top" wrapText="1"/>
    </xf>
    <xf numFmtId="0" fontId="1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3" xfId="0" applyBorder="1" applyAlignment="1">
      <alignment/>
    </xf>
    <xf numFmtId="0" fontId="1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/>
    </xf>
    <xf numFmtId="0" fontId="1" fillId="0" borderId="17" xfId="0" applyFont="1" applyBorder="1" applyAlignment="1">
      <alignment horizontal="center" wrapText="1"/>
    </xf>
    <xf numFmtId="0" fontId="1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8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2" fillId="0" borderId="2" xfId="0" applyFont="1" applyBorder="1" applyAlignment="1">
      <alignment vertical="top"/>
    </xf>
    <xf numFmtId="0" fontId="19" fillId="0" borderId="0" xfId="0" applyFont="1" applyAlignment="1">
      <alignment/>
    </xf>
    <xf numFmtId="0" fontId="1" fillId="0" borderId="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wrapText="1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" fillId="0" borderId="15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10" fillId="0" borderId="9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 quotePrefix="1">
      <alignment horizontal="center" wrapText="1"/>
    </xf>
    <xf numFmtId="0" fontId="4" fillId="0" borderId="5" xfId="0" applyFont="1" applyBorder="1" applyAlignment="1">
      <alignment horizontal="center" wrapText="1"/>
    </xf>
    <xf numFmtId="0" fontId="24" fillId="0" borderId="1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3" borderId="22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/>
    </xf>
    <xf numFmtId="0" fontId="22" fillId="4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1" fillId="0" borderId="1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24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top" wrapText="1"/>
    </xf>
    <xf numFmtId="0" fontId="1" fillId="4" borderId="3" xfId="0" applyFont="1" applyFill="1" applyBorder="1" applyAlignment="1">
      <alignment horizontal="center" vertical="top" wrapText="1"/>
    </xf>
    <xf numFmtId="0" fontId="1" fillId="4" borderId="3" xfId="0" applyFont="1" applyFill="1" applyBorder="1" applyAlignment="1">
      <alignment vertical="top" wrapText="1"/>
    </xf>
    <xf numFmtId="0" fontId="1" fillId="3" borderId="3" xfId="0" applyFont="1" applyFill="1" applyBorder="1" applyAlignment="1">
      <alignment vertical="top" wrapText="1"/>
    </xf>
    <xf numFmtId="0" fontId="0" fillId="0" borderId="17" xfId="0" applyBorder="1" applyAlignment="1">
      <alignment vertical="center"/>
    </xf>
    <xf numFmtId="0" fontId="2" fillId="0" borderId="4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2" fillId="0" borderId="9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8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2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1" fillId="0" borderId="14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1" fillId="3" borderId="16" xfId="0" applyFont="1" applyFill="1" applyBorder="1" applyAlignment="1">
      <alignment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14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15" xfId="0" applyFont="1" applyBorder="1" applyAlignment="1">
      <alignment wrapText="1"/>
    </xf>
    <xf numFmtId="0" fontId="2" fillId="0" borderId="9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8" xfId="0" applyFont="1" applyBorder="1" applyAlignment="1">
      <alignment vertical="top" wrapText="1"/>
    </xf>
    <xf numFmtId="0" fontId="2" fillId="0" borderId="19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2" fillId="0" borderId="16" xfId="0" applyFont="1" applyBorder="1" applyAlignment="1">
      <alignment vertical="center" wrapText="1"/>
    </xf>
    <xf numFmtId="0" fontId="2" fillId="0" borderId="24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8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15" xfId="0" applyFont="1" applyBorder="1" applyAlignment="1">
      <alignment textRotation="90" wrapText="1"/>
    </xf>
    <xf numFmtId="0" fontId="1" fillId="0" borderId="16" xfId="0" applyFont="1" applyBorder="1" applyAlignment="1">
      <alignment textRotation="90" wrapText="1"/>
    </xf>
    <xf numFmtId="0" fontId="1" fillId="0" borderId="2" xfId="0" applyFont="1" applyBorder="1" applyAlignment="1">
      <alignment textRotation="90" wrapText="1"/>
    </xf>
    <xf numFmtId="0" fontId="7" fillId="0" borderId="15" xfId="0" applyFont="1" applyBorder="1" applyAlignment="1">
      <alignment textRotation="90" wrapText="1"/>
    </xf>
    <xf numFmtId="0" fontId="7" fillId="0" borderId="16" xfId="0" applyFont="1" applyBorder="1" applyAlignment="1">
      <alignment textRotation="90" wrapText="1"/>
    </xf>
    <xf numFmtId="0" fontId="7" fillId="0" borderId="2" xfId="0" applyFont="1" applyBorder="1" applyAlignment="1">
      <alignment textRotation="90" wrapText="1"/>
    </xf>
    <xf numFmtId="0" fontId="1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vertical="top" wrapText="1"/>
    </xf>
    <xf numFmtId="0" fontId="17" fillId="0" borderId="1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2" xfId="0" applyFont="1" applyBorder="1" applyAlignment="1">
      <alignment vertical="top" wrapText="1"/>
    </xf>
    <xf numFmtId="0" fontId="1" fillId="0" borderId="23" xfId="0" applyFont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textRotation="90" wrapText="1"/>
    </xf>
    <xf numFmtId="0" fontId="1" fillId="0" borderId="16" xfId="0" applyFont="1" applyBorder="1" applyAlignment="1">
      <alignment horizontal="center" textRotation="90" wrapText="1"/>
    </xf>
    <xf numFmtId="0" fontId="1" fillId="0" borderId="2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0" fillId="0" borderId="2" xfId="0" applyBorder="1" applyAlignment="1">
      <alignment horizontal="center" vertical="center" wrapText="1"/>
    </xf>
    <xf numFmtId="0" fontId="1" fillId="0" borderId="3" xfId="0" applyFont="1" applyBorder="1" applyAlignment="1">
      <alignment vertical="top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15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justify" vertical="top" wrapText="1"/>
    </xf>
    <xf numFmtId="0" fontId="0" fillId="0" borderId="16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8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2" fillId="0" borderId="8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2" xfId="0" applyFont="1" applyBorder="1" applyAlignment="1">
      <alignment horizontal="left" vertical="center" wrapText="1"/>
    </xf>
    <xf numFmtId="0" fontId="2" fillId="3" borderId="16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wrapText="1"/>
    </xf>
    <xf numFmtId="0" fontId="1" fillId="3" borderId="15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2" fillId="0" borderId="9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16" fillId="0" borderId="14" xfId="0" applyFont="1" applyBorder="1" applyAlignment="1">
      <alignment vertical="top" wrapText="1"/>
    </xf>
    <xf numFmtId="0" fontId="1" fillId="3" borderId="15" xfId="0" applyFont="1" applyFill="1" applyBorder="1" applyAlignment="1">
      <alignment vertical="top" wrapText="1"/>
    </xf>
    <xf numFmtId="0" fontId="1" fillId="3" borderId="16" xfId="0" applyFont="1" applyFill="1" applyBorder="1" applyAlignment="1">
      <alignment vertical="top" wrapText="1"/>
    </xf>
    <xf numFmtId="0" fontId="1" fillId="3" borderId="2" xfId="0" applyFont="1" applyFill="1" applyBorder="1" applyAlignment="1">
      <alignment vertical="top" wrapText="1"/>
    </xf>
    <xf numFmtId="0" fontId="1" fillId="0" borderId="0" xfId="0" applyFont="1" applyBorder="1" applyAlignment="1">
      <alignment horizontal="center" vertical="justify"/>
    </xf>
    <xf numFmtId="0" fontId="1" fillId="0" borderId="1" xfId="0" applyFont="1" applyBorder="1" applyAlignment="1">
      <alignment horizontal="center" vertical="justify"/>
    </xf>
    <xf numFmtId="0" fontId="1" fillId="2" borderId="1" xfId="0" applyFont="1" applyFill="1" applyBorder="1" applyAlignment="1">
      <alignment horizontal="center" vertical="justify"/>
    </xf>
    <xf numFmtId="0" fontId="1" fillId="2" borderId="26" xfId="0" applyFont="1" applyFill="1" applyBorder="1" applyAlignment="1">
      <alignment horizontal="center" vertical="top" wrapText="1"/>
    </xf>
    <xf numFmtId="0" fontId="8" fillId="3" borderId="16" xfId="0" applyFont="1" applyFill="1" applyBorder="1" applyAlignment="1">
      <alignment wrapText="1"/>
    </xf>
    <xf numFmtId="0" fontId="8" fillId="3" borderId="2" xfId="0" applyFont="1" applyFill="1" applyBorder="1" applyAlignment="1">
      <alignment wrapText="1"/>
    </xf>
    <xf numFmtId="0" fontId="1" fillId="3" borderId="5" xfId="0" applyFont="1" applyFill="1" applyBorder="1" applyAlignment="1">
      <alignment vertical="top" wrapText="1"/>
    </xf>
    <xf numFmtId="0" fontId="8" fillId="3" borderId="27" xfId="0" applyFont="1" applyFill="1" applyBorder="1" applyAlignment="1">
      <alignment wrapText="1"/>
    </xf>
    <xf numFmtId="0" fontId="1" fillId="3" borderId="6" xfId="0" applyFont="1" applyFill="1" applyBorder="1" applyAlignment="1">
      <alignment vertical="top" wrapText="1"/>
    </xf>
    <xf numFmtId="0" fontId="8" fillId="3" borderId="28" xfId="0" applyFont="1" applyFill="1" applyBorder="1" applyAlignment="1">
      <alignment wrapText="1"/>
    </xf>
    <xf numFmtId="0" fontId="1" fillId="3" borderId="7" xfId="0" applyFont="1" applyFill="1" applyBorder="1" applyAlignment="1">
      <alignment vertical="top" wrapText="1"/>
    </xf>
    <xf numFmtId="0" fontId="10" fillId="3" borderId="25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20" fillId="0" borderId="2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29</xdr:row>
      <xdr:rowOff>133350</xdr:rowOff>
    </xdr:from>
    <xdr:to>
      <xdr:col>9</xdr:col>
      <xdr:colOff>114300</xdr:colOff>
      <xdr:row>29</xdr:row>
      <xdr:rowOff>133350</xdr:rowOff>
    </xdr:to>
    <xdr:sp>
      <xdr:nvSpPr>
        <xdr:cNvPr id="1" name="Line 1"/>
        <xdr:cNvSpPr>
          <a:spLocks/>
        </xdr:cNvSpPr>
      </xdr:nvSpPr>
      <xdr:spPr>
        <a:xfrm>
          <a:off x="114300" y="5543550"/>
          <a:ext cx="6172200" cy="0"/>
        </a:xfrm>
        <a:prstGeom prst="line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ilogi%201%20in%202%20k%20Uredbi%20HHOS%2071_2011_Poslovnik%20obrata%20za%20kemi&#269;no%20&#269;i&#353;&#269;enje%20in%20Letno%20poro&#269;ilo%20upravljavca%20obrata_Kon&#269;na%20e-oblika_1%20naprava_Lucij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LOGA 1, I SPL.POD., str.1"/>
      <sheetName val="PRIL.1,II TEH.POD.,A0,str.2"/>
      <sheetName val="PRIL.1,II TEH.POD.,A1,str.2"/>
      <sheetName val="PRIL.1,II TEH.POD.,A2,str.2"/>
      <sheetName val="PRIL.1,II TEH.POD.,A3,str.3"/>
      <sheetName val="PRIL.1,II TEH.POD.,A4,str.3"/>
      <sheetName val="PRIL.1,II TEH.POD.,A5, str.4"/>
      <sheetName val="PRIL.1II,TEH POD.,IIB,B0,str.5"/>
      <sheetName val="PRIL.1,III OBR.DN.in B.T.,str.6"/>
      <sheetName val="PRIL.1,IIIB OBR.DN.zaR.A.,str.7"/>
      <sheetName val="PRIL.1,IIIC BIL.TOP.,str.8"/>
      <sheetName val="PRIL.2,LET.P.,I.OBRAT,str.1"/>
      <sheetName val="PRIL.2,II.NAPR. za K.Č.,str.1"/>
      <sheetName val="PRIL.2,III.-VII.,str.2"/>
      <sheetName val="PRIL.2,VIII., str.3"/>
    </sheetNames>
    <sheetDataSet>
      <sheetData sheetId="8">
        <row r="7">
          <cell r="J7">
            <v>0</v>
          </cell>
        </row>
        <row r="8">
          <cell r="J8">
            <v>0</v>
          </cell>
        </row>
        <row r="55">
          <cell r="J55">
            <v>0</v>
          </cell>
        </row>
        <row r="56"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</row>
      </sheetData>
      <sheetData sheetId="9">
        <row r="6">
          <cell r="H6">
            <v>0</v>
          </cell>
        </row>
        <row r="13">
          <cell r="H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</row>
      </sheetData>
      <sheetData sheetId="10">
        <row r="7">
          <cell r="D7">
            <v>0</v>
          </cell>
        </row>
        <row r="10">
          <cell r="D10">
            <v>0</v>
          </cell>
        </row>
      </sheetData>
      <sheetData sheetId="13">
        <row r="2">
          <cell r="C2">
            <v>0</v>
          </cell>
        </row>
        <row r="3">
          <cell r="C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3"/>
  <sheetViews>
    <sheetView workbookViewId="0" topLeftCell="A10">
      <selection activeCell="H18" sqref="H18"/>
    </sheetView>
  </sheetViews>
  <sheetFormatPr defaultColWidth="9.00390625" defaultRowHeight="12.75"/>
  <sheetData>
    <row r="2" ht="15">
      <c r="A2" s="45" t="s">
        <v>0</v>
      </c>
    </row>
    <row r="3" ht="14.25">
      <c r="A3" s="2"/>
    </row>
    <row r="4" spans="1:8" ht="15">
      <c r="A4" s="50" t="s">
        <v>1</v>
      </c>
      <c r="B4" s="51"/>
      <c r="C4" s="51"/>
      <c r="D4" s="51"/>
      <c r="E4" s="51"/>
      <c r="F4" s="51"/>
      <c r="G4" s="51"/>
      <c r="H4" s="51"/>
    </row>
    <row r="5" ht="14.25">
      <c r="A5" s="2"/>
    </row>
    <row r="6" ht="14.25">
      <c r="A6" s="2"/>
    </row>
    <row r="7" ht="14.25">
      <c r="A7" s="2"/>
    </row>
    <row r="8" spans="1:7" ht="15">
      <c r="A8" s="48" t="s">
        <v>2</v>
      </c>
      <c r="B8" s="49" t="s">
        <v>3</v>
      </c>
      <c r="C8" s="46"/>
      <c r="D8" s="46"/>
      <c r="E8" s="46"/>
      <c r="F8" s="46"/>
      <c r="G8" s="47"/>
    </row>
    <row r="9" ht="15">
      <c r="A9" s="3"/>
    </row>
    <row r="10" ht="15">
      <c r="A10" s="3"/>
    </row>
    <row r="11" ht="15">
      <c r="A11" s="3"/>
    </row>
    <row r="12" ht="15">
      <c r="A12" s="45" t="s">
        <v>4</v>
      </c>
    </row>
    <row r="13" ht="15">
      <c r="A13" s="3"/>
    </row>
    <row r="14" ht="15">
      <c r="A14" s="3"/>
    </row>
    <row r="15" ht="15">
      <c r="A15" s="45" t="s">
        <v>5</v>
      </c>
    </row>
    <row r="16" ht="14.25">
      <c r="A16" s="2"/>
    </row>
    <row r="17" ht="14.25">
      <c r="A17" s="2"/>
    </row>
    <row r="18" ht="15">
      <c r="A18" s="3" t="s">
        <v>6</v>
      </c>
    </row>
    <row r="19" ht="15">
      <c r="A19" s="3"/>
    </row>
    <row r="20" ht="15">
      <c r="A20" s="3"/>
    </row>
    <row r="21" ht="15">
      <c r="A21" s="3" t="s">
        <v>7</v>
      </c>
    </row>
    <row r="22" ht="14.25">
      <c r="A22" s="2"/>
    </row>
    <row r="23" ht="14.25">
      <c r="A23" s="2"/>
    </row>
    <row r="24" ht="15">
      <c r="A24" s="3" t="s">
        <v>8</v>
      </c>
    </row>
    <row r="25" ht="15">
      <c r="A25" s="3"/>
    </row>
    <row r="26" ht="15">
      <c r="A26" s="3" t="s">
        <v>9</v>
      </c>
    </row>
    <row r="27" ht="15">
      <c r="A27" s="3"/>
    </row>
    <row r="28" ht="15">
      <c r="A28" s="3" t="s">
        <v>10</v>
      </c>
    </row>
    <row r="29" ht="14.25">
      <c r="A29" s="2"/>
    </row>
    <row r="30" ht="14.25">
      <c r="A30" s="2"/>
    </row>
    <row r="31" ht="14.25">
      <c r="A31" s="2"/>
    </row>
    <row r="32" ht="14.25">
      <c r="A32" s="2"/>
    </row>
    <row r="33" ht="14.25">
      <c r="A33" s="2"/>
    </row>
    <row r="35" ht="15">
      <c r="A35" s="3" t="s">
        <v>11</v>
      </c>
    </row>
    <row r="36" ht="15">
      <c r="A36" s="3"/>
    </row>
    <row r="37" ht="15">
      <c r="A37" s="3"/>
    </row>
    <row r="38" ht="15">
      <c r="A38" s="3" t="s">
        <v>12</v>
      </c>
    </row>
    <row r="39" ht="14.25">
      <c r="A39" s="2"/>
    </row>
    <row r="40" ht="14.25">
      <c r="A40" s="2"/>
    </row>
    <row r="41" ht="15">
      <c r="A41" s="3" t="s">
        <v>13</v>
      </c>
    </row>
    <row r="42" ht="15">
      <c r="A42" s="3"/>
    </row>
    <row r="43" ht="12.75">
      <c r="A43" s="44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B26" sqref="B26"/>
    </sheetView>
  </sheetViews>
  <sheetFormatPr defaultColWidth="9.00390625" defaultRowHeight="12.75"/>
  <cols>
    <col min="1" max="1" width="10.25390625" style="0" customWidth="1"/>
    <col min="7" max="7" width="51.625" style="0" customWidth="1"/>
    <col min="8" max="8" width="11.375" style="0" customWidth="1"/>
    <col min="9" max="9" width="11.875" style="0" customWidth="1"/>
  </cols>
  <sheetData>
    <row r="1" spans="1:8" ht="15">
      <c r="A1" s="28" t="s">
        <v>121</v>
      </c>
      <c r="B1" s="28" t="s">
        <v>256</v>
      </c>
      <c r="F1" s="28"/>
      <c r="H1" t="s">
        <v>128</v>
      </c>
    </row>
    <row r="2" ht="15.75" thickBot="1">
      <c r="A2" s="1"/>
    </row>
    <row r="3" spans="1:9" ht="19.5" customHeight="1">
      <c r="A3" s="222" t="s">
        <v>122</v>
      </c>
      <c r="B3" s="222" t="s">
        <v>224</v>
      </c>
      <c r="C3" s="222" t="s">
        <v>123</v>
      </c>
      <c r="D3" s="222" t="s">
        <v>124</v>
      </c>
      <c r="E3" s="222" t="s">
        <v>114</v>
      </c>
      <c r="F3" s="222" t="s">
        <v>125</v>
      </c>
      <c r="G3" s="100"/>
      <c r="H3" s="215" t="s">
        <v>235</v>
      </c>
      <c r="I3" s="225" t="s">
        <v>117</v>
      </c>
    </row>
    <row r="4" spans="1:9" ht="21.75" customHeight="1" thickBot="1">
      <c r="A4" s="223"/>
      <c r="B4" s="223"/>
      <c r="C4" s="223"/>
      <c r="D4" s="223"/>
      <c r="E4" s="223"/>
      <c r="F4" s="223"/>
      <c r="G4" s="102"/>
      <c r="H4" s="229"/>
      <c r="I4" s="226"/>
    </row>
    <row r="5" spans="1:9" ht="95.25" customHeight="1" thickBot="1">
      <c r="A5" s="224"/>
      <c r="B5" s="224"/>
      <c r="C5" s="224"/>
      <c r="D5" s="224"/>
      <c r="E5" s="224"/>
      <c r="F5" s="224"/>
      <c r="G5" s="88" t="s">
        <v>219</v>
      </c>
      <c r="H5" s="70"/>
      <c r="I5" s="227"/>
    </row>
    <row r="6" spans="1:9" ht="18.75" customHeight="1">
      <c r="A6" s="281" t="s">
        <v>126</v>
      </c>
      <c r="B6" s="172"/>
      <c r="C6" s="172"/>
      <c r="D6" s="172"/>
      <c r="E6" s="172"/>
      <c r="F6" s="172"/>
      <c r="G6" s="103" t="s">
        <v>221</v>
      </c>
      <c r="H6" s="288">
        <v>0</v>
      </c>
      <c r="I6" s="17"/>
    </row>
    <row r="7" spans="1:9" ht="17.25" thickBot="1">
      <c r="A7" s="282"/>
      <c r="B7" s="153"/>
      <c r="C7" s="153"/>
      <c r="D7" s="153"/>
      <c r="E7" s="153"/>
      <c r="F7" s="153"/>
      <c r="G7" s="290"/>
      <c r="H7" s="30"/>
      <c r="I7" s="11"/>
    </row>
    <row r="8" spans="1:9" ht="17.25" thickBot="1">
      <c r="A8" s="281"/>
      <c r="B8" s="283"/>
      <c r="C8" s="283"/>
      <c r="D8" s="283"/>
      <c r="E8" s="283"/>
      <c r="F8" s="283"/>
      <c r="G8" s="289"/>
      <c r="H8" s="29"/>
      <c r="I8" s="17"/>
    </row>
    <row r="9" spans="1:9" ht="17.25" thickBot="1">
      <c r="A9" s="284"/>
      <c r="B9" s="285"/>
      <c r="C9" s="285"/>
      <c r="D9" s="285"/>
      <c r="E9" s="285"/>
      <c r="F9" s="285"/>
      <c r="G9" s="291"/>
      <c r="H9" s="31"/>
      <c r="I9" s="25"/>
    </row>
    <row r="10" spans="1:9" ht="17.25" thickBot="1">
      <c r="A10" s="286"/>
      <c r="B10" s="287"/>
      <c r="C10" s="287"/>
      <c r="D10" s="287"/>
      <c r="E10" s="287"/>
      <c r="F10" s="287"/>
      <c r="G10" s="292"/>
      <c r="H10" s="32"/>
      <c r="I10" s="26"/>
    </row>
    <row r="11" spans="1:9" ht="17.25" thickBot="1">
      <c r="A11" s="282"/>
      <c r="B11" s="153"/>
      <c r="C11" s="153"/>
      <c r="D11" s="153"/>
      <c r="E11" s="153"/>
      <c r="F11" s="153"/>
      <c r="G11" s="290"/>
      <c r="H11" s="30"/>
      <c r="I11" s="11"/>
    </row>
    <row r="12" spans="1:9" ht="17.25" thickBot="1">
      <c r="A12" s="282"/>
      <c r="B12" s="153"/>
      <c r="C12" s="153"/>
      <c r="D12" s="153"/>
      <c r="E12" s="153"/>
      <c r="F12" s="153"/>
      <c r="G12" s="290"/>
      <c r="H12" s="30"/>
      <c r="I12" s="11"/>
    </row>
    <row r="13" spans="1:9" ht="26.25" thickBot="1">
      <c r="A13" s="281"/>
      <c r="B13" s="283"/>
      <c r="C13" s="283"/>
      <c r="D13" s="283"/>
      <c r="E13" s="283"/>
      <c r="F13" s="283"/>
      <c r="G13" s="104" t="s">
        <v>220</v>
      </c>
      <c r="H13" s="289">
        <v>0</v>
      </c>
      <c r="I13" s="43"/>
    </row>
    <row r="14" spans="1:9" ht="16.5" thickBot="1" thickTop="1">
      <c r="A14" s="278" t="s">
        <v>222</v>
      </c>
      <c r="B14" s="279">
        <f>SUM(B6:B13)</f>
        <v>0</v>
      </c>
      <c r="C14" s="279">
        <f>SUM(C6:C13)</f>
        <v>0</v>
      </c>
      <c r="D14" s="280">
        <f>SUM(D6:D13)</f>
        <v>0</v>
      </c>
      <c r="E14" s="280">
        <f>SUM(E6:E13)</f>
        <v>0</v>
      </c>
      <c r="F14" s="280">
        <f>SUM(F6:F13)</f>
        <v>0</v>
      </c>
      <c r="G14" s="185"/>
      <c r="H14" s="33"/>
      <c r="I14" s="228"/>
    </row>
    <row r="15" spans="1:9" ht="15.75" thickBot="1">
      <c r="A15" s="277"/>
      <c r="B15" s="277"/>
      <c r="C15" s="277"/>
      <c r="D15" s="101" t="s">
        <v>187</v>
      </c>
      <c r="E15" s="101" t="s">
        <v>188</v>
      </c>
      <c r="F15" s="63" t="s">
        <v>189</v>
      </c>
      <c r="G15" s="230"/>
      <c r="H15" s="34"/>
      <c r="I15" s="228"/>
    </row>
    <row r="16" spans="1:9" ht="15">
      <c r="A16" s="277"/>
      <c r="B16" s="277"/>
      <c r="C16" s="277"/>
      <c r="D16" s="298"/>
      <c r="E16" s="298"/>
      <c r="F16" s="298"/>
      <c r="G16" s="27"/>
      <c r="H16" s="27"/>
      <c r="I16" s="27"/>
    </row>
    <row r="17" ht="14.25">
      <c r="A17" s="35" t="s">
        <v>127</v>
      </c>
    </row>
    <row r="18" ht="15">
      <c r="A18" s="87" t="s">
        <v>223</v>
      </c>
    </row>
    <row r="19" ht="15">
      <c r="A19" s="99" t="s">
        <v>218</v>
      </c>
    </row>
  </sheetData>
  <mergeCells count="10">
    <mergeCell ref="G14:G15"/>
    <mergeCell ref="A3:A5"/>
    <mergeCell ref="B3:B5"/>
    <mergeCell ref="H3:H4"/>
    <mergeCell ref="C3:C5"/>
    <mergeCell ref="D3:D5"/>
    <mergeCell ref="E3:E5"/>
    <mergeCell ref="F3:F5"/>
    <mergeCell ref="I3:I5"/>
    <mergeCell ref="I14:I15"/>
  </mergeCells>
  <printOptions/>
  <pageMargins left="0.75" right="0.75" top="1" bottom="1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I17" sqref="I17"/>
    </sheetView>
  </sheetViews>
  <sheetFormatPr defaultColWidth="9.00390625" defaultRowHeight="12.75"/>
  <cols>
    <col min="1" max="1" width="59.875" style="0" customWidth="1"/>
    <col min="2" max="2" width="18.625" style="0" customWidth="1"/>
    <col min="3" max="3" width="22.875" style="0" customWidth="1"/>
    <col min="4" max="4" width="12.125" style="0" customWidth="1"/>
    <col min="5" max="5" width="12.25390625" style="0" customWidth="1"/>
    <col min="6" max="6" width="16.25390625" style="0" customWidth="1"/>
  </cols>
  <sheetData>
    <row r="1" spans="1:5" ht="15">
      <c r="A1" s="28" t="s">
        <v>190</v>
      </c>
      <c r="B1" s="28"/>
      <c r="E1" s="52" t="s">
        <v>128</v>
      </c>
    </row>
    <row r="2" ht="15.75" thickBot="1">
      <c r="A2" s="28"/>
    </row>
    <row r="3" spans="1:6" ht="14.25">
      <c r="A3" s="234"/>
      <c r="B3" s="236" t="s">
        <v>129</v>
      </c>
      <c r="C3" s="234" t="s">
        <v>130</v>
      </c>
      <c r="D3" s="36" t="s">
        <v>118</v>
      </c>
      <c r="E3" s="36" t="s">
        <v>198</v>
      </c>
      <c r="F3" s="36" t="s">
        <v>132</v>
      </c>
    </row>
    <row r="4" spans="1:6" ht="15.75" customHeight="1" thickBot="1">
      <c r="A4" s="235"/>
      <c r="B4" s="237"/>
      <c r="C4" s="235"/>
      <c r="D4" s="37" t="s">
        <v>131</v>
      </c>
      <c r="E4" s="109" t="s">
        <v>225</v>
      </c>
      <c r="F4" s="37" t="s">
        <v>133</v>
      </c>
    </row>
    <row r="5" spans="1:6" ht="22.5" customHeight="1" thickBot="1">
      <c r="A5" s="71" t="s">
        <v>134</v>
      </c>
      <c r="B5" s="132"/>
      <c r="C5" s="132"/>
      <c r="D5" s="129">
        <f>SUM(B5:C5)</f>
        <v>0</v>
      </c>
      <c r="E5" s="37"/>
      <c r="F5" s="293"/>
    </row>
    <row r="6" spans="1:6" ht="18.75" customHeight="1" thickBot="1">
      <c r="A6" s="71" t="s">
        <v>135</v>
      </c>
      <c r="B6" s="132"/>
      <c r="C6" s="132"/>
      <c r="D6" s="129">
        <f>SUM(B6:C6)</f>
        <v>0</v>
      </c>
      <c r="E6" s="23"/>
      <c r="F6" s="293"/>
    </row>
    <row r="7" spans="1:6" ht="18.75" customHeight="1" thickBot="1">
      <c r="A7" s="71" t="s">
        <v>136</v>
      </c>
      <c r="B7" s="132"/>
      <c r="C7" s="133"/>
      <c r="D7" s="130">
        <f>SUM(D5:D6)</f>
        <v>0</v>
      </c>
      <c r="E7" s="68" t="s">
        <v>191</v>
      </c>
      <c r="F7" s="293"/>
    </row>
    <row r="8" spans="1:6" ht="21.75" customHeight="1" thickBot="1">
      <c r="A8" s="71" t="s">
        <v>137</v>
      </c>
      <c r="B8" s="132"/>
      <c r="C8" s="132"/>
      <c r="D8" s="130">
        <f>SUM(B8:C8)</f>
        <v>0</v>
      </c>
      <c r="E8" s="37"/>
      <c r="F8" s="293"/>
    </row>
    <row r="9" spans="1:6" ht="16.5" customHeight="1" thickBot="1">
      <c r="A9" s="71" t="s">
        <v>138</v>
      </c>
      <c r="B9" s="132"/>
      <c r="C9" s="133"/>
      <c r="D9" s="130">
        <f>SUM(B9:C9)</f>
        <v>0</v>
      </c>
      <c r="E9" s="23"/>
      <c r="F9" s="293"/>
    </row>
    <row r="10" spans="1:6" ht="20.25" customHeight="1" thickBot="1">
      <c r="A10" s="71" t="s">
        <v>139</v>
      </c>
      <c r="B10" s="132"/>
      <c r="C10" s="133"/>
      <c r="D10" s="131">
        <f>SUM(D8:D9)</f>
        <v>0</v>
      </c>
      <c r="E10" s="38" t="s">
        <v>192</v>
      </c>
      <c r="F10" s="293"/>
    </row>
    <row r="11" spans="1:9" ht="15" thickBot="1">
      <c r="A11" s="238" t="s">
        <v>140</v>
      </c>
      <c r="B11" s="139"/>
      <c r="C11" s="139"/>
      <c r="D11" s="105"/>
      <c r="E11" s="37"/>
      <c r="F11" s="293"/>
      <c r="I11" s="296"/>
    </row>
    <row r="12" spans="1:6" ht="15" thickBot="1">
      <c r="A12" s="239"/>
      <c r="B12" s="140"/>
      <c r="C12" s="140"/>
      <c r="D12" s="106"/>
      <c r="E12" s="36"/>
      <c r="F12" s="294"/>
    </row>
    <row r="13" spans="1:6" ht="15" thickBot="1">
      <c r="A13" s="239"/>
      <c r="B13" s="140"/>
      <c r="C13" s="140"/>
      <c r="D13" s="106"/>
      <c r="E13" s="36"/>
      <c r="F13" s="294"/>
    </row>
    <row r="14" spans="1:6" ht="15" thickBot="1">
      <c r="A14" s="240"/>
      <c r="B14" s="140"/>
      <c r="C14" s="140"/>
      <c r="D14" s="106"/>
      <c r="E14" s="36"/>
      <c r="F14" s="294"/>
    </row>
    <row r="15" spans="1:6" ht="15" thickBot="1">
      <c r="A15" s="231" t="s">
        <v>197</v>
      </c>
      <c r="B15" s="140"/>
      <c r="C15" s="140"/>
      <c r="D15" s="106"/>
      <c r="E15" s="36"/>
      <c r="F15" s="294"/>
    </row>
    <row r="16" spans="1:6" ht="15" thickBot="1">
      <c r="A16" s="232"/>
      <c r="B16" s="140"/>
      <c r="C16" s="140"/>
      <c r="D16" s="106"/>
      <c r="E16" s="68"/>
      <c r="F16" s="294"/>
    </row>
    <row r="17" spans="1:6" ht="15" thickBot="1">
      <c r="A17" s="232"/>
      <c r="B17" s="141"/>
      <c r="C17" s="141"/>
      <c r="D17" s="107"/>
      <c r="E17" s="68"/>
      <c r="F17" s="294"/>
    </row>
    <row r="18" spans="1:6" ht="15" thickBot="1">
      <c r="A18" s="232"/>
      <c r="B18" s="139"/>
      <c r="C18" s="139"/>
      <c r="D18" s="105"/>
      <c r="E18" s="68"/>
      <c r="F18" s="294"/>
    </row>
    <row r="19" spans="1:6" ht="15" thickBot="1">
      <c r="A19" s="233"/>
      <c r="B19" s="139"/>
      <c r="C19" s="139"/>
      <c r="D19" s="108"/>
      <c r="E19" s="68"/>
      <c r="F19" s="294"/>
    </row>
    <row r="20" spans="1:6" ht="20.25" customHeight="1" thickBot="1">
      <c r="A20" s="24" t="s">
        <v>141</v>
      </c>
      <c r="B20" s="129">
        <f>SUM(B11:B19)</f>
        <v>0</v>
      </c>
      <c r="C20" s="129">
        <f>SUM(C11:C19)</f>
        <v>0</v>
      </c>
      <c r="D20" s="130">
        <f>SUM(B20:C20)</f>
        <v>0</v>
      </c>
      <c r="E20" s="68" t="s">
        <v>193</v>
      </c>
      <c r="F20" s="295"/>
    </row>
    <row r="21" ht="20.25" customHeight="1">
      <c r="A21" s="52" t="s">
        <v>142</v>
      </c>
    </row>
    <row r="22" ht="15.75" customHeight="1">
      <c r="A22" s="45" t="s">
        <v>194</v>
      </c>
    </row>
    <row r="23" ht="18" customHeight="1">
      <c r="A23" s="52" t="s">
        <v>195</v>
      </c>
    </row>
    <row r="24" ht="15">
      <c r="A24" s="52" t="s">
        <v>196</v>
      </c>
    </row>
    <row r="25" ht="15">
      <c r="A25" s="52" t="s">
        <v>143</v>
      </c>
    </row>
    <row r="26" ht="14.25">
      <c r="A26" s="2" t="s">
        <v>127</v>
      </c>
    </row>
    <row r="27" ht="15">
      <c r="A27" s="99" t="s">
        <v>241</v>
      </c>
    </row>
  </sheetData>
  <mergeCells count="5">
    <mergeCell ref="A15:A19"/>
    <mergeCell ref="A3:A4"/>
    <mergeCell ref="B3:B4"/>
    <mergeCell ref="C3:C4"/>
    <mergeCell ref="A11:A14"/>
  </mergeCells>
  <printOptions/>
  <pageMargins left="0.75" right="0.75" top="1" bottom="1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8" sqref="A8:A11"/>
    </sheetView>
  </sheetViews>
  <sheetFormatPr defaultColWidth="9.00390625" defaultRowHeight="12.75"/>
  <cols>
    <col min="1" max="1" width="35.375" style="0" customWidth="1"/>
    <col min="2" max="2" width="81.125" style="0" customWidth="1"/>
  </cols>
  <sheetData>
    <row r="1" ht="15">
      <c r="B1" s="1" t="s">
        <v>144</v>
      </c>
    </row>
    <row r="2" ht="14.25">
      <c r="A2" s="39"/>
    </row>
    <row r="3" spans="2:3" ht="15">
      <c r="B3" s="45" t="s">
        <v>199</v>
      </c>
      <c r="C3" s="45"/>
    </row>
    <row r="4" ht="14.25">
      <c r="A4" s="39"/>
    </row>
    <row r="5" ht="15.75" thickBot="1">
      <c r="A5" s="52" t="s">
        <v>145</v>
      </c>
    </row>
    <row r="6" spans="1:2" ht="42" customHeight="1" thickBot="1">
      <c r="A6" s="73" t="s">
        <v>146</v>
      </c>
      <c r="B6" s="19"/>
    </row>
    <row r="7" spans="1:2" ht="48" customHeight="1" thickBot="1">
      <c r="A7" s="72" t="s">
        <v>147</v>
      </c>
      <c r="B7" s="41"/>
    </row>
    <row r="8" spans="1:2" ht="24" customHeight="1" thickBot="1">
      <c r="A8" s="110" t="s">
        <v>6</v>
      </c>
      <c r="B8" s="41"/>
    </row>
    <row r="9" spans="1:2" ht="24" customHeight="1" thickBot="1">
      <c r="A9" s="110" t="s">
        <v>7</v>
      </c>
      <c r="B9" s="41"/>
    </row>
    <row r="10" spans="1:2" ht="22.5" customHeight="1" thickBot="1">
      <c r="A10" s="110" t="s">
        <v>148</v>
      </c>
      <c r="B10" s="41"/>
    </row>
    <row r="11" spans="1:2" ht="22.5" customHeight="1" thickBot="1">
      <c r="A11" s="110" t="s">
        <v>13</v>
      </c>
      <c r="B11" s="41"/>
    </row>
  </sheetData>
  <printOptions/>
  <pageMargins left="0.75" right="0.75" top="1" bottom="1" header="0" footer="0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B28" sqref="B28"/>
    </sheetView>
  </sheetViews>
  <sheetFormatPr defaultColWidth="9.00390625" defaultRowHeight="12.75"/>
  <cols>
    <col min="1" max="1" width="16.625" style="0" customWidth="1"/>
    <col min="2" max="2" width="12.25390625" style="0" customWidth="1"/>
    <col min="3" max="3" width="18.00390625" style="0" customWidth="1"/>
    <col min="4" max="4" width="9.125" style="0" hidden="1" customWidth="1"/>
    <col min="5" max="5" width="17.875" style="0" customWidth="1"/>
    <col min="6" max="6" width="18.125" style="0" customWidth="1"/>
    <col min="7" max="7" width="17.875" style="0" customWidth="1"/>
    <col min="8" max="8" width="17.75390625" style="0" customWidth="1"/>
    <col min="9" max="9" width="18.625" style="0" customWidth="1"/>
  </cols>
  <sheetData>
    <row r="1" ht="15.75" thickBot="1">
      <c r="A1" s="52" t="s">
        <v>149</v>
      </c>
    </row>
    <row r="2" spans="1:9" ht="12.75">
      <c r="A2" s="258"/>
      <c r="B2" s="255" t="s">
        <v>200</v>
      </c>
      <c r="C2" s="241" t="s">
        <v>201</v>
      </c>
      <c r="D2" s="242"/>
      <c r="E2" s="247" t="s">
        <v>150</v>
      </c>
      <c r="F2" s="248"/>
      <c r="G2" s="249"/>
      <c r="H2" s="255" t="s">
        <v>205</v>
      </c>
      <c r="I2" s="78"/>
    </row>
    <row r="3" spans="1:9" ht="6" customHeight="1" thickBot="1">
      <c r="A3" s="258"/>
      <c r="B3" s="259"/>
      <c r="C3" s="243"/>
      <c r="D3" s="244"/>
      <c r="E3" s="250"/>
      <c r="F3" s="251"/>
      <c r="G3" s="252"/>
      <c r="H3" s="256"/>
      <c r="I3" s="74"/>
    </row>
    <row r="4" spans="1:9" ht="135" customHeight="1" thickBot="1">
      <c r="A4" s="258"/>
      <c r="B4" s="260"/>
      <c r="C4" s="245"/>
      <c r="D4" s="246"/>
      <c r="E4" s="111" t="s">
        <v>202</v>
      </c>
      <c r="F4" s="79" t="s">
        <v>203</v>
      </c>
      <c r="G4" s="79" t="s">
        <v>204</v>
      </c>
      <c r="H4" s="257"/>
      <c r="I4" s="79" t="s">
        <v>233</v>
      </c>
    </row>
    <row r="5" spans="1:9" ht="15.75" thickBot="1">
      <c r="A5" s="41" t="s">
        <v>151</v>
      </c>
      <c r="B5" s="18"/>
      <c r="C5" s="142"/>
      <c r="D5" s="261"/>
      <c r="E5" s="262"/>
      <c r="F5" s="113"/>
      <c r="G5" s="113"/>
      <c r="H5" s="113"/>
      <c r="I5" s="113"/>
    </row>
    <row r="6" spans="1:9" ht="20.25" customHeight="1" thickBot="1">
      <c r="A6" s="77" t="s">
        <v>229</v>
      </c>
      <c r="B6" s="112" t="s">
        <v>227</v>
      </c>
      <c r="C6" s="253">
        <f>SUM(C5:C5)</f>
        <v>0</v>
      </c>
      <c r="D6" s="254"/>
      <c r="E6" s="112" t="s">
        <v>227</v>
      </c>
      <c r="F6" s="112" t="s">
        <v>227</v>
      </c>
      <c r="G6" s="112" t="s">
        <v>227</v>
      </c>
      <c r="H6" s="112" t="s">
        <v>227</v>
      </c>
      <c r="I6" s="112" t="s">
        <v>227</v>
      </c>
    </row>
    <row r="7" spans="1:9" ht="12.75">
      <c r="A7" s="15"/>
      <c r="B7" s="15"/>
      <c r="C7" s="15"/>
      <c r="D7" s="15"/>
      <c r="E7" s="15"/>
      <c r="F7" s="15"/>
      <c r="G7" s="15"/>
      <c r="H7" s="15"/>
      <c r="I7" s="15"/>
    </row>
    <row r="8" spans="1:2" ht="15">
      <c r="A8" s="52" t="s">
        <v>226</v>
      </c>
      <c r="B8" s="75"/>
    </row>
    <row r="9" spans="1:2" ht="15">
      <c r="A9" s="52" t="s">
        <v>152</v>
      </c>
      <c r="B9" s="75"/>
    </row>
    <row r="10" ht="12.75">
      <c r="A10" s="98" t="s">
        <v>228</v>
      </c>
    </row>
    <row r="11" ht="12.75">
      <c r="A11" s="64" t="s">
        <v>234</v>
      </c>
    </row>
  </sheetData>
  <mergeCells count="7">
    <mergeCell ref="A2:A4"/>
    <mergeCell ref="B2:B4"/>
    <mergeCell ref="D5:E5"/>
    <mergeCell ref="C2:D4"/>
    <mergeCell ref="E2:G3"/>
    <mergeCell ref="C6:D6"/>
    <mergeCell ref="H2:H4"/>
  </mergeCells>
  <printOptions/>
  <pageMargins left="0.75" right="0.75" top="1" bottom="1" header="0" footer="0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6"/>
  <sheetViews>
    <sheetView tabSelected="1" workbookViewId="0" topLeftCell="A1">
      <selection activeCell="A17" sqref="A17:A19"/>
    </sheetView>
  </sheetViews>
  <sheetFormatPr defaultColWidth="9.00390625" defaultRowHeight="12.75"/>
  <cols>
    <col min="1" max="1" width="39.25390625" style="0" customWidth="1"/>
    <col min="2" max="2" width="55.125" style="0" customWidth="1"/>
    <col min="3" max="3" width="27.75390625" style="144" customWidth="1"/>
  </cols>
  <sheetData>
    <row r="1" spans="1:3" ht="15.75" thickBot="1">
      <c r="A1" s="52" t="s">
        <v>153</v>
      </c>
      <c r="C1" s="143"/>
    </row>
    <row r="2" spans="1:4" ht="15.75" thickBot="1">
      <c r="A2" s="81" t="s">
        <v>245</v>
      </c>
      <c r="B2" s="84"/>
      <c r="C2" s="145">
        <f>+'[1]PRIL.1,IIIC BIL.TOP.,str.8'!D7+'[1]PRIL.1,III OBR.DN.in B.T.,str.6'!J7</f>
        <v>0</v>
      </c>
      <c r="D2" s="98"/>
    </row>
    <row r="3" spans="1:4" ht="15.75" thickBot="1">
      <c r="A3" s="81" t="s">
        <v>246</v>
      </c>
      <c r="B3" s="84"/>
      <c r="C3" s="145">
        <f>+'[1]PRIL.1,IIIC BIL.TOP.,str.8'!D10+'[1]PRIL.1,III OBR.DN.in B.T.,str.6'!J55</f>
        <v>0</v>
      </c>
      <c r="D3" s="98"/>
    </row>
    <row r="4" spans="1:4" ht="15.75" thickBot="1">
      <c r="A4" s="81" t="s">
        <v>247</v>
      </c>
      <c r="B4" s="84"/>
      <c r="C4" s="145">
        <f>+'[1]PRIL.1,III OBR.DN.in B.T.,str.6'!D57+'[1]PRIL.2,III.-VII.,str.2'!C3-'[1]PRIL.2,III.-VII.,str.2'!C2</f>
        <v>0</v>
      </c>
      <c r="D4" s="98"/>
    </row>
    <row r="5" spans="1:4" ht="15.75" thickBot="1">
      <c r="A5" s="86" t="s">
        <v>248</v>
      </c>
      <c r="B5" s="85"/>
      <c r="C5" s="145">
        <f>+C4-C3+C2+'[1]PRIL.1,III OBR.DN.in B.T.,str.6'!J7-'[1]PRIL.1,III OBR.DN.in B.T.,str.6'!J55</f>
        <v>0</v>
      </c>
      <c r="D5" s="98"/>
    </row>
    <row r="7" ht="15.75" thickBot="1">
      <c r="A7" s="52" t="s">
        <v>154</v>
      </c>
    </row>
    <row r="8" spans="1:4" ht="15.75" customHeight="1" thickBot="1">
      <c r="A8" s="268" t="s">
        <v>252</v>
      </c>
      <c r="B8" s="264"/>
      <c r="C8" s="146">
        <f>+'[1]PRIL.1,III OBR.DN.in B.T.,str.6'!F57+'[1]PRIL.1,III OBR.DN.in B.T.,str.6'!G57+'[1]PRIL.1,IIIB OBR.DN.zaR.A.,str.7'!D14+'[1]PRIL.1,IIIB OBR.DN.zaR.A.,str.7'!E14</f>
        <v>0</v>
      </c>
      <c r="D8" s="98"/>
    </row>
    <row r="9" spans="1:3" ht="13.5" customHeight="1" thickBot="1">
      <c r="A9" s="157" t="s">
        <v>155</v>
      </c>
      <c r="B9" s="82" t="s">
        <v>156</v>
      </c>
      <c r="C9" s="147"/>
    </row>
    <row r="10" spans="1:3" ht="13.5" customHeight="1" thickBot="1">
      <c r="A10" s="158"/>
      <c r="B10" s="82" t="s">
        <v>157</v>
      </c>
      <c r="C10" s="147"/>
    </row>
    <row r="11" spans="1:3" ht="15.75" customHeight="1">
      <c r="A11" s="158"/>
      <c r="B11" s="157" t="s">
        <v>98</v>
      </c>
      <c r="C11" s="269"/>
    </row>
    <row r="12" spans="1:3" ht="26.25" customHeight="1" thickBot="1">
      <c r="A12" s="265"/>
      <c r="B12" s="265"/>
      <c r="C12" s="270"/>
    </row>
    <row r="13" ht="15">
      <c r="A13" s="52" t="s">
        <v>249</v>
      </c>
    </row>
    <row r="14" ht="15">
      <c r="A14" s="40"/>
    </row>
    <row r="15" ht="15.75" thickBot="1">
      <c r="A15" s="52" t="s">
        <v>158</v>
      </c>
    </row>
    <row r="16" spans="1:4" ht="15.75" customHeight="1" thickBot="1">
      <c r="A16" s="263" t="s">
        <v>253</v>
      </c>
      <c r="B16" s="264"/>
      <c r="C16" s="146">
        <f>+'[1]PRIL.1,III OBR.DN.in B.T.,str.6'!H57+('[1]PRIL.1,III OBR.DN.in B.T.,str.6'!J8-'[1]PRIL.1,III OBR.DN.in B.T.,str.6'!J56)+'[1]PRIL.1,IIIB OBR.DN.zaR.A.,str.7'!F14+('[1]PRIL.1,IIIB OBR.DN.zaR.A.,str.7'!H6-'[1]PRIL.1,IIIB OBR.DN.zaR.A.,str.7'!H13)</f>
        <v>0</v>
      </c>
      <c r="D16" s="98"/>
    </row>
    <row r="17" spans="1:3" ht="21" customHeight="1" thickBot="1">
      <c r="A17" s="157" t="s">
        <v>155</v>
      </c>
      <c r="B17" s="83" t="s">
        <v>156</v>
      </c>
      <c r="C17" s="148"/>
    </row>
    <row r="18" spans="1:3" ht="12.75" customHeight="1">
      <c r="A18" s="158"/>
      <c r="B18" s="158" t="s">
        <v>98</v>
      </c>
      <c r="C18" s="266"/>
    </row>
    <row r="19" spans="1:3" ht="22.5" customHeight="1" thickBot="1">
      <c r="A19" s="265"/>
      <c r="B19" s="265"/>
      <c r="C19" s="267"/>
    </row>
    <row r="20" spans="1:2" ht="21" customHeight="1">
      <c r="A20" s="52" t="s">
        <v>250</v>
      </c>
      <c r="B20" s="64"/>
    </row>
    <row r="21" ht="15">
      <c r="A21" s="40"/>
    </row>
    <row r="22" ht="15.75" thickBot="1">
      <c r="A22" s="45" t="s">
        <v>159</v>
      </c>
    </row>
    <row r="23" spans="1:4" ht="15.75" thickBot="1">
      <c r="A23" s="80" t="s">
        <v>251</v>
      </c>
      <c r="B23" s="14"/>
      <c r="C23" s="149">
        <f>+'[1]PRIL.1,III OBR.DN.in B.T.,str.6'!E57</f>
        <v>0</v>
      </c>
      <c r="D23" s="98"/>
    </row>
    <row r="24" ht="15">
      <c r="A24" s="40"/>
    </row>
    <row r="25" ht="15.75" thickBot="1">
      <c r="A25" s="52" t="s">
        <v>160</v>
      </c>
    </row>
    <row r="26" spans="1:3" ht="17.25" thickBot="1">
      <c r="A26" s="80" t="s">
        <v>206</v>
      </c>
      <c r="B26" s="14"/>
      <c r="C26" s="149" t="e">
        <f>+C5*1000/C23</f>
        <v>#DIV/0!</v>
      </c>
    </row>
  </sheetData>
  <mergeCells count="8">
    <mergeCell ref="A8:B8"/>
    <mergeCell ref="A9:A12"/>
    <mergeCell ref="B11:B12"/>
    <mergeCell ref="C11:C12"/>
    <mergeCell ref="A16:B16"/>
    <mergeCell ref="A17:A19"/>
    <mergeCell ref="B18:B19"/>
    <mergeCell ref="C18:C19"/>
  </mergeCells>
  <printOptions/>
  <pageMargins left="0.75" right="0.75" top="1" bottom="1" header="0" footer="0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A3" sqref="A3:C3"/>
    </sheetView>
  </sheetViews>
  <sheetFormatPr defaultColWidth="9.00390625" defaultRowHeight="12.75"/>
  <cols>
    <col min="1" max="1" width="46.25390625" style="0" customWidth="1"/>
    <col min="2" max="2" width="17.25390625" style="0" customWidth="1"/>
    <col min="3" max="3" width="28.375" style="0" customWidth="1"/>
    <col min="4" max="4" width="35.75390625" style="0" customWidth="1"/>
  </cols>
  <sheetData>
    <row r="1" ht="15.75" thickBot="1">
      <c r="A1" s="52" t="s">
        <v>161</v>
      </c>
    </row>
    <row r="2" spans="1:4" ht="15.75" thickBot="1">
      <c r="A2" s="42" t="s">
        <v>242</v>
      </c>
      <c r="B2" s="13" t="s">
        <v>162</v>
      </c>
      <c r="C2" s="69" t="s">
        <v>230</v>
      </c>
      <c r="D2" s="114" t="s">
        <v>231</v>
      </c>
    </row>
    <row r="3" spans="1:4" ht="15.75" thickBot="1">
      <c r="A3" s="175" t="s">
        <v>207</v>
      </c>
      <c r="B3" s="156"/>
      <c r="C3" s="176"/>
      <c r="D3" s="150">
        <f>+'PRIL.1,III OBR.DN.in B.T.,str.6'!J7</f>
        <v>0</v>
      </c>
    </row>
    <row r="4" spans="1:4" ht="15.75" thickBot="1">
      <c r="A4" s="175" t="s">
        <v>208</v>
      </c>
      <c r="B4" s="156"/>
      <c r="C4" s="176"/>
      <c r="D4" s="151">
        <f>+'PRIL.1,III OBR.DN.in B.T.,str.6'!J14</f>
        <v>0</v>
      </c>
    </row>
    <row r="5" spans="1:4" ht="15.75" thickBot="1">
      <c r="A5" s="175" t="s">
        <v>209</v>
      </c>
      <c r="B5" s="156"/>
      <c r="C5" s="176"/>
      <c r="D5" s="151">
        <f>+'PRIL.1,III OBR.DN.in B.T.,str.6'!D16</f>
        <v>0</v>
      </c>
    </row>
    <row r="6" spans="1:7" ht="15.75" thickBot="1">
      <c r="A6" s="175" t="s">
        <v>210</v>
      </c>
      <c r="B6" s="156"/>
      <c r="C6" s="176"/>
      <c r="D6" s="151">
        <f>+'PRIL.1,III OBR.DN.in B.T.,str.6'!J16</f>
        <v>0</v>
      </c>
      <c r="F6" s="273"/>
      <c r="G6" s="176"/>
    </row>
    <row r="7" spans="1:4" ht="15.75" thickBot="1">
      <c r="A7" s="157" t="s">
        <v>163</v>
      </c>
      <c r="B7" s="175" t="s">
        <v>156</v>
      </c>
      <c r="C7" s="176"/>
      <c r="D7" s="153"/>
    </row>
    <row r="8" spans="1:4" ht="15.75" thickBot="1">
      <c r="A8" s="158"/>
      <c r="B8" s="175" t="s">
        <v>157</v>
      </c>
      <c r="C8" s="176"/>
      <c r="D8" s="153"/>
    </row>
    <row r="9" spans="1:4" ht="12.75">
      <c r="A9" s="158"/>
      <c r="B9" s="195" t="s">
        <v>98</v>
      </c>
      <c r="C9" s="196"/>
      <c r="D9" s="274"/>
    </row>
    <row r="10" spans="1:4" ht="12.75">
      <c r="A10" s="158"/>
      <c r="B10" s="271"/>
      <c r="C10" s="272"/>
      <c r="D10" s="275"/>
    </row>
    <row r="11" spans="1:4" ht="12.75">
      <c r="A11" s="158"/>
      <c r="B11" s="271"/>
      <c r="C11" s="272"/>
      <c r="D11" s="275"/>
    </row>
    <row r="12" spans="1:4" ht="12.75">
      <c r="A12" s="158"/>
      <c r="B12" s="271"/>
      <c r="C12" s="272"/>
      <c r="D12" s="275"/>
    </row>
    <row r="13" spans="1:4" ht="13.5" thickBot="1">
      <c r="A13" s="265"/>
      <c r="B13" s="197"/>
      <c r="C13" s="198"/>
      <c r="D13" s="276"/>
    </row>
    <row r="14" spans="1:4" ht="15.75" thickBot="1">
      <c r="A14" s="157" t="s">
        <v>232</v>
      </c>
      <c r="B14" s="175" t="s">
        <v>156</v>
      </c>
      <c r="C14" s="176"/>
      <c r="D14" s="151">
        <f>+'PRIL.1,III OBR.DN.in B.T.,str.6'!H16+'PRIL.1,III OBR.DN.in B.T.,str.6'!J8-'PRIL.1,III OBR.DN.in B.T.,str.6'!J15</f>
        <v>0</v>
      </c>
    </row>
    <row r="15" spans="1:4" ht="12.75">
      <c r="A15" s="158"/>
      <c r="B15" s="195" t="s">
        <v>98</v>
      </c>
      <c r="C15" s="196"/>
      <c r="D15" s="274"/>
    </row>
    <row r="16" spans="1:4" ht="12.75">
      <c r="A16" s="158"/>
      <c r="B16" s="271"/>
      <c r="C16" s="272"/>
      <c r="D16" s="275"/>
    </row>
    <row r="17" spans="1:4" ht="12.75">
      <c r="A17" s="158"/>
      <c r="B17" s="271"/>
      <c r="C17" s="272"/>
      <c r="D17" s="275"/>
    </row>
    <row r="18" spans="1:4" ht="12.75">
      <c r="A18" s="158"/>
      <c r="B18" s="271"/>
      <c r="C18" s="272"/>
      <c r="D18" s="275"/>
    </row>
    <row r="19" spans="1:4" ht="13.5" thickBot="1">
      <c r="A19" s="265"/>
      <c r="B19" s="197"/>
      <c r="C19" s="198"/>
      <c r="D19" s="276"/>
    </row>
    <row r="20" spans="1:4" ht="15.75" thickBot="1">
      <c r="A20" s="175" t="s">
        <v>211</v>
      </c>
      <c r="B20" s="156"/>
      <c r="C20" s="176"/>
      <c r="D20" s="151">
        <f>+'PRIL.1,III OBR.DN.in B.T.,str.6'!E16</f>
        <v>0</v>
      </c>
    </row>
    <row r="21" spans="1:4" ht="15.75" thickBot="1">
      <c r="A21" s="175" t="s">
        <v>212</v>
      </c>
      <c r="B21" s="156"/>
      <c r="C21" s="176"/>
      <c r="D21" s="152" t="e">
        <f>+'PRIL.1,III OBR.DN.in B.T.,str.6'!J16*1000/'PRIL.1,III OBR.DN.in B.T.,str.6'!E16</f>
        <v>#DIV/0!</v>
      </c>
    </row>
    <row r="22" spans="1:4" ht="12.75">
      <c r="A22" s="15"/>
      <c r="B22" s="15"/>
      <c r="C22" s="15"/>
      <c r="D22" s="15"/>
    </row>
    <row r="23" ht="14.25">
      <c r="A23" s="76" t="s">
        <v>164</v>
      </c>
    </row>
    <row r="24" ht="14.25">
      <c r="A24" s="76" t="s">
        <v>165</v>
      </c>
    </row>
    <row r="28" spans="1:4" ht="15">
      <c r="A28" s="52" t="s">
        <v>104</v>
      </c>
      <c r="D28" s="52" t="s">
        <v>105</v>
      </c>
    </row>
  </sheetData>
  <mergeCells count="16">
    <mergeCell ref="A20:C20"/>
    <mergeCell ref="A21:C21"/>
    <mergeCell ref="D9:D13"/>
    <mergeCell ref="A14:A19"/>
    <mergeCell ref="B14:C14"/>
    <mergeCell ref="B15:C19"/>
    <mergeCell ref="D15:D19"/>
    <mergeCell ref="A7:A13"/>
    <mergeCell ref="B7:C7"/>
    <mergeCell ref="B8:C8"/>
    <mergeCell ref="B9:C13"/>
    <mergeCell ref="F6:G6"/>
    <mergeCell ref="A3:C3"/>
    <mergeCell ref="A4:C4"/>
    <mergeCell ref="A5:C5"/>
    <mergeCell ref="A6:C6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17" sqref="A17"/>
    </sheetView>
  </sheetViews>
  <sheetFormatPr defaultColWidth="9.00390625" defaultRowHeight="12.75"/>
  <cols>
    <col min="1" max="1" width="38.875" style="0" customWidth="1"/>
    <col min="2" max="2" width="30.00390625" style="0" customWidth="1"/>
    <col min="3" max="3" width="22.375" style="0" customWidth="1"/>
  </cols>
  <sheetData>
    <row r="1" ht="15.75" thickBot="1">
      <c r="A1" s="1"/>
    </row>
    <row r="2" spans="1:3" ht="15.75" thickBot="1">
      <c r="A2" s="54" t="s">
        <v>169</v>
      </c>
      <c r="B2" s="55"/>
      <c r="C2" s="47"/>
    </row>
    <row r="3" ht="15">
      <c r="A3" s="4"/>
    </row>
    <row r="4" ht="15">
      <c r="A4" s="4"/>
    </row>
    <row r="5" spans="1:2" ht="15">
      <c r="A5" s="52" t="s">
        <v>168</v>
      </c>
      <c r="B5" s="4"/>
    </row>
    <row r="6" ht="14.25">
      <c r="A6" s="5"/>
    </row>
    <row r="7" ht="15">
      <c r="A7" s="52" t="s">
        <v>243</v>
      </c>
    </row>
    <row r="8" ht="14.25">
      <c r="A8" s="2"/>
    </row>
    <row r="9" spans="1:2" ht="15.75" thickBot="1">
      <c r="A9" s="3" t="s">
        <v>14</v>
      </c>
      <c r="B9" s="3" t="s">
        <v>15</v>
      </c>
    </row>
    <row r="10" spans="1:3" ht="15" thickBot="1">
      <c r="A10" s="6" t="s">
        <v>16</v>
      </c>
      <c r="B10" s="173"/>
      <c r="C10" s="174"/>
    </row>
    <row r="11" spans="1:3" ht="15" thickBot="1">
      <c r="A11" s="7" t="s">
        <v>17</v>
      </c>
      <c r="B11" s="173"/>
      <c r="C11" s="174"/>
    </row>
    <row r="12" spans="1:3" ht="14.25" customHeight="1" thickBot="1">
      <c r="A12" s="7" t="s">
        <v>18</v>
      </c>
      <c r="B12" s="173"/>
      <c r="C12" s="174"/>
    </row>
    <row r="13" spans="1:3" ht="17.25" customHeight="1" thickBot="1">
      <c r="A13" s="7" t="s">
        <v>19</v>
      </c>
      <c r="B13" s="173"/>
      <c r="C13" s="174"/>
    </row>
    <row r="14" spans="1:3" ht="18" customHeight="1" thickBot="1">
      <c r="A14" s="7" t="s">
        <v>20</v>
      </c>
      <c r="B14" s="173"/>
      <c r="C14" s="174"/>
    </row>
    <row r="15" spans="1:3" ht="15.75" customHeight="1" thickBot="1">
      <c r="A15" s="7" t="s">
        <v>21</v>
      </c>
      <c r="B15" s="173"/>
      <c r="C15" s="174"/>
    </row>
    <row r="16" spans="1:3" ht="57.75" customHeight="1" thickBot="1">
      <c r="A16" s="53" t="s">
        <v>166</v>
      </c>
      <c r="B16" s="9" t="s">
        <v>167</v>
      </c>
      <c r="C16" s="53" t="s">
        <v>22</v>
      </c>
    </row>
    <row r="17" ht="21" customHeight="1">
      <c r="A17" s="122"/>
    </row>
    <row r="19" ht="14.25">
      <c r="A19" s="121"/>
    </row>
  </sheetData>
  <mergeCells count="6">
    <mergeCell ref="B14:C14"/>
    <mergeCell ref="B15:C15"/>
    <mergeCell ref="B10:C10"/>
    <mergeCell ref="B11:C11"/>
    <mergeCell ref="B12:C12"/>
    <mergeCell ref="B13:C13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A18" sqref="A18:B18"/>
    </sheetView>
  </sheetViews>
  <sheetFormatPr defaultColWidth="9.00390625" defaultRowHeight="12.75"/>
  <cols>
    <col min="1" max="1" width="52.25390625" style="0" customWidth="1"/>
    <col min="3" max="3" width="18.75390625" style="0" customWidth="1"/>
    <col min="4" max="4" width="18.125" style="0" customWidth="1"/>
  </cols>
  <sheetData>
    <row r="1" spans="1:2" ht="15.75" thickBot="1">
      <c r="A1" s="3" t="s">
        <v>170</v>
      </c>
      <c r="B1" s="3"/>
    </row>
    <row r="2" spans="1:4" ht="15" thickBot="1">
      <c r="A2" s="175" t="s">
        <v>23</v>
      </c>
      <c r="B2" s="176"/>
      <c r="C2" s="175"/>
      <c r="D2" s="176"/>
    </row>
    <row r="3" spans="1:4" ht="15" thickBot="1">
      <c r="A3" s="175" t="s">
        <v>24</v>
      </c>
      <c r="B3" s="176"/>
      <c r="C3" s="175"/>
      <c r="D3" s="176"/>
    </row>
    <row r="4" spans="1:4" ht="15" thickBot="1">
      <c r="A4" s="175" t="s">
        <v>25</v>
      </c>
      <c r="B4" s="176"/>
      <c r="C4" s="175"/>
      <c r="D4" s="176"/>
    </row>
    <row r="5" spans="1:4" ht="15" thickBot="1">
      <c r="A5" s="177" t="s">
        <v>26</v>
      </c>
      <c r="B5" s="8" t="s">
        <v>27</v>
      </c>
      <c r="C5" s="175"/>
      <c r="D5" s="176"/>
    </row>
    <row r="6" spans="1:4" ht="15.75" thickBot="1">
      <c r="A6" s="168"/>
      <c r="B6" s="8" t="s">
        <v>28</v>
      </c>
      <c r="C6" s="169"/>
      <c r="D6" s="170"/>
    </row>
    <row r="7" spans="1:4" ht="15.75" thickBot="1">
      <c r="A7" s="168"/>
      <c r="B7" s="8" t="s">
        <v>29</v>
      </c>
      <c r="C7" s="169"/>
      <c r="D7" s="170"/>
    </row>
    <row r="8" spans="1:4" ht="15.75" thickBot="1">
      <c r="A8" s="167"/>
      <c r="B8" s="8" t="s">
        <v>30</v>
      </c>
      <c r="C8" s="169"/>
      <c r="D8" s="170"/>
    </row>
    <row r="9" spans="1:4" ht="15.75" thickBot="1">
      <c r="A9" s="177" t="s">
        <v>31</v>
      </c>
      <c r="B9" s="175" t="s">
        <v>32</v>
      </c>
      <c r="C9" s="176"/>
      <c r="D9" s="11"/>
    </row>
    <row r="10" spans="1:4" ht="15.75" thickBot="1">
      <c r="A10" s="168"/>
      <c r="B10" s="175" t="s">
        <v>33</v>
      </c>
      <c r="C10" s="176"/>
      <c r="D10" s="11"/>
    </row>
    <row r="11" spans="1:4" ht="15.75" thickBot="1">
      <c r="A11" s="167"/>
      <c r="B11" s="175" t="s">
        <v>34</v>
      </c>
      <c r="C11" s="176"/>
      <c r="D11" s="11"/>
    </row>
    <row r="12" spans="1:4" ht="15.75" thickBot="1">
      <c r="A12" s="177" t="s">
        <v>35</v>
      </c>
      <c r="B12" s="175" t="s">
        <v>36</v>
      </c>
      <c r="C12" s="176"/>
      <c r="D12" s="11"/>
    </row>
    <row r="13" spans="1:4" ht="15.75" thickBot="1">
      <c r="A13" s="168"/>
      <c r="B13" s="175" t="s">
        <v>37</v>
      </c>
      <c r="C13" s="176"/>
      <c r="D13" s="11"/>
    </row>
    <row r="14" spans="1:4" ht="15.75" thickBot="1">
      <c r="A14" s="167"/>
      <c r="B14" s="175" t="s">
        <v>38</v>
      </c>
      <c r="C14" s="176"/>
      <c r="D14" s="11"/>
    </row>
    <row r="15" spans="1:4" ht="15.75" thickBot="1">
      <c r="A15" s="177" t="s">
        <v>39</v>
      </c>
      <c r="B15" s="175" t="s">
        <v>36</v>
      </c>
      <c r="C15" s="176"/>
      <c r="D15" s="11"/>
    </row>
    <row r="16" spans="1:4" ht="15.75" thickBot="1">
      <c r="A16" s="167"/>
      <c r="B16" s="175" t="s">
        <v>40</v>
      </c>
      <c r="C16" s="176"/>
      <c r="D16" s="11"/>
    </row>
    <row r="17" spans="1:4" ht="15" thickBot="1">
      <c r="A17" s="175" t="s">
        <v>41</v>
      </c>
      <c r="B17" s="176"/>
      <c r="C17" s="12" t="s">
        <v>42</v>
      </c>
      <c r="D17" s="12" t="s">
        <v>22</v>
      </c>
    </row>
    <row r="18" spans="1:4" ht="15" thickBot="1">
      <c r="A18" s="175" t="s">
        <v>43</v>
      </c>
      <c r="B18" s="176"/>
      <c r="C18" s="12" t="s">
        <v>42</v>
      </c>
      <c r="D18" s="12" t="s">
        <v>22</v>
      </c>
    </row>
  </sheetData>
  <mergeCells count="24">
    <mergeCell ref="A2:B2"/>
    <mergeCell ref="C2:D2"/>
    <mergeCell ref="A3:B3"/>
    <mergeCell ref="C3:D3"/>
    <mergeCell ref="A4:B4"/>
    <mergeCell ref="C4:D4"/>
    <mergeCell ref="A5:A8"/>
    <mergeCell ref="C5:D5"/>
    <mergeCell ref="C6:D6"/>
    <mergeCell ref="C7:D7"/>
    <mergeCell ref="C8:D8"/>
    <mergeCell ref="A9:A11"/>
    <mergeCell ref="B9:C9"/>
    <mergeCell ref="B10:C10"/>
    <mergeCell ref="B11:C11"/>
    <mergeCell ref="A12:A14"/>
    <mergeCell ref="B12:C12"/>
    <mergeCell ref="B13:C13"/>
    <mergeCell ref="B14:C14"/>
    <mergeCell ref="A18:B18"/>
    <mergeCell ref="A15:A16"/>
    <mergeCell ref="B15:C15"/>
    <mergeCell ref="B16:C16"/>
    <mergeCell ref="A17:B17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A2" sqref="A2:A3"/>
    </sheetView>
  </sheetViews>
  <sheetFormatPr defaultColWidth="9.00390625" defaultRowHeight="12.75"/>
  <cols>
    <col min="1" max="1" width="36.25390625" style="0" customWidth="1"/>
    <col min="2" max="2" width="26.375" style="0" customWidth="1"/>
    <col min="3" max="3" width="13.125" style="0" customWidth="1"/>
    <col min="4" max="4" width="14.00390625" style="0" customWidth="1"/>
  </cols>
  <sheetData>
    <row r="1" spans="1:2" ht="15.75" thickBot="1">
      <c r="A1" s="3" t="s">
        <v>171</v>
      </c>
      <c r="B1" s="3"/>
    </row>
    <row r="2" spans="1:4" ht="15" thickBot="1">
      <c r="A2" s="177" t="s">
        <v>44</v>
      </c>
      <c r="B2" s="175" t="s">
        <v>45</v>
      </c>
      <c r="C2" s="176"/>
      <c r="D2" s="13"/>
    </row>
    <row r="3" spans="1:4" ht="15" thickBot="1">
      <c r="A3" s="167"/>
      <c r="B3" s="175" t="s">
        <v>46</v>
      </c>
      <c r="C3" s="176"/>
      <c r="D3" s="8"/>
    </row>
    <row r="4" spans="1:4" ht="15" thickBot="1">
      <c r="A4" s="175" t="s">
        <v>47</v>
      </c>
      <c r="B4" s="176"/>
      <c r="C4" s="175"/>
      <c r="D4" s="176"/>
    </row>
    <row r="5" spans="1:4" ht="15" thickBot="1">
      <c r="A5" s="175" t="s">
        <v>48</v>
      </c>
      <c r="B5" s="176"/>
      <c r="C5" s="175"/>
      <c r="D5" s="176"/>
    </row>
    <row r="6" spans="1:4" ht="15" thickBot="1">
      <c r="A6" s="175" t="s">
        <v>49</v>
      </c>
      <c r="B6" s="176"/>
      <c r="C6" s="175"/>
      <c r="D6" s="176"/>
    </row>
    <row r="7" spans="1:4" ht="15" thickBot="1">
      <c r="A7" s="175" t="s">
        <v>50</v>
      </c>
      <c r="B7" s="176"/>
      <c r="C7" s="171"/>
      <c r="D7" s="155"/>
    </row>
    <row r="8" spans="1:4" ht="15" thickBot="1">
      <c r="A8" s="175" t="s">
        <v>51</v>
      </c>
      <c r="B8" s="176"/>
      <c r="C8" s="12" t="s">
        <v>42</v>
      </c>
      <c r="D8" s="12" t="s">
        <v>22</v>
      </c>
    </row>
    <row r="9" spans="1:4" ht="15" thickBot="1">
      <c r="A9" s="175" t="s">
        <v>52</v>
      </c>
      <c r="B9" s="176"/>
      <c r="C9" s="12" t="s">
        <v>42</v>
      </c>
      <c r="D9" s="12" t="s">
        <v>22</v>
      </c>
    </row>
  </sheetData>
  <mergeCells count="13">
    <mergeCell ref="A2:A3"/>
    <mergeCell ref="B2:C2"/>
    <mergeCell ref="B3:C3"/>
    <mergeCell ref="A4:B4"/>
    <mergeCell ref="C4:D4"/>
    <mergeCell ref="A5:B5"/>
    <mergeCell ref="C5:D5"/>
    <mergeCell ref="A6:B6"/>
    <mergeCell ref="C6:D6"/>
    <mergeCell ref="A7:B7"/>
    <mergeCell ref="C7:D7"/>
    <mergeCell ref="A8:B8"/>
    <mergeCell ref="A9:B9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E20" sqref="E20:F20"/>
    </sheetView>
  </sheetViews>
  <sheetFormatPr defaultColWidth="9.00390625" defaultRowHeight="12.75"/>
  <cols>
    <col min="1" max="1" width="33.375" style="0" customWidth="1"/>
    <col min="2" max="2" width="0.12890625" style="0" hidden="1" customWidth="1"/>
    <col min="3" max="3" width="11.125" style="0" customWidth="1"/>
    <col min="4" max="4" width="23.125" style="0" customWidth="1"/>
    <col min="5" max="5" width="16.25390625" style="0" customWidth="1"/>
  </cols>
  <sheetData>
    <row r="1" spans="1:2" ht="34.5" customHeight="1" thickBot="1">
      <c r="A1" s="56" t="s">
        <v>172</v>
      </c>
      <c r="B1" s="16"/>
    </row>
    <row r="2" spans="1:6" ht="15.75" thickBot="1">
      <c r="A2" s="137" t="s">
        <v>53</v>
      </c>
      <c r="B2" s="138"/>
      <c r="C2" s="175" t="s">
        <v>54</v>
      </c>
      <c r="D2" s="156"/>
      <c r="E2" s="176"/>
      <c r="F2" s="14"/>
    </row>
    <row r="3" spans="1:6" ht="15.75" thickBot="1">
      <c r="A3" s="178"/>
      <c r="B3" s="179"/>
      <c r="C3" s="175" t="s">
        <v>55</v>
      </c>
      <c r="D3" s="156"/>
      <c r="E3" s="176"/>
      <c r="F3" s="11"/>
    </row>
    <row r="4" spans="1:6" ht="15.75" thickBot="1">
      <c r="A4" s="178"/>
      <c r="B4" s="179"/>
      <c r="C4" s="175" t="s">
        <v>56</v>
      </c>
      <c r="D4" s="156"/>
      <c r="E4" s="176"/>
      <c r="F4" s="11"/>
    </row>
    <row r="5" spans="1:6" ht="15.75" thickBot="1">
      <c r="A5" s="181"/>
      <c r="B5" s="182"/>
      <c r="C5" s="175" t="s">
        <v>57</v>
      </c>
      <c r="D5" s="156"/>
      <c r="E5" s="176"/>
      <c r="F5" s="11"/>
    </row>
    <row r="6" spans="1:6" ht="15.75" thickBot="1">
      <c r="A6" s="175" t="s">
        <v>58</v>
      </c>
      <c r="B6" s="156"/>
      <c r="C6" s="156"/>
      <c r="D6" s="176"/>
      <c r="E6" s="135"/>
      <c r="F6" s="136"/>
    </row>
    <row r="7" spans="1:6" ht="15.75" customHeight="1" thickBot="1">
      <c r="A7" s="137" t="s">
        <v>59</v>
      </c>
      <c r="B7" s="138"/>
      <c r="C7" s="175" t="s">
        <v>60</v>
      </c>
      <c r="D7" s="156"/>
      <c r="E7" s="176"/>
      <c r="F7" s="11"/>
    </row>
    <row r="8" spans="1:6" ht="15.75" thickBot="1">
      <c r="A8" s="178"/>
      <c r="B8" s="179"/>
      <c r="C8" s="175" t="s">
        <v>61</v>
      </c>
      <c r="D8" s="156"/>
      <c r="E8" s="176"/>
      <c r="F8" s="11"/>
    </row>
    <row r="9" spans="1:6" ht="15.75" thickBot="1">
      <c r="A9" s="178"/>
      <c r="B9" s="179"/>
      <c r="C9" s="175" t="s">
        <v>62</v>
      </c>
      <c r="D9" s="156"/>
      <c r="E9" s="176"/>
      <c r="F9" s="11"/>
    </row>
    <row r="10" spans="1:6" ht="15.75" thickBot="1">
      <c r="A10" s="178"/>
      <c r="B10" s="179"/>
      <c r="C10" s="180" t="s">
        <v>63</v>
      </c>
      <c r="D10" s="156"/>
      <c r="E10" s="176"/>
      <c r="F10" s="11"/>
    </row>
    <row r="11" spans="1:6" ht="15.75" customHeight="1" thickBot="1">
      <c r="A11" s="163" t="s">
        <v>64</v>
      </c>
      <c r="B11" s="164"/>
      <c r="C11" s="165"/>
      <c r="D11" s="156" t="s">
        <v>65</v>
      </c>
      <c r="E11" s="176"/>
      <c r="F11" s="11"/>
    </row>
    <row r="12" spans="1:6" ht="15.75" thickBot="1">
      <c r="A12" s="166"/>
      <c r="B12" s="154"/>
      <c r="C12" s="134"/>
      <c r="D12" s="156" t="s">
        <v>66</v>
      </c>
      <c r="E12" s="176"/>
      <c r="F12" s="11"/>
    </row>
    <row r="13" spans="1:6" ht="15" thickBot="1">
      <c r="A13" s="161" t="s">
        <v>67</v>
      </c>
      <c r="B13" s="162"/>
      <c r="C13" s="162"/>
      <c r="D13" s="176"/>
      <c r="E13" s="171"/>
      <c r="F13" s="155"/>
    </row>
    <row r="14" spans="1:6" ht="15" customHeight="1" thickBot="1">
      <c r="A14" s="157" t="s">
        <v>68</v>
      </c>
      <c r="B14" s="156" t="s">
        <v>69</v>
      </c>
      <c r="C14" s="156"/>
      <c r="D14" s="156"/>
      <c r="E14" s="176"/>
      <c r="F14" s="12"/>
    </row>
    <row r="15" spans="1:6" ht="15" thickBot="1">
      <c r="A15" s="158"/>
      <c r="B15" s="156" t="s">
        <v>70</v>
      </c>
      <c r="C15" s="156"/>
      <c r="D15" s="156"/>
      <c r="E15" s="176"/>
      <c r="F15" s="12"/>
    </row>
    <row r="16" spans="1:6" ht="15" thickBot="1">
      <c r="A16" s="158"/>
      <c r="B16" s="156" t="s">
        <v>71</v>
      </c>
      <c r="C16" s="156"/>
      <c r="D16" s="156"/>
      <c r="E16" s="176"/>
      <c r="F16" s="12"/>
    </row>
    <row r="17" spans="1:6" ht="15" thickBot="1">
      <c r="A17" s="158"/>
      <c r="B17" s="156" t="s">
        <v>72</v>
      </c>
      <c r="C17" s="156"/>
      <c r="D17" s="156"/>
      <c r="E17" s="176"/>
      <c r="F17" s="12"/>
    </row>
    <row r="18" spans="1:6" ht="15" thickBot="1">
      <c r="A18" s="159"/>
      <c r="B18" s="156" t="s">
        <v>73</v>
      </c>
      <c r="C18" s="156"/>
      <c r="D18" s="156"/>
      <c r="E18" s="176"/>
      <c r="F18" s="12"/>
    </row>
    <row r="19" spans="1:6" ht="15" thickBot="1">
      <c r="A19" s="160"/>
      <c r="B19" s="156" t="s">
        <v>74</v>
      </c>
      <c r="C19" s="156"/>
      <c r="D19" s="156"/>
      <c r="E19" s="176"/>
      <c r="F19" s="12"/>
    </row>
    <row r="20" spans="1:6" ht="30" customHeight="1" thickBot="1">
      <c r="A20" s="175" t="s">
        <v>75</v>
      </c>
      <c r="B20" s="156"/>
      <c r="C20" s="156"/>
      <c r="D20" s="176"/>
      <c r="E20" s="105" t="s">
        <v>42</v>
      </c>
      <c r="F20" s="105" t="s">
        <v>22</v>
      </c>
    </row>
  </sheetData>
  <mergeCells count="25">
    <mergeCell ref="A2:B5"/>
    <mergeCell ref="C2:E2"/>
    <mergeCell ref="C3:E3"/>
    <mergeCell ref="C4:E4"/>
    <mergeCell ref="C5:E5"/>
    <mergeCell ref="A6:D6"/>
    <mergeCell ref="E6:F6"/>
    <mergeCell ref="A7:B10"/>
    <mergeCell ref="C7:E7"/>
    <mergeCell ref="C8:E8"/>
    <mergeCell ref="C9:E9"/>
    <mergeCell ref="C10:E10"/>
    <mergeCell ref="D11:E11"/>
    <mergeCell ref="D12:E12"/>
    <mergeCell ref="A13:D13"/>
    <mergeCell ref="E13:F13"/>
    <mergeCell ref="A11:C12"/>
    <mergeCell ref="A20:D20"/>
    <mergeCell ref="B14:E14"/>
    <mergeCell ref="B15:E15"/>
    <mergeCell ref="B16:E16"/>
    <mergeCell ref="B17:E17"/>
    <mergeCell ref="B18:E18"/>
    <mergeCell ref="B19:E19"/>
    <mergeCell ref="A14:A19"/>
  </mergeCells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A15" sqref="A15:A16"/>
    </sheetView>
  </sheetViews>
  <sheetFormatPr defaultColWidth="9.00390625" defaultRowHeight="12.75"/>
  <cols>
    <col min="1" max="1" width="32.75390625" style="0" customWidth="1"/>
    <col min="2" max="2" width="30.875" style="0" customWidth="1"/>
    <col min="3" max="3" width="14.375" style="0" customWidth="1"/>
  </cols>
  <sheetData>
    <row r="1" spans="1:2" ht="22.5" customHeight="1" thickBot="1">
      <c r="A1" s="16" t="s">
        <v>76</v>
      </c>
      <c r="B1" s="56" t="s">
        <v>77</v>
      </c>
    </row>
    <row r="2" spans="1:5" ht="15.75" thickBot="1">
      <c r="A2" s="183" t="s">
        <v>78</v>
      </c>
      <c r="B2" s="175" t="s">
        <v>79</v>
      </c>
      <c r="C2" s="156"/>
      <c r="D2" s="176"/>
      <c r="E2" s="14"/>
    </row>
    <row r="3" spans="1:5" ht="15.75" thickBot="1">
      <c r="A3" s="188"/>
      <c r="B3" s="175" t="s">
        <v>80</v>
      </c>
      <c r="C3" s="156"/>
      <c r="D3" s="176"/>
      <c r="E3" s="11"/>
    </row>
    <row r="4" spans="1:5" ht="15.75" thickBot="1">
      <c r="A4" s="188"/>
      <c r="B4" s="175" t="s">
        <v>81</v>
      </c>
      <c r="C4" s="156"/>
      <c r="D4" s="176"/>
      <c r="E4" s="11"/>
    </row>
    <row r="5" spans="1:5" ht="12.75">
      <c r="A5" s="188"/>
      <c r="B5" s="180" t="s">
        <v>82</v>
      </c>
      <c r="C5" s="189"/>
      <c r="D5" s="190"/>
      <c r="E5" s="185"/>
    </row>
    <row r="6" spans="1:5" ht="12.75">
      <c r="A6" s="188"/>
      <c r="B6" s="161"/>
      <c r="C6" s="191"/>
      <c r="D6" s="192"/>
      <c r="E6" s="186"/>
    </row>
    <row r="7" spans="1:5" ht="13.5" thickBot="1">
      <c r="A7" s="184"/>
      <c r="B7" s="193"/>
      <c r="C7" s="162"/>
      <c r="D7" s="194"/>
      <c r="E7" s="187"/>
    </row>
    <row r="8" spans="1:5" ht="15" thickBot="1">
      <c r="A8" s="195" t="s">
        <v>83</v>
      </c>
      <c r="B8" s="196"/>
      <c r="C8" s="8" t="s">
        <v>27</v>
      </c>
      <c r="D8" s="175"/>
      <c r="E8" s="176"/>
    </row>
    <row r="9" spans="1:5" ht="15" thickBot="1">
      <c r="A9" s="197"/>
      <c r="B9" s="198"/>
      <c r="C9" s="8" t="s">
        <v>28</v>
      </c>
      <c r="D9" s="175"/>
      <c r="E9" s="176"/>
    </row>
    <row r="10" spans="1:5" ht="15" thickBot="1">
      <c r="A10" s="175" t="s">
        <v>84</v>
      </c>
      <c r="B10" s="156"/>
      <c r="C10" s="176"/>
      <c r="D10" s="12" t="s">
        <v>42</v>
      </c>
      <c r="E10" s="12" t="s">
        <v>22</v>
      </c>
    </row>
    <row r="11" spans="1:5" ht="15" thickBot="1">
      <c r="A11" s="175" t="s">
        <v>85</v>
      </c>
      <c r="B11" s="156"/>
      <c r="C11" s="176"/>
      <c r="D11" s="171"/>
      <c r="E11" s="155"/>
    </row>
    <row r="12" spans="1:5" ht="15.75" thickBot="1">
      <c r="A12" s="183" t="s">
        <v>86</v>
      </c>
      <c r="B12" s="175" t="s">
        <v>70</v>
      </c>
      <c r="C12" s="156"/>
      <c r="D12" s="176"/>
      <c r="E12" s="11"/>
    </row>
    <row r="13" spans="1:5" ht="15.75" thickBot="1">
      <c r="A13" s="188"/>
      <c r="B13" s="175" t="s">
        <v>87</v>
      </c>
      <c r="C13" s="156"/>
      <c r="D13" s="176"/>
      <c r="E13" s="11"/>
    </row>
    <row r="14" spans="1:5" ht="15.75" thickBot="1">
      <c r="A14" s="184"/>
      <c r="B14" s="175" t="s">
        <v>88</v>
      </c>
      <c r="C14" s="156"/>
      <c r="D14" s="176"/>
      <c r="E14" s="11"/>
    </row>
    <row r="15" spans="1:5" ht="15.75" thickBot="1">
      <c r="A15" s="183" t="s">
        <v>89</v>
      </c>
      <c r="B15" s="175" t="s">
        <v>90</v>
      </c>
      <c r="C15" s="156"/>
      <c r="D15" s="176"/>
      <c r="E15" s="11"/>
    </row>
    <row r="16" spans="1:5" ht="15.75" thickBot="1">
      <c r="A16" s="184"/>
      <c r="B16" s="175" t="s">
        <v>91</v>
      </c>
      <c r="C16" s="156"/>
      <c r="D16" s="176"/>
      <c r="E16" s="11"/>
    </row>
    <row r="17" spans="1:5" ht="12.75">
      <c r="A17" s="183" t="s">
        <v>92</v>
      </c>
      <c r="B17" s="180" t="s">
        <v>93</v>
      </c>
      <c r="C17" s="189"/>
      <c r="D17" s="190"/>
      <c r="E17" s="185"/>
    </row>
    <row r="18" spans="1:5" ht="13.5" thickBot="1">
      <c r="A18" s="188"/>
      <c r="B18" s="161"/>
      <c r="C18" s="191"/>
      <c r="D18" s="192"/>
      <c r="E18" s="186"/>
    </row>
    <row r="19" spans="1:5" ht="13.5" customHeight="1" hidden="1" thickBot="1">
      <c r="A19" s="188"/>
      <c r="B19" s="193"/>
      <c r="C19" s="162"/>
      <c r="D19" s="194"/>
      <c r="E19" s="187"/>
    </row>
    <row r="20" spans="1:5" ht="15" customHeight="1" thickBot="1">
      <c r="A20" s="184"/>
      <c r="B20" s="175" t="s">
        <v>94</v>
      </c>
      <c r="C20" s="156"/>
      <c r="D20" s="176"/>
      <c r="E20" s="11"/>
    </row>
    <row r="21" spans="1:5" ht="15.75" thickBot="1">
      <c r="A21" s="183" t="s">
        <v>95</v>
      </c>
      <c r="B21" s="175" t="s">
        <v>36</v>
      </c>
      <c r="C21" s="156"/>
      <c r="D21" s="176"/>
      <c r="E21" s="11"/>
    </row>
    <row r="22" spans="1:5" ht="15.75" thickBot="1">
      <c r="A22" s="184"/>
      <c r="B22" s="175" t="s">
        <v>38</v>
      </c>
      <c r="C22" s="156"/>
      <c r="D22" s="176"/>
      <c r="E22" s="11"/>
    </row>
    <row r="23" spans="1:5" ht="15.75" thickBot="1">
      <c r="A23" s="183" t="s">
        <v>96</v>
      </c>
      <c r="B23" s="175" t="s">
        <v>97</v>
      </c>
      <c r="C23" s="156"/>
      <c r="D23" s="176"/>
      <c r="E23" s="11"/>
    </row>
    <row r="24" spans="1:5" ht="15.75" thickBot="1">
      <c r="A24" s="184"/>
      <c r="B24" s="175" t="s">
        <v>98</v>
      </c>
      <c r="C24" s="156"/>
      <c r="D24" s="176"/>
      <c r="E24" s="11"/>
    </row>
  </sheetData>
  <mergeCells count="29">
    <mergeCell ref="E5:E7"/>
    <mergeCell ref="A8:B9"/>
    <mergeCell ref="D8:E8"/>
    <mergeCell ref="D9:E9"/>
    <mergeCell ref="A2:A7"/>
    <mergeCell ref="B2:D2"/>
    <mergeCell ref="B3:D3"/>
    <mergeCell ref="B4:D4"/>
    <mergeCell ref="B5:D7"/>
    <mergeCell ref="A10:C10"/>
    <mergeCell ref="A11:C11"/>
    <mergeCell ref="D11:E11"/>
    <mergeCell ref="A12:A14"/>
    <mergeCell ref="B12:D12"/>
    <mergeCell ref="B13:D13"/>
    <mergeCell ref="B14:D14"/>
    <mergeCell ref="A15:A16"/>
    <mergeCell ref="B15:D15"/>
    <mergeCell ref="B16:D16"/>
    <mergeCell ref="A17:A20"/>
    <mergeCell ref="B17:D19"/>
    <mergeCell ref="A23:A24"/>
    <mergeCell ref="B23:D23"/>
    <mergeCell ref="B24:D24"/>
    <mergeCell ref="E17:E19"/>
    <mergeCell ref="B20:D20"/>
    <mergeCell ref="A21:A22"/>
    <mergeCell ref="B21:D21"/>
    <mergeCell ref="B22:D22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A8" sqref="A8"/>
    </sheetView>
  </sheetViews>
  <sheetFormatPr defaultColWidth="9.00390625" defaultRowHeight="12.75"/>
  <cols>
    <col min="1" max="1" width="102.75390625" style="0" customWidth="1"/>
    <col min="2" max="2" width="10.625" style="0" customWidth="1"/>
  </cols>
  <sheetData>
    <row r="1" spans="1:2" ht="39.75" customHeight="1" thickBot="1">
      <c r="A1" s="16" t="s">
        <v>173</v>
      </c>
      <c r="B1" s="16"/>
    </row>
    <row r="2" spans="1:2" ht="27" customHeight="1">
      <c r="A2" s="57" t="s">
        <v>174</v>
      </c>
      <c r="B2" s="61"/>
    </row>
    <row r="3" spans="1:2" ht="24.75" customHeight="1">
      <c r="A3" s="58" t="s">
        <v>175</v>
      </c>
      <c r="B3" s="61"/>
    </row>
    <row r="4" spans="1:2" ht="21.75" customHeight="1">
      <c r="A4" s="59" t="s">
        <v>176</v>
      </c>
      <c r="B4" s="62"/>
    </row>
    <row r="5" spans="1:2" ht="18.75" customHeight="1">
      <c r="A5" s="58" t="s">
        <v>177</v>
      </c>
      <c r="B5" s="61"/>
    </row>
    <row r="6" spans="1:2" ht="15" thickBot="1">
      <c r="A6" s="60" t="s">
        <v>178</v>
      </c>
      <c r="B6" s="62"/>
    </row>
    <row r="8" ht="14.25">
      <c r="A8" s="10"/>
    </row>
    <row r="9" ht="23.25" customHeight="1"/>
  </sheetData>
  <printOptions/>
  <pageMargins left="0.75" right="0.75" top="1" bottom="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A14" sqref="A14"/>
    </sheetView>
  </sheetViews>
  <sheetFormatPr defaultColWidth="9.00390625" defaultRowHeight="12.75"/>
  <cols>
    <col min="1" max="1" width="45.375" style="0" customWidth="1"/>
    <col min="2" max="2" width="46.00390625" style="0" customWidth="1"/>
  </cols>
  <sheetData>
    <row r="1" ht="15">
      <c r="A1" s="3" t="s">
        <v>181</v>
      </c>
    </row>
    <row r="2" ht="14.25">
      <c r="A2" s="2"/>
    </row>
    <row r="3" ht="15">
      <c r="A3" s="3" t="s">
        <v>244</v>
      </c>
    </row>
    <row r="4" ht="14.25">
      <c r="A4" s="2"/>
    </row>
    <row r="5" ht="14.25">
      <c r="A5" s="2"/>
    </row>
    <row r="6" spans="1:2" ht="15.75" thickBot="1">
      <c r="A6" s="3" t="s">
        <v>179</v>
      </c>
      <c r="B6" s="3"/>
    </row>
    <row r="7" spans="1:2" ht="15.75" thickBot="1">
      <c r="A7" s="18" t="s">
        <v>16</v>
      </c>
      <c r="B7" s="19"/>
    </row>
    <row r="8" spans="1:2" ht="15.75" thickBot="1">
      <c r="A8" s="20" t="s">
        <v>99</v>
      </c>
      <c r="B8" s="21"/>
    </row>
    <row r="9" spans="1:2" ht="24" customHeight="1" thickBot="1">
      <c r="A9" s="20" t="s">
        <v>100</v>
      </c>
      <c r="B9" s="21"/>
    </row>
    <row r="10" spans="1:2" ht="27.75" customHeight="1" thickBot="1">
      <c r="A10" s="20" t="s">
        <v>101</v>
      </c>
      <c r="B10" s="21"/>
    </row>
    <row r="11" spans="1:2" ht="29.25" customHeight="1" thickBot="1">
      <c r="A11" s="20" t="s">
        <v>102</v>
      </c>
      <c r="B11" s="21"/>
    </row>
    <row r="12" spans="1:2" ht="31.5" customHeight="1" thickBot="1">
      <c r="A12" s="20" t="s">
        <v>103</v>
      </c>
      <c r="B12" s="21"/>
    </row>
    <row r="13" ht="33.75" customHeight="1">
      <c r="A13" s="56"/>
    </row>
    <row r="14" ht="14.25">
      <c r="A14" s="22"/>
    </row>
    <row r="15" ht="14.25">
      <c r="A15" s="22"/>
    </row>
    <row r="16" ht="14.25">
      <c r="A16" s="22"/>
    </row>
    <row r="17" ht="14.25">
      <c r="A17" s="22"/>
    </row>
    <row r="18" ht="14.25">
      <c r="A18" s="22"/>
    </row>
    <row r="19" spans="1:8" ht="15.75">
      <c r="A19" s="16" t="s">
        <v>104</v>
      </c>
      <c r="B19" s="65" t="s">
        <v>105</v>
      </c>
      <c r="H19" s="16"/>
    </row>
    <row r="24" ht="15">
      <c r="D24" s="3" t="s">
        <v>180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C16" sqref="C16"/>
    </sheetView>
  </sheetViews>
  <sheetFormatPr defaultColWidth="9.00390625" defaultRowHeight="12.75"/>
  <cols>
    <col min="1" max="1" width="6.25390625" style="0" customWidth="1"/>
    <col min="2" max="2" width="7.75390625" style="0" customWidth="1"/>
    <col min="3" max="3" width="6.875" style="0" customWidth="1"/>
    <col min="4" max="4" width="8.00390625" style="0" customWidth="1"/>
    <col min="5" max="5" width="8.375" style="0" customWidth="1"/>
    <col min="8" max="8" width="5.75390625" style="0" customWidth="1"/>
    <col min="9" max="9" width="56.00390625" style="0" customWidth="1"/>
    <col min="10" max="10" width="13.125" style="0" customWidth="1"/>
    <col min="11" max="11" width="10.25390625" style="0" customWidth="1"/>
  </cols>
  <sheetData>
    <row r="1" spans="1:11" ht="15">
      <c r="A1" s="66"/>
      <c r="B1" s="46"/>
      <c r="C1" s="46"/>
      <c r="D1" s="46"/>
      <c r="E1" s="67" t="s">
        <v>106</v>
      </c>
      <c r="F1" s="49" t="s">
        <v>107</v>
      </c>
      <c r="G1" s="46"/>
      <c r="H1" s="46"/>
      <c r="I1" s="46"/>
      <c r="J1" s="46"/>
      <c r="K1" s="47"/>
    </row>
    <row r="2" spans="1:10" ht="17.25" customHeight="1">
      <c r="A2" s="3" t="s">
        <v>108</v>
      </c>
      <c r="B2" s="45" t="s">
        <v>255</v>
      </c>
      <c r="D2" s="3"/>
      <c r="J2" s="64" t="s">
        <v>128</v>
      </c>
    </row>
    <row r="3" ht="15.75" thickBot="1">
      <c r="A3" s="1"/>
    </row>
    <row r="4" spans="1:11" ht="21.75" customHeight="1">
      <c r="A4" s="199" t="s">
        <v>236</v>
      </c>
      <c r="B4" s="199" t="s">
        <v>109</v>
      </c>
      <c r="C4" s="202" t="s">
        <v>110</v>
      </c>
      <c r="D4" s="199" t="s">
        <v>111</v>
      </c>
      <c r="E4" s="199" t="s">
        <v>112</v>
      </c>
      <c r="F4" s="199" t="s">
        <v>113</v>
      </c>
      <c r="G4" s="199" t="s">
        <v>114</v>
      </c>
      <c r="H4" s="199" t="s">
        <v>115</v>
      </c>
      <c r="I4" s="95"/>
      <c r="J4" s="215" t="s">
        <v>237</v>
      </c>
      <c r="K4" s="119" t="s">
        <v>116</v>
      </c>
    </row>
    <row r="5" spans="1:11" ht="18.75" customHeight="1">
      <c r="A5" s="200"/>
      <c r="B5" s="200"/>
      <c r="C5" s="203"/>
      <c r="D5" s="200"/>
      <c r="E5" s="200"/>
      <c r="F5" s="200"/>
      <c r="G5" s="200"/>
      <c r="H5" s="200"/>
      <c r="I5" s="96"/>
      <c r="J5" s="216"/>
      <c r="K5" s="120" t="s">
        <v>117</v>
      </c>
    </row>
    <row r="6" spans="1:11" ht="91.5" customHeight="1" thickBot="1">
      <c r="A6" s="201"/>
      <c r="B6" s="201"/>
      <c r="C6" s="204"/>
      <c r="D6" s="201"/>
      <c r="E6" s="201"/>
      <c r="F6" s="201"/>
      <c r="G6" s="201"/>
      <c r="H6" s="201"/>
      <c r="I6" s="89" t="s">
        <v>213</v>
      </c>
      <c r="J6" s="97"/>
      <c r="K6" s="94"/>
    </row>
    <row r="7" spans="1:11" ht="21" customHeight="1">
      <c r="A7" s="205" t="s">
        <v>27</v>
      </c>
      <c r="B7" s="207"/>
      <c r="C7" s="209"/>
      <c r="D7" s="211" t="s">
        <v>180</v>
      </c>
      <c r="E7" s="211"/>
      <c r="F7" s="211"/>
      <c r="G7" s="211"/>
      <c r="H7" s="211"/>
      <c r="I7" s="117" t="s">
        <v>214</v>
      </c>
      <c r="J7" s="125">
        <v>0</v>
      </c>
      <c r="K7" s="219"/>
    </row>
    <row r="8" spans="1:11" ht="18.75" customHeight="1">
      <c r="A8" s="206"/>
      <c r="B8" s="208"/>
      <c r="C8" s="210"/>
      <c r="D8" s="212"/>
      <c r="E8" s="212"/>
      <c r="F8" s="212"/>
      <c r="G8" s="212"/>
      <c r="H8" s="212"/>
      <c r="I8" s="115" t="s">
        <v>215</v>
      </c>
      <c r="J8" s="127">
        <v>0</v>
      </c>
      <c r="K8" s="214"/>
    </row>
    <row r="9" spans="1:11" ht="16.5">
      <c r="A9" s="115" t="s">
        <v>28</v>
      </c>
      <c r="B9" s="126"/>
      <c r="C9" s="126"/>
      <c r="D9" s="127"/>
      <c r="E9" s="127"/>
      <c r="F9" s="127"/>
      <c r="G9" s="127"/>
      <c r="H9" s="127"/>
      <c r="I9" s="115"/>
      <c r="J9" s="115"/>
      <c r="K9" s="116"/>
    </row>
    <row r="10" spans="1:11" ht="16.5">
      <c r="A10" s="115">
        <v>3</v>
      </c>
      <c r="B10" s="126"/>
      <c r="C10" s="126"/>
      <c r="D10" s="127"/>
      <c r="E10" s="127"/>
      <c r="F10" s="127"/>
      <c r="G10" s="127"/>
      <c r="H10" s="127"/>
      <c r="I10" s="115"/>
      <c r="J10" s="115"/>
      <c r="K10" s="116"/>
    </row>
    <row r="11" spans="1:11" ht="16.5">
      <c r="A11" s="115">
        <v>4</v>
      </c>
      <c r="B11" s="126"/>
      <c r="C11" s="126"/>
      <c r="D11" s="127"/>
      <c r="E11" s="127"/>
      <c r="F11" s="127"/>
      <c r="G11" s="127"/>
      <c r="H11" s="127"/>
      <c r="I11" s="115"/>
      <c r="J11" s="115"/>
      <c r="K11" s="116"/>
    </row>
    <row r="12" spans="1:11" ht="16.5">
      <c r="A12" s="115">
        <v>5</v>
      </c>
      <c r="B12" s="126"/>
      <c r="C12" s="126"/>
      <c r="D12" s="127"/>
      <c r="E12" s="127"/>
      <c r="F12" s="127"/>
      <c r="G12" s="127"/>
      <c r="H12" s="127"/>
      <c r="I12" s="115"/>
      <c r="J12" s="115"/>
      <c r="K12" s="116"/>
    </row>
    <row r="13" spans="1:11" ht="16.5">
      <c r="A13" s="297" t="s">
        <v>151</v>
      </c>
      <c r="B13" s="126"/>
      <c r="C13" s="126"/>
      <c r="D13" s="127"/>
      <c r="E13" s="127"/>
      <c r="F13" s="127"/>
      <c r="G13" s="127"/>
      <c r="H13" s="127"/>
      <c r="I13" s="115"/>
      <c r="J13" s="115"/>
      <c r="K13" s="116"/>
    </row>
    <row r="14" spans="1:11" ht="18.75" customHeight="1">
      <c r="A14" s="206"/>
      <c r="B14" s="208"/>
      <c r="C14" s="208"/>
      <c r="D14" s="212"/>
      <c r="E14" s="212"/>
      <c r="F14" s="212"/>
      <c r="G14" s="212"/>
      <c r="H14" s="212"/>
      <c r="I14" s="115" t="s">
        <v>216</v>
      </c>
      <c r="J14" s="127">
        <v>0</v>
      </c>
      <c r="K14" s="214"/>
    </row>
    <row r="15" spans="1:11" ht="18" customHeight="1" thickBot="1">
      <c r="A15" s="220"/>
      <c r="B15" s="221"/>
      <c r="C15" s="221"/>
      <c r="D15" s="213"/>
      <c r="E15" s="213"/>
      <c r="F15" s="213"/>
      <c r="G15" s="213"/>
      <c r="H15" s="213"/>
      <c r="I15" s="118" t="s">
        <v>217</v>
      </c>
      <c r="J15" s="128">
        <v>0</v>
      </c>
      <c r="K15" s="214"/>
    </row>
    <row r="16" spans="1:11" ht="24" customHeight="1" thickBot="1">
      <c r="A16" s="217" t="s">
        <v>238</v>
      </c>
      <c r="B16" s="218"/>
      <c r="C16" s="123">
        <f>SUM(C7:C14)</f>
        <v>0</v>
      </c>
      <c r="D16" s="123">
        <f>SUM(D7:D14)</f>
        <v>0</v>
      </c>
      <c r="E16" s="123">
        <f>SUM(E7:E14)</f>
        <v>0</v>
      </c>
      <c r="F16" s="123">
        <f>SUM(F7:F14)</f>
        <v>0</v>
      </c>
      <c r="G16" s="123">
        <f>SUM(G7:G14)</f>
        <v>0</v>
      </c>
      <c r="H16" s="123">
        <f>SUM(H7:H14)</f>
        <v>0</v>
      </c>
      <c r="I16" s="92" t="s">
        <v>119</v>
      </c>
      <c r="J16" s="123">
        <f>+D16+J7-J14</f>
        <v>0</v>
      </c>
      <c r="K16" s="27"/>
    </row>
    <row r="17" spans="1:11" ht="24" customHeight="1" thickBot="1">
      <c r="A17" s="90"/>
      <c r="B17" s="90"/>
      <c r="C17" s="90"/>
      <c r="D17" s="93" t="s">
        <v>182</v>
      </c>
      <c r="E17" s="93" t="s">
        <v>183</v>
      </c>
      <c r="F17" s="91" t="s">
        <v>184</v>
      </c>
      <c r="G17" s="93" t="s">
        <v>186</v>
      </c>
      <c r="H17" s="93" t="s">
        <v>185</v>
      </c>
      <c r="I17" s="90"/>
      <c r="J17" s="27"/>
      <c r="K17" s="27"/>
    </row>
    <row r="18" ht="18.75" customHeight="1">
      <c r="A18" s="56"/>
    </row>
    <row r="19" ht="14.25">
      <c r="A19" s="22" t="s">
        <v>120</v>
      </c>
    </row>
    <row r="20" ht="15">
      <c r="A20" s="124" t="s">
        <v>254</v>
      </c>
    </row>
    <row r="21" ht="15">
      <c r="A21" s="87" t="s">
        <v>239</v>
      </c>
    </row>
    <row r="22" ht="15">
      <c r="A22" s="99" t="s">
        <v>240</v>
      </c>
    </row>
  </sheetData>
  <mergeCells count="28">
    <mergeCell ref="J4:J5"/>
    <mergeCell ref="A16:B16"/>
    <mergeCell ref="K7:K8"/>
    <mergeCell ref="A14:A15"/>
    <mergeCell ref="B14:B15"/>
    <mergeCell ref="C14:C15"/>
    <mergeCell ref="D14:D15"/>
    <mergeCell ref="E14:E15"/>
    <mergeCell ref="F14:F15"/>
    <mergeCell ref="G14:G15"/>
    <mergeCell ref="H14:H15"/>
    <mergeCell ref="K14:K15"/>
    <mergeCell ref="E7:E8"/>
    <mergeCell ref="F7:F8"/>
    <mergeCell ref="G7:G8"/>
    <mergeCell ref="H7:H8"/>
    <mergeCell ref="A7:A8"/>
    <mergeCell ref="B7:B8"/>
    <mergeCell ref="C7:C8"/>
    <mergeCell ref="D7:D8"/>
    <mergeCell ref="E4:E6"/>
    <mergeCell ref="F4:F6"/>
    <mergeCell ref="G4:G6"/>
    <mergeCell ref="H4:H6"/>
    <mergeCell ref="A4:A6"/>
    <mergeCell ref="B4:B6"/>
    <mergeCell ref="C4:C6"/>
    <mergeCell ref="D4:D6"/>
  </mergeCells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Bizjak</dc:creator>
  <cp:keywords/>
  <dc:description/>
  <cp:lastModifiedBy>Bizjak</cp:lastModifiedBy>
  <cp:lastPrinted>2012-03-26T11:56:15Z</cp:lastPrinted>
  <dcterms:created xsi:type="dcterms:W3CDTF">2012-02-02T13:25:38Z</dcterms:created>
  <dcterms:modified xsi:type="dcterms:W3CDTF">2012-03-26T12:16:45Z</dcterms:modified>
  <cp:category/>
  <cp:version/>
  <cp:contentType/>
  <cp:contentStatus/>
</cp:coreProperties>
</file>