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GOVEJE MESO\2026\POROČILA\"/>
    </mc:Choice>
  </mc:AlternateContent>
  <xr:revisionPtr revIDLastSave="0" documentId="13_ncr:1_{8DCFC0D5-FBB4-4863-A15F-8896334F09C8}" xr6:coauthVersionLast="47" xr6:coauthVersionMax="47" xr10:uidLastSave="{00000000-0000-0000-0000-000000000000}"/>
  <bookViews>
    <workbookView xWindow="-15585" yWindow="-16320" windowWidth="29040" windowHeight="15720" tabRatio="559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U CENE R3" sheetId="8" r:id="rId5"/>
    <sheet name="EVROPSKE CENE" sheetId="7" r:id="rId6"/>
  </sheets>
  <definedNames>
    <definedName name="_ftn1" localSheetId="0">'OSNOVNO POROČILO'!$B$15</definedName>
    <definedName name="_ftnref1" localSheetId="0">'OSNOVNO POROČILO'!$B$11</definedName>
    <definedName name="_Toc374617593" localSheetId="2">'CENE PO TEDNIH'!$B$1</definedName>
    <definedName name="OLE_LINK8" localSheetId="4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</calcChain>
</file>

<file path=xl/sharedStrings.xml><?xml version="1.0" encoding="utf-8"?>
<sst xmlns="http://schemas.openxmlformats.org/spreadsheetml/2006/main" count="1443" uniqueCount="192">
  <si>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</si>
  <si>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</si>
  <si>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</si>
  <si>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</si>
  <si>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</si>
  <si>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</si>
  <si>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</si>
  <si>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</si>
  <si>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</si>
  <si>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</si>
  <si>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</si>
  <si>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</si>
  <si>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</si>
  <si>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</si>
  <si>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</si>
  <si>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</si>
  <si>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</si>
  <si>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</si>
  <si>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</si>
  <si>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</si>
  <si>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</si>
  <si>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</si>
  <si>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</si>
  <si>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</si>
  <si>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</si>
  <si>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</si>
  <si>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</si>
  <si>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</si>
  <si>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</si>
  <si>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</si>
  <si>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</si>
  <si>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</si>
  <si>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</si>
  <si>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</si>
  <si>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</si>
  <si>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</si>
  <si>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</si>
  <si>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</si>
  <si>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</si>
  <si>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</si>
  <si>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</si>
  <si>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</si>
  <si>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</si>
  <si>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</si>
  <si>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</si>
  <si>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</si>
  <si>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</si>
  <si>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</si>
  <si>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</si>
  <si>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</si>
  <si>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</si>
  <si>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</si>
  <si>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</si>
  <si>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</si>
  <si>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</si>
  <si>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</si>
  <si>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</si>
  <si>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</si>
  <si>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</si>
  <si>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</si>
  <si>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</si>
  <si>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</si>
  <si>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</si>
  <si>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</si>
  <si>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</si>
  <si>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</si>
  <si>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</si>
  <si>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</si>
  <si>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</si>
  <si>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</si>
  <si>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</si>
  <si>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</si>
  <si>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</si>
  <si>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</si>
  <si>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</si>
  <si>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</si>
  <si>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</si>
  <si>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</si>
  <si>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</si>
  <si>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</si>
  <si>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</si>
  <si>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</si>
  <si>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</si>
  <si>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</si>
  <si>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</si>
  <si>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</si>
  <si>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</si>
  <si>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</si>
  <si>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</si>
  <si>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</si>
  <si>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</si>
  <si>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</si>
  <si>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</si>
  <si>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</si>
  <si>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</si>
  <si>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</si>
  <si>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</si>
  <si>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</si>
  <si>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</si>
  <si>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</si>
  <si>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</si>
  <si>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</si>
  <si>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</si>
  <si>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</si>
  <si>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</si>
  <si>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</si>
  <si>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</si>
  <si>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</si>
  <si>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</si>
  <si>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</si>
  <si>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</si>
  <si>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</si>
  <si>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</si>
  <si>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</si>
  <si>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</si>
  <si>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</si>
  <si>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</si>
  <si>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</si>
  <si>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</si>
  <si>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</si>
  <si>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</si>
  <si>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</si>
  <si>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</si>
  <si>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</si>
  <si>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</si>
  <si>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</si>
  <si>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</si>
  <si>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</si>
  <si>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</si>
  <si>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</si>
  <si>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</si>
  <si>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</si>
  <si>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</si>
  <si>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</si>
  <si>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</si>
  <si>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</si>
  <si>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</si>
  <si>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</si>
  <si>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</si>
  <si>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/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</si>
  <si>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</si>
  <si>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</si>
  <si>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</si>
  <si>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</si>
  <si>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</si>
  <si>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</si>
  <si>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</si>
  <si>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</si>
  <si>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t>Kategorija      A</t>
  </si>
  <si>
    <t>Kategorija      C</t>
  </si>
  <si>
    <t>Kategorija      Z</t>
  </si>
  <si>
    <t>prej. tedna</t>
  </si>
  <si>
    <t>Sprem. od prej. tedna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</si>
  <si>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</si>
  <si>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</si>
  <si>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V - trupi živali starih do 8 mesecev;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</si>
  <si>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</si>
  <si>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</si>
  <si>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</si>
  <si>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 xml:space="preserve"> 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</si>
  <si>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</si>
  <si>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</si>
  <si>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</si>
  <si>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</si>
  <si>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razrede, za preteklo leto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</si>
  <si>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 EU</t>
    </r>
  </si>
  <si>
    <t>EUR/100 kg</t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</si>
  <si>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Sprememba tržnih cen v EUR/100 kg za vse kakovostne tržne razrede v preteklem tednu</t>
    </r>
  </si>
  <si>
    <t>Sprem. od prej. tedna v EUR</t>
  </si>
  <si>
    <t>Sprem. od prej. tedna v %</t>
  </si>
  <si>
    <t>Slovenija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</si>
  <si>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(222,40 EUR/100 kg)</t>
    </r>
  </si>
  <si>
    <t>% od bazne cene</t>
  </si>
  <si>
    <t>v EUR</t>
  </si>
  <si>
    <t>v %</t>
  </si>
  <si>
    <t>Bazna cena je 222,40 EUR/100 kg hladne mase.</t>
  </si>
  <si>
    <r>
      <rPr>
        <b/>
        <sz val="11"/>
        <rFont val="Calibri"/>
        <family val="2"/>
        <charset val="238"/>
        <scheme val="minor"/>
      </rPr>
      <t>%</t>
    </r>
    <r>
      <rPr>
        <sz val="11"/>
        <rFont val="Calibri"/>
        <family val="2"/>
        <charset val="238"/>
        <scheme val="minor"/>
      </rPr>
      <t xml:space="preserve"> od bazne cene</t>
    </r>
  </si>
  <si>
    <t>U</t>
  </si>
  <si>
    <t>R</t>
  </si>
  <si>
    <t>O</t>
  </si>
  <si>
    <t>URO</t>
  </si>
  <si>
    <t>c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</si>
  <si>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2024/2025</t>
    </r>
  </si>
  <si>
    <r>
      <t xml:space="preserve">Količina zakola in cena sta izražena na hladno maso. Ceni so prišteti povprečni </t>
    </r>
    <r>
      <rPr>
        <b/>
        <sz val="11"/>
        <color theme="1"/>
        <rFont val="Calibri"/>
        <family val="2"/>
        <charset val="238"/>
        <scheme val="minor"/>
      </rPr>
      <t>transportni stroški</t>
    </r>
    <r>
      <rPr>
        <sz val="11"/>
        <color theme="1"/>
        <rFont val="Calibri"/>
        <family val="2"/>
        <charset val="238"/>
        <scheme val="minor"/>
      </rPr>
      <t xml:space="preserve">, ki znašajo </t>
    </r>
    <r>
      <rPr>
        <b/>
        <sz val="11"/>
        <color theme="1"/>
        <rFont val="Calibri"/>
        <family val="2"/>
        <charset val="238"/>
        <scheme val="minor"/>
      </rPr>
      <t>10,41 €/100 kg hladne mase</t>
    </r>
    <r>
      <rPr>
        <sz val="11"/>
        <color theme="1"/>
        <rFont val="Calibri"/>
        <family val="2"/>
        <charset val="238"/>
        <scheme val="minor"/>
      </rPr>
      <t>.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</si>
  <si>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2025/2026</t>
    </r>
  </si>
  <si>
    <t>Količina tedenskega zakola po kategorijah v kilogramih, v letih 2025 in 2026</t>
  </si>
  <si>
    <t>5. teden (26.1.2026 – 1.2.2026)</t>
  </si>
  <si>
    <t>5. teden</t>
  </si>
  <si>
    <t>6. teden (2.2.2026 – 8.2.2026)</t>
  </si>
  <si>
    <t>Številka: 3305-4/2026/55</t>
  </si>
  <si>
    <t>Datum: 11.2.2026</t>
  </si>
  <si>
    <t>6. 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</si>
</sst>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  <numFmt numFmtId="171" formatCode="0.00%_ ;[Red]\-0.00%"/>
    <numFmt numFmtId="172" formatCode="#,##0.00\ _€"/>
    <numFmt numFmtId="173" formatCode="#,##0\ \k\g"/>
    <numFmt numFmtId="174" formatCode="#,##0.00\ &quot;€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  <font>
      <i/>
      <sz val="11"/>
      <color rgb="FFFF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91">
    <xf numFmtId="0" fontId="0" fillId="0" borderId="0"/>
    <xf numFmtId="0" fontId="3" fillId="0" borderId="23" applyNumberFormat="0" applyFill="0" applyAlignment="0" applyProtection="0"/>
    <xf numFmtId="0" fontId="4" fillId="0" borderId="24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6" applyNumberFormat="0" applyAlignment="0" applyProtection="0"/>
    <xf numFmtId="0" fontId="9" fillId="8" borderId="27" applyNumberFormat="0" applyAlignment="0" applyProtection="0"/>
    <xf numFmtId="0" fontId="10" fillId="8" borderId="26" applyNumberFormat="0" applyAlignment="0" applyProtection="0"/>
    <xf numFmtId="0" fontId="11" fillId="0" borderId="28" applyNumberFormat="0" applyFill="0" applyAlignment="0" applyProtection="0"/>
    <xf numFmtId="0" fontId="12" fillId="9" borderId="29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1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32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0" fontId="15" fillId="0" borderId="0" xfId="0" applyFont="1" applyFill="1" applyAlignment="1">
      <alignment vertical="center"/>
    </xf>
    <xf numFmtId="0" fontId="15" fillId="0" borderId="33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37" borderId="34" xfId="0" applyFont="1" applyFill="1" applyBorder="1" applyAlignment="1">
      <alignment horizontal="center"/>
    </xf>
    <xf numFmtId="0" fontId="15" fillId="37" borderId="37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28" fillId="0" borderId="1" xfId="0" applyFont="1" applyBorder="1" applyAlignment="1" applyProtection="1">
      <alignment horizontal="center" vertical="top" wrapText="1"/>
    </xf>
    <xf numFmtId="0" fontId="28" fillId="0" borderId="2" xfId="0" applyFont="1" applyBorder="1" applyAlignment="1" applyProtection="1">
      <alignment horizontal="center" vertical="top" wrapText="1"/>
    </xf>
    <xf numFmtId="0" fontId="27" fillId="0" borderId="7" xfId="0" applyFont="1" applyBorder="1" applyAlignment="1" applyProtection="1">
      <alignment vertical="top"/>
    </xf>
    <xf numFmtId="0" fontId="0" fillId="0" borderId="33" xfId="0" applyFont="1" applyBorder="1" applyAlignment="1">
      <alignment horizontal="center"/>
    </xf>
    <xf numFmtId="0" fontId="0" fillId="0" borderId="56" xfId="0" applyFont="1" applyFill="1" applyBorder="1" applyAlignment="1">
      <alignment horizontal="center"/>
    </xf>
    <xf numFmtId="0" fontId="28" fillId="0" borderId="3" xfId="0" applyFont="1" applyBorder="1" applyAlignment="1" applyProtection="1">
      <alignment horizontal="center" vertical="top" wrapText="1"/>
    </xf>
    <xf numFmtId="0" fontId="27" fillId="0" borderId="9" xfId="0" applyFont="1" applyBorder="1" applyAlignment="1" applyProtection="1">
      <alignment vertical="top"/>
    </xf>
    <xf numFmtId="0" fontId="27" fillId="0" borderId="0" xfId="0" applyFont="1" applyFill="1" applyBorder="1" applyAlignment="1" applyProtection="1">
      <alignment horizontal="center" vertical="top" wrapText="1"/>
    </xf>
    <xf numFmtId="2" fontId="27" fillId="2" borderId="63" xfId="0" applyNumberFormat="1" applyFont="1" applyFill="1" applyBorder="1" applyAlignment="1" applyProtection="1">
      <alignment horizontal="center" vertical="top" wrapText="1"/>
    </xf>
    <xf numFmtId="2" fontId="27" fillId="2" borderId="33" xfId="42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/>
    <xf numFmtId="2" fontId="27" fillId="2" borderId="33" xfId="42" applyNumberFormat="1" applyFont="1" applyFill="1" applyBorder="1" applyAlignment="1">
      <alignment horizontal="center"/>
    </xf>
    <xf numFmtId="2" fontId="27" fillId="2" borderId="33" xfId="0" applyNumberFormat="1" applyFont="1" applyFill="1" applyBorder="1" applyAlignment="1">
      <alignment horizontal="center" vertical="top" wrapText="1"/>
    </xf>
    <xf numFmtId="0" fontId="27" fillId="0" borderId="0" xfId="42" applyFont="1"/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horizontal="center" vertical="center"/>
    </xf>
    <xf numFmtId="0" fontId="28" fillId="35" borderId="1" xfId="42" applyFont="1" applyFill="1" applyBorder="1" applyAlignment="1">
      <alignment horizontal="center"/>
    </xf>
    <xf numFmtId="0" fontId="28" fillId="35" borderId="43" xfId="42" applyFont="1" applyFill="1" applyBorder="1" applyAlignment="1">
      <alignment horizontal="center"/>
    </xf>
    <xf numFmtId="0" fontId="28" fillId="35" borderId="44" xfId="42" applyFont="1" applyFill="1" applyBorder="1" applyAlignment="1">
      <alignment horizontal="center"/>
    </xf>
    <xf numFmtId="0" fontId="28" fillId="35" borderId="45" xfId="42" applyFont="1" applyFill="1" applyBorder="1" applyAlignment="1">
      <alignment horizontal="center"/>
    </xf>
    <xf numFmtId="0" fontId="26" fillId="0" borderId="0" xfId="0" applyFont="1"/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165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/>
    </xf>
    <xf numFmtId="166" fontId="28" fillId="0" borderId="0" xfId="46" quotePrefix="1" applyNumberFormat="1" applyFont="1" applyFill="1" applyAlignment="1">
      <alignment horizontal="left" vertical="center"/>
    </xf>
    <xf numFmtId="0" fontId="27" fillId="0" borderId="0" xfId="46" applyFont="1"/>
    <xf numFmtId="0" fontId="27" fillId="0" borderId="0" xfId="0" applyFont="1" applyFill="1" applyAlignment="1">
      <alignment horizontal="left" vertical="top"/>
    </xf>
    <xf numFmtId="0" fontId="30" fillId="0" borderId="0" xfId="0" applyFont="1" applyFill="1" applyAlignment="1">
      <alignment horizontal="right" vertical="top"/>
    </xf>
    <xf numFmtId="167" fontId="28" fillId="0" borderId="0" xfId="0" applyNumberFormat="1" applyFont="1" applyFill="1" applyAlignment="1">
      <alignment horizontal="right" vertical="top"/>
    </xf>
    <xf numFmtId="0" fontId="28" fillId="37" borderId="0" xfId="46" applyFont="1" applyFill="1" applyAlignment="1">
      <alignment horizontal="center" vertical="center"/>
    </xf>
    <xf numFmtId="0" fontId="27" fillId="0" borderId="0" xfId="65" applyFont="1"/>
    <xf numFmtId="0" fontId="27" fillId="0" borderId="0" xfId="65" applyFont="1" applyFill="1" applyBorder="1" applyAlignment="1">
      <alignment horizontal="center" vertical="center"/>
    </xf>
    <xf numFmtId="0" fontId="27" fillId="0" borderId="0" xfId="65" applyFont="1" applyFill="1" applyBorder="1" applyAlignment="1">
      <alignment vertical="center"/>
    </xf>
    <xf numFmtId="0" fontId="27" fillId="0" borderId="0" xfId="46" applyFont="1" applyAlignment="1">
      <alignment horizontal="center" vertical="center"/>
    </xf>
    <xf numFmtId="0" fontId="27" fillId="0" borderId="0" xfId="46" applyFont="1" applyAlignment="1">
      <alignment vertical="center"/>
    </xf>
    <xf numFmtId="0" fontId="27" fillId="37" borderId="1" xfId="46" applyFont="1" applyFill="1" applyBorder="1" applyAlignment="1">
      <alignment horizontal="center"/>
    </xf>
    <xf numFmtId="0" fontId="27" fillId="37" borderId="3" xfId="46" applyFont="1" applyFill="1" applyBorder="1" applyAlignment="1">
      <alignment horizontal="center"/>
    </xf>
    <xf numFmtId="0" fontId="27" fillId="37" borderId="2" xfId="46" applyFont="1" applyFill="1" applyBorder="1" applyAlignment="1">
      <alignment horizontal="center"/>
    </xf>
    <xf numFmtId="0" fontId="27" fillId="0" borderId="0" xfId="65" applyFont="1" applyAlignment="1">
      <alignment horizontal="center" vertical="center"/>
    </xf>
    <xf numFmtId="0" fontId="28" fillId="37" borderId="1" xfId="65" applyFont="1" applyFill="1" applyBorder="1" applyAlignment="1" applyProtection="1">
      <alignment horizontal="center" vertical="center"/>
      <protection locked="0"/>
    </xf>
    <xf numFmtId="0" fontId="28" fillId="37" borderId="3" xfId="65" applyFont="1" applyFill="1" applyBorder="1" applyAlignment="1" applyProtection="1">
      <alignment horizontal="center" vertical="center"/>
      <protection locked="0"/>
    </xf>
    <xf numFmtId="0" fontId="28" fillId="37" borderId="2" xfId="65" applyFont="1" applyFill="1" applyBorder="1" applyAlignment="1" applyProtection="1">
      <alignment horizontal="center" vertical="center"/>
      <protection locked="0"/>
    </xf>
    <xf numFmtId="0" fontId="28" fillId="37" borderId="0" xfId="46" applyFont="1" applyFill="1" applyAlignment="1">
      <alignment horizontal="left" vertical="center"/>
    </xf>
    <xf numFmtId="0" fontId="28" fillId="0" borderId="0" xfId="46" applyFont="1" applyFill="1" applyAlignment="1">
      <alignment horizontal="center" vertical="center"/>
    </xf>
    <xf numFmtId="2" fontId="0" fillId="0" borderId="33" xfId="0" applyNumberFormat="1" applyFont="1" applyBorder="1"/>
    <xf numFmtId="2" fontId="27" fillId="0" borderId="0" xfId="65" applyNumberFormat="1" applyFont="1" applyFill="1" applyAlignment="1" applyProtection="1">
      <alignment horizontal="center" vertical="center"/>
      <protection locked="0"/>
    </xf>
    <xf numFmtId="0" fontId="27" fillId="0" borderId="0" xfId="65" applyFont="1" applyFill="1" applyAlignment="1">
      <alignment horizontal="center" vertical="center"/>
    </xf>
    <xf numFmtId="0" fontId="27" fillId="0" borderId="0" xfId="65" applyFont="1" applyFill="1"/>
    <xf numFmtId="0" fontId="27" fillId="37" borderId="0" xfId="46" quotePrefix="1" applyFont="1" applyFill="1" applyAlignment="1">
      <alignment horizontal="left" vertical="center"/>
    </xf>
    <xf numFmtId="0" fontId="27" fillId="37" borderId="0" xfId="46" applyFont="1" applyFill="1" applyAlignment="1">
      <alignment horizontal="left" vertical="center"/>
    </xf>
    <xf numFmtId="0" fontId="27" fillId="0" borderId="41" xfId="65" applyFont="1" applyBorder="1" applyAlignment="1">
      <alignment vertical="center"/>
    </xf>
    <xf numFmtId="0" fontId="28" fillId="0" borderId="42" xfId="46" applyFont="1" applyBorder="1" applyAlignment="1" applyProtection="1">
      <alignment horizontal="center" vertical="center"/>
      <protection locked="0"/>
    </xf>
    <xf numFmtId="0" fontId="28" fillId="0" borderId="67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2" fontId="27" fillId="0" borderId="33" xfId="0" applyNumberFormat="1" applyFont="1" applyFill="1" applyBorder="1" applyAlignment="1" applyProtection="1">
      <alignment horizontal="center" vertical="top" wrapText="1"/>
    </xf>
    <xf numFmtId="2" fontId="0" fillId="0" borderId="35" xfId="0" applyNumberFormat="1" applyFont="1" applyBorder="1" applyAlignment="1">
      <alignment horizontal="center"/>
    </xf>
    <xf numFmtId="2" fontId="0" fillId="0" borderId="36" xfId="0" applyNumberFormat="1" applyFont="1" applyBorder="1" applyAlignment="1">
      <alignment horizontal="center"/>
    </xf>
    <xf numFmtId="2" fontId="0" fillId="0" borderId="33" xfId="0" applyNumberFormat="1" applyFont="1" applyBorder="1" applyAlignment="1">
      <alignment horizontal="center"/>
    </xf>
    <xf numFmtId="2" fontId="0" fillId="0" borderId="38" xfId="0" applyNumberFormat="1" applyFont="1" applyBorder="1" applyAlignment="1">
      <alignment horizontal="center"/>
    </xf>
    <xf numFmtId="2" fontId="0" fillId="0" borderId="60" xfId="0" applyNumberFormat="1" applyFont="1" applyBorder="1" applyAlignment="1">
      <alignment horizontal="center"/>
    </xf>
    <xf numFmtId="2" fontId="0" fillId="0" borderId="61" xfId="0" applyNumberFormat="1" applyFont="1" applyBorder="1" applyAlignment="1">
      <alignment horizontal="center"/>
    </xf>
    <xf numFmtId="2" fontId="0" fillId="0" borderId="39" xfId="0" applyNumberFormat="1" applyFont="1" applyBorder="1" applyAlignment="1">
      <alignment horizontal="center"/>
    </xf>
    <xf numFmtId="2" fontId="0" fillId="0" borderId="40" xfId="0" applyNumberFormat="1" applyFont="1" applyBorder="1" applyAlignment="1">
      <alignment horizontal="center"/>
    </xf>
    <xf numFmtId="3" fontId="27" fillId="39" borderId="35" xfId="42" applyNumberFormat="1" applyFont="1" applyFill="1" applyBorder="1" applyAlignment="1">
      <alignment horizontal="center"/>
    </xf>
    <xf numFmtId="3" fontId="27" fillId="39" borderId="33" xfId="42" applyNumberFormat="1" applyFont="1" applyFill="1" applyBorder="1" applyAlignment="1">
      <alignment horizontal="center"/>
    </xf>
    <xf numFmtId="170" fontId="27" fillId="41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90" applyNumberFormat="1" applyFont="1" applyFill="1" applyBorder="1" applyAlignment="1">
      <alignment horizontal="center" vertical="center"/>
    </xf>
    <xf numFmtId="170" fontId="27" fillId="0" borderId="0" xfId="52" applyNumberFormat="1" applyFont="1" applyFill="1" applyBorder="1" applyAlignment="1">
      <alignment horizontal="center" vertical="center"/>
    </xf>
    <xf numFmtId="170" fontId="15" fillId="41" borderId="17" xfId="49" applyNumberFormat="1" applyFont="1" applyFill="1" applyBorder="1" applyAlignment="1" applyProtection="1">
      <alignment horizontal="center" vertical="center"/>
      <protection locked="0"/>
    </xf>
    <xf numFmtId="170" fontId="15" fillId="41" borderId="32" xfId="49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>
      <alignment horizontal="center" vertical="center"/>
    </xf>
    <xf numFmtId="170" fontId="28" fillId="41" borderId="1" xfId="90" applyNumberFormat="1" applyFont="1" applyFill="1" applyBorder="1" applyAlignment="1">
      <alignment horizontal="center" vertical="center"/>
    </xf>
    <xf numFmtId="170" fontId="28" fillId="41" borderId="3" xfId="90" applyNumberFormat="1" applyFont="1" applyFill="1" applyBorder="1" applyAlignment="1">
      <alignment horizontal="center" vertical="center"/>
    </xf>
    <xf numFmtId="170" fontId="27" fillId="2" borderId="52" xfId="90" applyNumberFormat="1" applyFont="1" applyFill="1" applyBorder="1" applyAlignment="1">
      <alignment horizontal="center" vertical="center"/>
    </xf>
    <xf numFmtId="170" fontId="28" fillId="41" borderId="55" xfId="90" applyNumberFormat="1" applyFont="1" applyFill="1" applyBorder="1" applyAlignment="1">
      <alignment horizontal="center" vertical="center"/>
    </xf>
    <xf numFmtId="170" fontId="27" fillId="0" borderId="51" xfId="90" applyNumberFormat="1" applyFont="1" applyFill="1" applyBorder="1" applyAlignment="1">
      <alignment horizontal="center"/>
    </xf>
    <xf numFmtId="170" fontId="28" fillId="41" borderId="17" xfId="90" applyNumberFormat="1" applyFont="1" applyFill="1" applyBorder="1" applyAlignment="1">
      <alignment horizontal="center" vertical="center"/>
    </xf>
    <xf numFmtId="170" fontId="28" fillId="41" borderId="32" xfId="90" applyNumberFormat="1" applyFont="1" applyFill="1" applyBorder="1" applyAlignment="1">
      <alignment horizontal="center" vertical="center"/>
    </xf>
    <xf numFmtId="170" fontId="27" fillId="41" borderId="11" xfId="90" applyNumberFormat="1" applyFont="1" applyFill="1" applyBorder="1" applyAlignment="1">
      <alignment horizontal="center"/>
    </xf>
    <xf numFmtId="170" fontId="28" fillId="2" borderId="32" xfId="90" applyNumberFormat="1" applyFont="1" applyFill="1" applyBorder="1" applyAlignment="1">
      <alignment horizontal="center" vertical="center"/>
    </xf>
    <xf numFmtId="0" fontId="28" fillId="35" borderId="14" xfId="42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12" xfId="0" applyFont="1" applyBorder="1"/>
    <xf numFmtId="0" fontId="0" fillId="0" borderId="15" xfId="0" applyFont="1" applyFill="1" applyBorder="1"/>
    <xf numFmtId="2" fontId="0" fillId="0" borderId="0" xfId="0" applyNumberFormat="1" applyFont="1"/>
    <xf numFmtId="0" fontId="0" fillId="0" borderId="0" xfId="0" applyFont="1" applyFill="1" applyBorder="1" applyAlignment="1">
      <alignment horizontal="center"/>
    </xf>
    <xf numFmtId="0" fontId="28" fillId="0" borderId="0" xfId="42" applyFont="1" applyFill="1" applyBorder="1" applyAlignment="1">
      <alignment horizontal="center"/>
    </xf>
    <xf numFmtId="0" fontId="27" fillId="0" borderId="0" xfId="42" applyFont="1" applyFill="1" applyBorder="1" applyAlignment="1">
      <alignment horizontal="center"/>
    </xf>
    <xf numFmtId="0" fontId="0" fillId="0" borderId="0" xfId="0" applyFont="1" applyAlignment="1">
      <alignment horizontal="left"/>
    </xf>
    <xf numFmtId="3" fontId="28" fillId="0" borderId="3" xfId="0" applyNumberFormat="1" applyFont="1" applyBorder="1" applyAlignment="1" applyProtection="1">
      <alignment horizontal="center" vertical="top" wrapText="1"/>
    </xf>
    <xf numFmtId="3" fontId="27" fillId="0" borderId="8" xfId="0" applyNumberFormat="1" applyFont="1" applyBorder="1" applyAlignment="1" applyProtection="1">
      <alignment vertical="top"/>
    </xf>
    <xf numFmtId="3" fontId="0" fillId="0" borderId="0" xfId="0" applyNumberFormat="1" applyFont="1"/>
    <xf numFmtId="3" fontId="0" fillId="0" borderId="33" xfId="0" applyNumberFormat="1" applyFont="1" applyBorder="1" applyAlignment="1">
      <alignment horizontal="center"/>
    </xf>
    <xf numFmtId="3" fontId="0" fillId="0" borderId="56" xfId="0" applyNumberFormat="1" applyFont="1" applyFill="1" applyBorder="1" applyAlignment="1">
      <alignment horizontal="center"/>
    </xf>
    <xf numFmtId="3" fontId="0" fillId="0" borderId="0" xfId="0" applyNumberFormat="1" applyFont="1" applyFill="1"/>
    <xf numFmtId="4" fontId="0" fillId="0" borderId="0" xfId="0" applyNumberFormat="1" applyFont="1" applyFill="1" applyAlignment="1">
      <alignment horizontal="center"/>
    </xf>
    <xf numFmtId="4" fontId="27" fillId="0" borderId="33" xfId="0" applyNumberFormat="1" applyFont="1" applyFill="1" applyBorder="1" applyAlignment="1">
      <alignment horizontal="center" wrapText="1"/>
    </xf>
    <xf numFmtId="4" fontId="0" fillId="0" borderId="33" xfId="0" applyNumberFormat="1" applyFont="1" applyFill="1" applyBorder="1" applyAlignment="1">
      <alignment horizontal="center"/>
    </xf>
    <xf numFmtId="2" fontId="0" fillId="0" borderId="68" xfId="0" applyNumberFormat="1" applyFont="1" applyBorder="1"/>
    <xf numFmtId="0" fontId="28" fillId="37" borderId="38" xfId="46" applyFont="1" applyFill="1" applyBorder="1" applyAlignment="1">
      <alignment horizontal="center" vertical="center"/>
    </xf>
    <xf numFmtId="2" fontId="0" fillId="0" borderId="38" xfId="0" applyNumberFormat="1" applyFont="1" applyBorder="1"/>
    <xf numFmtId="0" fontId="28" fillId="37" borderId="32" xfId="46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27" fillId="37" borderId="3" xfId="46" applyFont="1" applyFill="1" applyBorder="1" applyAlignment="1" applyProtection="1">
      <alignment horizontal="center" vertical="center"/>
      <protection locked="0"/>
    </xf>
    <xf numFmtId="0" fontId="27" fillId="37" borderId="32" xfId="46" applyFont="1" applyFill="1" applyBorder="1" applyAlignment="1" applyProtection="1">
      <alignment horizontal="center" vertical="center"/>
      <protection locked="0"/>
    </xf>
    <xf numFmtId="0" fontId="27" fillId="37" borderId="3" xfId="46" applyFont="1" applyFill="1" applyBorder="1" applyAlignment="1">
      <alignment horizontal="center" vertical="center"/>
    </xf>
    <xf numFmtId="0" fontId="27" fillId="37" borderId="2" xfId="46" applyFont="1" applyFill="1" applyBorder="1" applyAlignment="1" applyProtection="1">
      <alignment horizontal="center" vertical="center"/>
      <protection locked="0"/>
    </xf>
    <xf numFmtId="170" fontId="27" fillId="0" borderId="15" xfId="90" applyNumberFormat="1" applyFont="1" applyFill="1" applyBorder="1" applyAlignment="1">
      <alignment horizontal="center"/>
    </xf>
    <xf numFmtId="170" fontId="27" fillId="0" borderId="11" xfId="50" applyNumberFormat="1" applyFont="1" applyBorder="1" applyAlignment="1">
      <alignment horizontal="center"/>
    </xf>
    <xf numFmtId="170" fontId="27" fillId="0" borderId="63" xfId="0" applyNumberFormat="1" applyFont="1" applyFill="1" applyBorder="1" applyAlignment="1" applyProtection="1">
      <alignment horizontal="center" vertical="center" wrapText="1"/>
    </xf>
    <xf numFmtId="170" fontId="27" fillId="0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56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0" applyNumberFormat="1" applyFont="1" applyFill="1" applyBorder="1" applyAlignment="1">
      <alignment horizontal="center" vertical="center" wrapText="1"/>
    </xf>
    <xf numFmtId="0" fontId="34" fillId="0" borderId="0" xfId="46" applyFont="1" applyFill="1" applyAlignment="1">
      <alignment horizontal="left" vertical="center"/>
    </xf>
    <xf numFmtId="0" fontId="35" fillId="38" borderId="41" xfId="0" applyFont="1" applyFill="1" applyBorder="1" applyAlignment="1">
      <alignment horizontal="center" vertical="center"/>
    </xf>
    <xf numFmtId="2" fontId="35" fillId="38" borderId="42" xfId="0" applyNumberFormat="1" applyFont="1" applyFill="1" applyBorder="1" applyAlignment="1">
      <alignment horizontal="center" vertical="center"/>
    </xf>
    <xf numFmtId="2" fontId="35" fillId="38" borderId="46" xfId="0" applyNumberFormat="1" applyFont="1" applyFill="1" applyBorder="1" applyAlignment="1">
      <alignment horizontal="center" vertical="center"/>
    </xf>
    <xf numFmtId="0" fontId="35" fillId="37" borderId="32" xfId="0" applyFont="1" applyFill="1" applyBorder="1" applyAlignment="1">
      <alignment horizontal="center" vertical="center"/>
    </xf>
    <xf numFmtId="3" fontId="27" fillId="0" borderId="35" xfId="42" applyNumberFormat="1" applyFont="1" applyFill="1" applyBorder="1" applyAlignment="1">
      <alignment horizontal="center"/>
    </xf>
    <xf numFmtId="0" fontId="28" fillId="37" borderId="32" xfId="42" applyFont="1" applyFill="1" applyBorder="1" applyAlignment="1">
      <alignment horizontal="center"/>
    </xf>
    <xf numFmtId="3" fontId="27" fillId="39" borderId="60" xfId="42" applyNumberFormat="1" applyFont="1" applyFill="1" applyBorder="1" applyAlignment="1">
      <alignment horizontal="center"/>
    </xf>
    <xf numFmtId="3" fontId="27" fillId="0" borderId="33" xfId="42" applyNumberFormat="1" applyFont="1" applyFill="1" applyBorder="1" applyAlignment="1">
      <alignment horizontal="center"/>
    </xf>
    <xf numFmtId="3" fontId="27" fillId="0" borderId="39" xfId="42" applyNumberFormat="1" applyFont="1" applyFill="1" applyBorder="1" applyAlignment="1">
      <alignment horizontal="center"/>
    </xf>
    <xf numFmtId="3" fontId="27" fillId="0" borderId="70" xfId="42" applyNumberFormat="1" applyFont="1" applyFill="1" applyBorder="1" applyAlignment="1">
      <alignment horizontal="center"/>
    </xf>
    <xf numFmtId="3" fontId="27" fillId="0" borderId="56" xfId="42" applyNumberFormat="1" applyFont="1" applyFill="1" applyBorder="1" applyAlignment="1">
      <alignment horizontal="center"/>
    </xf>
    <xf numFmtId="3" fontId="28" fillId="40" borderId="5" xfId="42" applyNumberFormat="1" applyFont="1" applyFill="1" applyBorder="1" applyAlignment="1">
      <alignment horizontal="center"/>
    </xf>
    <xf numFmtId="3" fontId="28" fillId="40" borderId="13" xfId="42" applyNumberFormat="1" applyFont="1" applyFill="1" applyBorder="1" applyAlignment="1">
      <alignment horizontal="center"/>
    </xf>
    <xf numFmtId="3" fontId="28" fillId="40" borderId="6" xfId="42" applyNumberFormat="1" applyFont="1" applyFill="1" applyBorder="1" applyAlignment="1">
      <alignment horizontal="center"/>
    </xf>
    <xf numFmtId="3" fontId="27" fillId="0" borderId="71" xfId="42" applyNumberFormat="1" applyFont="1" applyFill="1" applyBorder="1" applyAlignment="1">
      <alignment horizontal="center"/>
    </xf>
    <xf numFmtId="3" fontId="27" fillId="0" borderId="68" xfId="42" applyNumberFormat="1" applyFont="1" applyFill="1" applyBorder="1" applyAlignment="1">
      <alignment horizontal="center"/>
    </xf>
    <xf numFmtId="3" fontId="27" fillId="0" borderId="72" xfId="42" applyNumberFormat="1" applyFont="1" applyFill="1" applyBorder="1" applyAlignment="1">
      <alignment horizontal="center"/>
    </xf>
    <xf numFmtId="0" fontId="28" fillId="42" borderId="5" xfId="42" applyFont="1" applyFill="1" applyBorder="1" applyAlignment="1">
      <alignment horizontal="center"/>
    </xf>
    <xf numFmtId="0" fontId="28" fillId="42" borderId="13" xfId="42" applyFont="1" applyFill="1" applyBorder="1" applyAlignment="1">
      <alignment horizontal="center"/>
    </xf>
    <xf numFmtId="0" fontId="28" fillId="42" borderId="6" xfId="42" applyFont="1" applyFill="1" applyBorder="1" applyAlignment="1">
      <alignment horizontal="center"/>
    </xf>
    <xf numFmtId="0" fontId="35" fillId="42" borderId="11" xfId="0" applyFont="1" applyFill="1" applyBorder="1" applyAlignment="1">
      <alignment horizontal="center" vertical="center"/>
    </xf>
    <xf numFmtId="0" fontId="15" fillId="37" borderId="65" xfId="0" applyFont="1" applyFill="1" applyBorder="1" applyAlignment="1">
      <alignment horizontal="center"/>
    </xf>
    <xf numFmtId="2" fontId="0" fillId="0" borderId="71" xfId="0" applyNumberFormat="1" applyFont="1" applyBorder="1" applyAlignment="1">
      <alignment horizontal="center"/>
    </xf>
    <xf numFmtId="2" fontId="0" fillId="0" borderId="68" xfId="0" applyNumberFormat="1" applyFont="1" applyBorder="1" applyAlignment="1">
      <alignment horizontal="center"/>
    </xf>
    <xf numFmtId="2" fontId="0" fillId="0" borderId="72" xfId="0" applyNumberFormat="1" applyFont="1" applyBorder="1" applyAlignment="1">
      <alignment horizontal="center"/>
    </xf>
    <xf numFmtId="0" fontId="15" fillId="42" borderId="5" xfId="0" applyFont="1" applyFill="1" applyBorder="1" applyAlignment="1">
      <alignment horizontal="center"/>
    </xf>
    <xf numFmtId="0" fontId="15" fillId="42" borderId="13" xfId="0" applyFont="1" applyFill="1" applyBorder="1" applyAlignment="1">
      <alignment horizontal="center"/>
    </xf>
    <xf numFmtId="0" fontId="15" fillId="42" borderId="6" xfId="0" applyFont="1" applyFill="1" applyBorder="1" applyAlignment="1">
      <alignment horizontal="center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2" xfId="0" applyFont="1" applyFill="1" applyBorder="1" applyAlignment="1">
      <alignment horizontal="center" vertical="center" wrapText="1"/>
    </xf>
    <xf numFmtId="2" fontId="29" fillId="36" borderId="42" xfId="0" applyNumberFormat="1" applyFont="1" applyFill="1" applyBorder="1" applyAlignment="1">
      <alignment horizontal="center" vertical="center" wrapText="1"/>
    </xf>
    <xf numFmtId="0" fontId="28" fillId="40" borderId="20" xfId="42" applyFont="1" applyFill="1" applyBorder="1" applyAlignment="1">
      <alignment horizontal="center"/>
    </xf>
    <xf numFmtId="170" fontId="27" fillId="43" borderId="66" xfId="90" applyNumberFormat="1" applyFont="1" applyFill="1" applyBorder="1" applyAlignment="1">
      <alignment horizontal="center" vertical="center"/>
    </xf>
    <xf numFmtId="170" fontId="27" fillId="43" borderId="73" xfId="90" applyNumberFormat="1" applyFont="1" applyFill="1" applyBorder="1" applyAlignment="1">
      <alignment horizontal="center" vertical="center"/>
    </xf>
    <xf numFmtId="170" fontId="28" fillId="43" borderId="42" xfId="90" applyNumberFormat="1" applyFont="1" applyFill="1" applyBorder="1" applyAlignment="1">
      <alignment horizontal="center" vertical="center"/>
    </xf>
    <xf numFmtId="170" fontId="27" fillId="43" borderId="66" xfId="90" applyNumberFormat="1" applyFont="1" applyFill="1" applyBorder="1" applyAlignment="1" applyProtection="1">
      <alignment horizontal="center" vertical="center"/>
      <protection locked="0"/>
    </xf>
    <xf numFmtId="170" fontId="15" fillId="43" borderId="42" xfId="49" applyNumberFormat="1" applyFont="1" applyFill="1" applyBorder="1" applyAlignment="1" applyProtection="1">
      <alignment horizontal="center" vertical="center"/>
      <protection locked="0"/>
    </xf>
    <xf numFmtId="170" fontId="27" fillId="43" borderId="42" xfId="90" applyNumberFormat="1" applyFont="1" applyFill="1" applyBorder="1" applyAlignment="1">
      <alignment horizontal="center" vertical="center"/>
    </xf>
    <xf numFmtId="170" fontId="28" fillId="43" borderId="32" xfId="90" applyNumberFormat="1" applyFont="1" applyFill="1" applyBorder="1" applyAlignment="1">
      <alignment horizontal="center" vertical="center"/>
    </xf>
    <xf numFmtId="0" fontId="27" fillId="37" borderId="32" xfId="65" applyFont="1" applyFill="1" applyBorder="1" applyAlignment="1">
      <alignment horizontal="center" vertical="center"/>
    </xf>
    <xf numFmtId="0" fontId="28" fillId="37" borderId="32" xfId="65" applyFont="1" applyFill="1" applyBorder="1" applyAlignment="1" applyProtection="1">
      <alignment horizontal="center" vertical="top"/>
      <protection locked="0"/>
    </xf>
    <xf numFmtId="0" fontId="28" fillId="43" borderId="32" xfId="65" applyFont="1" applyFill="1" applyBorder="1" applyAlignment="1" applyProtection="1">
      <alignment horizontal="center" vertical="center"/>
      <protection locked="0"/>
    </xf>
    <xf numFmtId="0" fontId="0" fillId="37" borderId="0" xfId="0" applyFont="1" applyFill="1"/>
    <xf numFmtId="0" fontId="28" fillId="0" borderId="0" xfId="46" applyFont="1" applyFill="1" applyBorder="1" applyAlignment="1">
      <alignment horizontal="right" vertical="center"/>
    </xf>
    <xf numFmtId="168" fontId="1" fillId="0" borderId="0" xfId="48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6" fillId="0" borderId="0" xfId="0" applyFont="1" applyFill="1" applyAlignment="1"/>
    <xf numFmtId="0" fontId="28" fillId="0" borderId="17" xfId="0" applyFont="1" applyBorder="1" applyAlignment="1" applyProtection="1">
      <alignment horizontal="right" vertical="top" wrapText="1"/>
    </xf>
    <xf numFmtId="4" fontId="0" fillId="0" borderId="32" xfId="0" applyNumberFormat="1" applyFont="1" applyFill="1" applyBorder="1" applyAlignment="1">
      <alignment horizontal="center"/>
    </xf>
    <xf numFmtId="0" fontId="0" fillId="0" borderId="0" xfId="0" applyFont="1" applyAlignment="1">
      <alignment vertical="center" wrapText="1"/>
    </xf>
    <xf numFmtId="0" fontId="35" fillId="0" borderId="32" xfId="0" applyFont="1" applyBorder="1" applyAlignment="1">
      <alignment horizontal="center"/>
    </xf>
    <xf numFmtId="0" fontId="37" fillId="0" borderId="17" xfId="0" applyFont="1" applyBorder="1" applyAlignment="1" applyProtection="1">
      <alignment horizontal="center" wrapText="1"/>
    </xf>
    <xf numFmtId="0" fontId="37" fillId="0" borderId="32" xfId="0" applyFont="1" applyBorder="1" applyAlignment="1" applyProtection="1">
      <alignment horizontal="center" wrapText="1"/>
    </xf>
    <xf numFmtId="0" fontId="35" fillId="0" borderId="17" xfId="0" applyFont="1" applyBorder="1" applyAlignment="1">
      <alignment horizontal="center"/>
    </xf>
    <xf numFmtId="3" fontId="27" fillId="0" borderId="74" xfId="42" applyNumberFormat="1" applyFont="1" applyFill="1" applyBorder="1" applyAlignment="1">
      <alignment horizontal="center"/>
    </xf>
    <xf numFmtId="3" fontId="27" fillId="39" borderId="71" xfId="42" applyNumberFormat="1" applyFont="1" applyFill="1" applyBorder="1" applyAlignment="1">
      <alignment horizontal="center"/>
    </xf>
    <xf numFmtId="3" fontId="27" fillId="39" borderId="68" xfId="42" applyNumberFormat="1" applyFont="1" applyFill="1" applyBorder="1" applyAlignment="1">
      <alignment horizontal="center"/>
    </xf>
    <xf numFmtId="3" fontId="27" fillId="39" borderId="75" xfId="42" applyNumberFormat="1" applyFont="1" applyFill="1" applyBorder="1" applyAlignment="1">
      <alignment horizontal="center"/>
    </xf>
    <xf numFmtId="0" fontId="28" fillId="37" borderId="5" xfId="42" applyFont="1" applyFill="1" applyBorder="1" applyAlignment="1">
      <alignment horizontal="center"/>
    </xf>
    <xf numFmtId="0" fontId="28" fillId="37" borderId="13" xfId="42" applyFont="1" applyFill="1" applyBorder="1" applyAlignment="1">
      <alignment horizontal="center"/>
    </xf>
    <xf numFmtId="0" fontId="28" fillId="37" borderId="6" xfId="42" applyFont="1" applyFill="1" applyBorder="1" applyAlignment="1">
      <alignment horizontal="center"/>
    </xf>
    <xf numFmtId="3" fontId="27" fillId="39" borderId="70" xfId="42" applyNumberFormat="1" applyFont="1" applyFill="1" applyBorder="1" applyAlignment="1">
      <alignment horizontal="center"/>
    </xf>
    <xf numFmtId="3" fontId="27" fillId="39" borderId="56" xfId="42" applyNumberFormat="1" applyFont="1" applyFill="1" applyBorder="1" applyAlignment="1">
      <alignment horizontal="center"/>
    </xf>
    <xf numFmtId="3" fontId="27" fillId="39" borderId="76" xfId="42" applyNumberFormat="1" applyFont="1" applyFill="1" applyBorder="1" applyAlignment="1">
      <alignment horizontal="center"/>
    </xf>
    <xf numFmtId="3" fontId="28" fillId="37" borderId="5" xfId="42" applyNumberFormat="1" applyFont="1" applyFill="1" applyBorder="1" applyAlignment="1">
      <alignment horizontal="center"/>
    </xf>
    <xf numFmtId="3" fontId="28" fillId="37" borderId="13" xfId="42" applyNumberFormat="1" applyFont="1" applyFill="1" applyBorder="1" applyAlignment="1">
      <alignment horizontal="center"/>
    </xf>
    <xf numFmtId="3" fontId="28" fillId="37" borderId="6" xfId="42" applyNumberFormat="1" applyFont="1" applyFill="1" applyBorder="1" applyAlignment="1">
      <alignment horizontal="center"/>
    </xf>
    <xf numFmtId="0" fontId="28" fillId="0" borderId="5" xfId="0" applyFont="1" applyBorder="1" applyAlignment="1" applyProtection="1">
      <alignment vertical="top"/>
    </xf>
    <xf numFmtId="3" fontId="28" fillId="0" borderId="13" xfId="0" applyNumberFormat="1" applyFont="1" applyBorder="1" applyAlignment="1" applyProtection="1">
      <alignment vertical="top"/>
    </xf>
    <xf numFmtId="0" fontId="28" fillId="0" borderId="6" xfId="0" applyFont="1" applyBorder="1" applyAlignment="1" applyProtection="1">
      <alignment vertical="top"/>
    </xf>
    <xf numFmtId="0" fontId="29" fillId="36" borderId="42" xfId="0" applyFont="1" applyFill="1" applyBorder="1" applyAlignment="1">
      <alignment horizontal="center" vertical="center" wrapText="1"/>
    </xf>
    <xf numFmtId="0" fontId="29" fillId="36" borderId="46" xfId="0" applyFont="1" applyFill="1" applyBorder="1" applyAlignment="1">
      <alignment horizontal="center" vertical="center" wrapText="1"/>
    </xf>
    <xf numFmtId="0" fontId="28" fillId="37" borderId="1" xfId="46" applyFont="1" applyFill="1" applyBorder="1" applyAlignment="1">
      <alignment horizontal="center" vertical="center"/>
    </xf>
    <xf numFmtId="0" fontId="28" fillId="42" borderId="1" xfId="46" applyFont="1" applyFill="1" applyBorder="1" applyAlignment="1">
      <alignment horizontal="center" vertical="center"/>
    </xf>
    <xf numFmtId="0" fontId="0" fillId="0" borderId="15" xfId="0" applyFont="1" applyBorder="1"/>
    <xf numFmtId="0" fontId="28" fillId="37" borderId="77" xfId="46" applyFont="1" applyFill="1" applyBorder="1" applyAlignment="1">
      <alignment horizontal="center" vertical="center"/>
    </xf>
    <xf numFmtId="0" fontId="28" fillId="37" borderId="41" xfId="46" applyFont="1" applyFill="1" applyBorder="1" applyAlignment="1">
      <alignment horizontal="center" vertical="center"/>
    </xf>
    <xf numFmtId="0" fontId="28" fillId="37" borderId="42" xfId="46" applyFont="1" applyFill="1" applyBorder="1" applyAlignment="1">
      <alignment horizontal="center" vertical="center"/>
    </xf>
    <xf numFmtId="0" fontId="28" fillId="37" borderId="46" xfId="46" applyFont="1" applyFill="1" applyBorder="1" applyAlignment="1">
      <alignment horizontal="center" vertical="center"/>
    </xf>
    <xf numFmtId="0" fontId="28" fillId="42" borderId="78" xfId="46" applyFont="1" applyFill="1" applyBorder="1" applyAlignment="1">
      <alignment horizontal="center" vertical="center"/>
    </xf>
    <xf numFmtId="0" fontId="28" fillId="42" borderId="42" xfId="46" applyFont="1" applyFill="1" applyBorder="1" applyAlignment="1">
      <alignment horizontal="center" vertical="center"/>
    </xf>
    <xf numFmtId="0" fontId="28" fillId="42" borderId="46" xfId="46" applyFont="1" applyFill="1" applyBorder="1" applyAlignment="1">
      <alignment horizontal="center" vertical="center"/>
    </xf>
    <xf numFmtId="2" fontId="27" fillId="0" borderId="69" xfId="46" applyNumberFormat="1" applyFont="1" applyFill="1" applyBorder="1" applyAlignment="1">
      <alignment horizontal="right" vertical="center"/>
    </xf>
    <xf numFmtId="2" fontId="27" fillId="0" borderId="63" xfId="46" applyNumberFormat="1" applyFont="1" applyFill="1" applyBorder="1" applyAlignment="1">
      <alignment horizontal="right" vertical="center"/>
    </xf>
    <xf numFmtId="2" fontId="27" fillId="0" borderId="77" xfId="46" applyNumberFormat="1" applyFont="1" applyFill="1" applyBorder="1" applyAlignment="1">
      <alignment horizontal="right" vertical="center"/>
    </xf>
    <xf numFmtId="170" fontId="27" fillId="41" borderId="11" xfId="49" applyNumberFormat="1" applyFont="1" applyFill="1" applyBorder="1" applyAlignment="1" applyProtection="1">
      <alignment horizontal="center" vertical="center"/>
      <protection locked="0"/>
    </xf>
    <xf numFmtId="170" fontId="27" fillId="41" borderId="17" xfId="49" applyNumberFormat="1" applyFont="1" applyFill="1" applyBorder="1" applyAlignment="1">
      <alignment horizontal="center" vertical="center"/>
    </xf>
    <xf numFmtId="170" fontId="27" fillId="41" borderId="32" xfId="49" applyNumberFormat="1" applyFont="1" applyFill="1" applyBorder="1" applyAlignment="1">
      <alignment horizontal="center" vertical="center"/>
    </xf>
    <xf numFmtId="0" fontId="34" fillId="0" borderId="0" xfId="46" applyFont="1" applyFill="1" applyAlignment="1">
      <alignment horizontal="center" vertical="center"/>
    </xf>
    <xf numFmtId="0" fontId="27" fillId="0" borderId="0" xfId="46" applyFont="1" applyFill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46" applyFont="1" applyBorder="1" applyAlignment="1">
      <alignment horizontal="center"/>
    </xf>
    <xf numFmtId="2" fontId="27" fillId="0" borderId="63" xfId="46" applyNumberFormat="1" applyFont="1" applyFill="1" applyBorder="1" applyAlignment="1">
      <alignment horizontal="center" vertical="center"/>
    </xf>
    <xf numFmtId="0" fontId="28" fillId="37" borderId="16" xfId="46" applyFont="1" applyFill="1" applyBorder="1" applyAlignment="1">
      <alignment horizontal="center" vertical="center" wrapText="1"/>
    </xf>
    <xf numFmtId="0" fontId="28" fillId="37" borderId="19" xfId="46" applyFont="1" applyFill="1" applyBorder="1" applyAlignment="1">
      <alignment horizontal="center" vertical="center" wrapText="1"/>
    </xf>
    <xf numFmtId="0" fontId="27" fillId="0" borderId="60" xfId="46" applyFont="1" applyBorder="1" applyAlignment="1">
      <alignment vertical="center"/>
    </xf>
    <xf numFmtId="0" fontId="28" fillId="0" borderId="60" xfId="46" applyFont="1" applyBorder="1" applyAlignment="1">
      <alignment horizontal="center" vertical="center"/>
    </xf>
    <xf numFmtId="0" fontId="27" fillId="37" borderId="19" xfId="65" applyFont="1" applyFill="1" applyBorder="1" applyAlignment="1">
      <alignment horizontal="center" vertical="center"/>
    </xf>
    <xf numFmtId="0" fontId="0" fillId="37" borderId="16" xfId="0" applyFont="1" applyFill="1" applyBorder="1" applyAlignment="1">
      <alignment horizontal="center" vertical="center"/>
    </xf>
    <xf numFmtId="10" fontId="27" fillId="0" borderId="0" xfId="52" applyNumberFormat="1" applyFont="1" applyFill="1" applyAlignment="1">
      <alignment vertical="center"/>
    </xf>
    <xf numFmtId="10" fontId="27" fillId="0" borderId="0" xfId="52" applyNumberFormat="1" applyFont="1" applyFill="1" applyBorder="1" applyAlignment="1">
      <alignment horizontal="center" vertical="center"/>
    </xf>
    <xf numFmtId="10" fontId="27" fillId="41" borderId="20" xfId="52" applyNumberFormat="1" applyFont="1" applyFill="1" applyBorder="1" applyAlignment="1">
      <alignment horizontal="center" vertical="center"/>
    </xf>
    <xf numFmtId="171" fontId="27" fillId="0" borderId="63" xfId="0" applyNumberFormat="1" applyFont="1" applyFill="1" applyBorder="1" applyAlignment="1" applyProtection="1">
      <alignment horizontal="center" vertical="top" wrapText="1"/>
    </xf>
    <xf numFmtId="171" fontId="27" fillId="2" borderId="33" xfId="42" applyNumberFormat="1" applyFont="1" applyFill="1" applyBorder="1" applyAlignment="1" applyProtection="1">
      <alignment horizontal="center" wrapText="1"/>
      <protection locked="0"/>
    </xf>
    <xf numFmtId="171" fontId="27" fillId="2" borderId="60" xfId="42" applyNumberFormat="1" applyFont="1" applyFill="1" applyBorder="1" applyAlignment="1" applyProtection="1">
      <alignment horizontal="center" wrapText="1"/>
      <protection locked="0"/>
    </xf>
    <xf numFmtId="171" fontId="27" fillId="2" borderId="63" xfId="42" applyNumberFormat="1" applyFont="1" applyFill="1" applyBorder="1" applyAlignment="1" applyProtection="1">
      <alignment horizontal="center" wrapText="1"/>
      <protection locked="0"/>
    </xf>
    <xf numFmtId="171" fontId="0" fillId="0" borderId="0" xfId="0" applyNumberFormat="1" applyFont="1"/>
    <xf numFmtId="171" fontId="31" fillId="0" borderId="0" xfId="52" applyNumberFormat="1" applyFont="1" applyFill="1" applyAlignment="1">
      <alignment vertical="center"/>
    </xf>
    <xf numFmtId="171" fontId="31" fillId="0" borderId="0" xfId="52" applyNumberFormat="1" applyFont="1" applyFill="1" applyBorder="1" applyAlignment="1">
      <alignment horizontal="center" vertical="center"/>
    </xf>
    <xf numFmtId="171" fontId="31" fillId="41" borderId="20" xfId="52" applyNumberFormat="1" applyFont="1" applyFill="1" applyBorder="1" applyAlignment="1" applyProtection="1">
      <alignment horizontal="center" vertical="center"/>
      <protection locked="0"/>
    </xf>
    <xf numFmtId="171" fontId="27" fillId="0" borderId="33" xfId="42" applyNumberFormat="1" applyFont="1" applyFill="1" applyBorder="1" applyAlignment="1" applyProtection="1">
      <alignment horizontal="center" wrapText="1"/>
      <protection locked="0"/>
    </xf>
    <xf numFmtId="171" fontId="27" fillId="0" borderId="12" xfId="90" applyNumberFormat="1" applyFont="1" applyFill="1" applyBorder="1" applyAlignment="1">
      <alignment horizontal="center"/>
    </xf>
    <xf numFmtId="171" fontId="27" fillId="0" borderId="53" xfId="90" applyNumberFormat="1" applyFont="1" applyFill="1" applyBorder="1" applyAlignment="1">
      <alignment horizontal="center"/>
    </xf>
    <xf numFmtId="171" fontId="27" fillId="41" borderId="20" xfId="90" applyNumberFormat="1" applyFont="1" applyFill="1" applyBorder="1" applyAlignment="1">
      <alignment horizontal="center"/>
    </xf>
    <xf numFmtId="171" fontId="27" fillId="0" borderId="12" xfId="52" applyNumberFormat="1" applyFont="1" applyFill="1" applyBorder="1" applyAlignment="1">
      <alignment horizontal="center"/>
    </xf>
    <xf numFmtId="171" fontId="27" fillId="0" borderId="53" xfId="52" applyNumberFormat="1" applyFont="1" applyFill="1" applyBorder="1" applyAlignment="1">
      <alignment horizontal="center"/>
    </xf>
    <xf numFmtId="171" fontId="27" fillId="41" borderId="20" xfId="52" applyNumberFormat="1" applyFont="1" applyFill="1" applyBorder="1" applyAlignment="1">
      <alignment horizontal="center"/>
    </xf>
    <xf numFmtId="171" fontId="27" fillId="0" borderId="20" xfId="52" applyNumberFormat="1" applyFont="1" applyBorder="1" applyAlignment="1">
      <alignment horizontal="center"/>
    </xf>
    <xf numFmtId="172" fontId="0" fillId="0" borderId="38" xfId="0" applyNumberFormat="1" applyFont="1" applyBorder="1" applyAlignment="1">
      <alignment horizontal="center"/>
    </xf>
    <xf numFmtId="0" fontId="38" fillId="2" borderId="5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/>
    </xf>
    <xf numFmtId="3" fontId="38" fillId="2" borderId="13" xfId="0" applyNumberFormat="1" applyFont="1" applyFill="1" applyBorder="1" applyAlignment="1">
      <alignment horizontal="center" vertical="top" wrapText="1"/>
    </xf>
    <xf numFmtId="173" fontId="38" fillId="3" borderId="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 vertical="top" wrapText="1"/>
    </xf>
    <xf numFmtId="173" fontId="38" fillId="2" borderId="1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/>
    </xf>
    <xf numFmtId="0" fontId="38" fillId="2" borderId="6" xfId="0" applyFont="1" applyFill="1" applyBorder="1" applyAlignment="1">
      <alignment horizontal="center" vertical="top" wrapText="1"/>
    </xf>
    <xf numFmtId="172" fontId="38" fillId="3" borderId="2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vertical="top" wrapText="1"/>
    </xf>
    <xf numFmtId="0" fontId="38" fillId="3" borderId="2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 vertical="top" wrapText="1"/>
    </xf>
    <xf numFmtId="0" fontId="38" fillId="2" borderId="79" xfId="0" applyFont="1" applyFill="1" applyBorder="1" applyAlignment="1">
      <alignment horizontal="center" vertical="top" wrapText="1"/>
    </xf>
    <xf numFmtId="2" fontId="38" fillId="2" borderId="10" xfId="0" applyNumberFormat="1" applyFont="1" applyFill="1" applyBorder="1" applyAlignment="1">
      <alignment horizontal="center" vertical="top" wrapText="1"/>
    </xf>
    <xf numFmtId="172" fontId="38" fillId="2" borderId="79" xfId="0" applyNumberFormat="1" applyFont="1" applyFill="1" applyBorder="1" applyAlignment="1">
      <alignment horizontal="center" vertical="top" wrapText="1"/>
    </xf>
    <xf numFmtId="0" fontId="38" fillId="3" borderId="14" xfId="0" applyFont="1" applyFill="1" applyBorder="1" applyAlignment="1">
      <alignment horizontal="center" vertical="top" wrapText="1"/>
    </xf>
    <xf numFmtId="0" fontId="38" fillId="3" borderId="18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 wrapText="1"/>
    </xf>
    <xf numFmtId="0" fontId="38" fillId="3" borderId="18" xfId="0" applyFont="1" applyFill="1" applyBorder="1" applyAlignment="1">
      <alignment horizontal="center"/>
    </xf>
    <xf numFmtId="0" fontId="38" fillId="3" borderId="15" xfId="0" applyFont="1" applyFill="1" applyBorder="1" applyAlignment="1">
      <alignment horizontal="center" vertical="top" wrapText="1"/>
    </xf>
    <xf numFmtId="173" fontId="38" fillId="3" borderId="12" xfId="0" applyNumberFormat="1" applyFont="1" applyFill="1" applyBorder="1" applyAlignment="1">
      <alignment horizontal="center" vertical="top" wrapText="1"/>
    </xf>
    <xf numFmtId="3" fontId="38" fillId="3" borderId="15" xfId="0" applyNumberFormat="1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wrapText="1"/>
    </xf>
    <xf numFmtId="0" fontId="38" fillId="3" borderId="12" xfId="0" applyFont="1" applyFill="1" applyBorder="1" applyAlignment="1">
      <alignment horizontal="center"/>
    </xf>
    <xf numFmtId="174" fontId="38" fillId="3" borderId="15" xfId="0" applyNumberFormat="1" applyFont="1" applyFill="1" applyBorder="1" applyAlignment="1">
      <alignment horizontal="center" vertical="top" wrapText="1"/>
    </xf>
    <xf numFmtId="174" fontId="38" fillId="3" borderId="2" xfId="0" applyNumberFormat="1" applyFont="1" applyFill="1" applyBorder="1" applyAlignment="1">
      <alignment horizontal="center" vertical="top" wrapText="1"/>
    </xf>
    <xf numFmtId="174" fontId="38" fillId="3" borderId="19" xfId="0" applyNumberFormat="1" applyFont="1" applyFill="1" applyBorder="1" applyAlignment="1">
      <alignment horizontal="center" vertical="top" wrapText="1"/>
    </xf>
    <xf numFmtId="172" fontId="38" fillId="3" borderId="16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wrapText="1"/>
    </xf>
    <xf numFmtId="0" fontId="38" fillId="3" borderId="19" xfId="0" applyFont="1" applyFill="1" applyBorder="1" applyAlignment="1">
      <alignment horizontal="center"/>
    </xf>
    <xf numFmtId="0" fontId="38" fillId="3" borderId="21" xfId="0" applyFont="1" applyFill="1" applyBorder="1" applyAlignment="1">
      <alignment horizontal="center" vertical="top" wrapText="1"/>
    </xf>
    <xf numFmtId="173" fontId="38" fillId="3" borderId="15" xfId="0" applyNumberFormat="1" applyFont="1" applyFill="1" applyBorder="1" applyAlignment="1">
      <alignment horizontal="center" vertical="top" wrapText="1"/>
    </xf>
    <xf numFmtId="0" fontId="38" fillId="3" borderId="0" xfId="0" applyFont="1" applyFill="1" applyAlignment="1">
      <alignment horizontal="center" vertical="top" wrapText="1"/>
    </xf>
    <xf numFmtId="172" fontId="38" fillId="3" borderId="22" xfId="0" applyNumberFormat="1" applyFont="1" applyFill="1" applyBorder="1" applyAlignment="1">
      <alignment horizontal="center" vertical="top" wrapText="1"/>
    </xf>
    <xf numFmtId="172" fontId="38" fillId="3" borderId="15" xfId="0" applyNumberFormat="1" applyFont="1" applyFill="1" applyBorder="1" applyAlignment="1">
      <alignment horizontal="center" vertical="top" wrapText="1"/>
    </xf>
    <xf numFmtId="0" fontId="38" fillId="2" borderId="4" xfId="0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vertical="top" wrapText="1"/>
    </xf>
    <xf numFmtId="0" fontId="38" fillId="3" borderId="12" xfId="0" applyFont="1" applyFill="1" applyBorder="1" applyAlignment="1">
      <alignment horizontal="center" vertical="top" wrapText="1"/>
    </xf>
    <xf numFmtId="173" fontId="38" fillId="2" borderId="80" xfId="0" applyNumberFormat="1" applyFont="1" applyFill="1" applyBorder="1" applyAlignment="1">
      <alignment horizontal="center" vertical="top" wrapText="1"/>
    </xf>
    <xf numFmtId="172" fontId="38" fillId="3" borderId="19" xfId="0" applyNumberFormat="1" applyFont="1" applyFill="1" applyBorder="1" applyAlignment="1">
      <alignment horizontal="center" vertical="top" wrapText="1"/>
    </xf>
    <xf numFmtId="172" fontId="38" fillId="2" borderId="81" xfId="0" applyNumberFormat="1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wrapText="1"/>
    </xf>
    <xf numFmtId="0" fontId="38" fillId="3" borderId="3" xfId="0" applyFont="1" applyFill="1" applyBorder="1" applyAlignment="1">
      <alignment horizontal="center" wrapText="1"/>
    </xf>
    <xf numFmtId="172" fontId="38" fillId="3" borderId="2" xfId="0" applyNumberFormat="1" applyFont="1" applyFill="1" applyBorder="1" applyAlignment="1">
      <alignment horizontal="center" wrapText="1"/>
    </xf>
    <xf numFmtId="173" fontId="38" fillId="2" borderId="13" xfId="0" applyNumberFormat="1" applyFont="1" applyFill="1" applyBorder="1" applyAlignment="1">
      <alignment horizontal="center" wrapText="1"/>
    </xf>
    <xf numFmtId="4" fontId="38" fillId="2" borderId="79" xfId="0" applyNumberFormat="1" applyFont="1" applyFill="1" applyBorder="1" applyAlignment="1">
      <alignment horizontal="center" wrapText="1"/>
    </xf>
    <xf numFmtId="4" fontId="38" fillId="2" borderId="6" xfId="0" applyNumberFormat="1" applyFont="1" applyFill="1" applyBorder="1" applyAlignment="1">
      <alignment horizontal="center" wrapText="1"/>
    </xf>
    <xf numFmtId="0" fontId="38" fillId="3" borderId="16" xfId="0" applyFont="1" applyFill="1" applyBorder="1" applyAlignment="1">
      <alignment horizontal="center" vertical="top" wrapText="1"/>
    </xf>
    <xf numFmtId="0" fontId="38" fillId="2" borderId="6" xfId="0" applyFont="1" applyFill="1" applyBorder="1" applyAlignment="1">
      <alignment horizontal="center" wrapText="1"/>
    </xf>
    <xf numFmtId="0" fontId="38" fillId="2" borderId="82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/>
    </xf>
    <xf numFmtId="0" fontId="38" fillId="2" borderId="8" xfId="0" applyFont="1" applyFill="1" applyBorder="1" applyAlignment="1">
      <alignment horizontal="center" vertical="top" wrapText="1"/>
    </xf>
    <xf numFmtId="172" fontId="38" fillId="2" borderId="10" xfId="0" applyNumberFormat="1" applyFont="1" applyFill="1" applyBorder="1" applyAlignment="1">
      <alignment horizontal="center" vertical="top" wrapText="1"/>
    </xf>
    <xf numFmtId="3" fontId="39" fillId="2" borderId="5" xfId="0" applyNumberFormat="1" applyFont="1" applyFill="1" applyBorder="1" applyAlignment="1">
      <alignment horizontal="center" vertical="top" wrapText="1"/>
    </xf>
    <xf numFmtId="0" fontId="39" fillId="2" borderId="5" xfId="0" applyFont="1" applyFill="1" applyBorder="1" applyAlignment="1">
      <alignment horizontal="center" vertical="top" wrapText="1"/>
    </xf>
    <xf numFmtId="173" fontId="39" fillId="2" borderId="13" xfId="0" applyNumberFormat="1" applyFont="1" applyFill="1" applyBorder="1" applyAlignment="1">
      <alignment horizontal="center" vertical="top" wrapText="1"/>
    </xf>
    <xf numFmtId="172" fontId="39" fillId="2" borderId="6" xfId="0" applyNumberFormat="1" applyFont="1" applyFill="1" applyBorder="1" applyAlignment="1">
      <alignment horizontal="center" vertical="top" wrapText="1"/>
    </xf>
    <xf numFmtId="2" fontId="39" fillId="2" borderId="6" xfId="0" applyNumberFormat="1" applyFont="1" applyFill="1" applyBorder="1" applyAlignment="1">
      <alignment horizontal="center" vertical="top" wrapText="1"/>
    </xf>
    <xf numFmtId="172" fontId="0" fillId="0" borderId="68" xfId="0" applyNumberFormat="1" applyFont="1" applyBorder="1" applyAlignment="1">
      <alignment horizontal="center"/>
    </xf>
    <xf numFmtId="172" fontId="0" fillId="0" borderId="33" xfId="0" applyNumberFormat="1" applyFont="1" applyBorder="1" applyAlignment="1">
      <alignment horizontal="center"/>
    </xf>
    <xf numFmtId="170" fontId="27" fillId="2" borderId="11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>
      <alignment horizontal="center" vertical="center"/>
    </xf>
    <xf numFmtId="170" fontId="27" fillId="0" borderId="17" xfId="52" applyNumberFormat="1" applyFont="1" applyFill="1" applyBorder="1" applyAlignment="1" applyProtection="1">
      <alignment horizontal="center" vertical="center"/>
      <protection locked="0"/>
    </xf>
    <xf numFmtId="171" fontId="31" fillId="0" borderId="20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horizontal="center" vertical="center"/>
    </xf>
    <xf numFmtId="170" fontId="28" fillId="41" borderId="11" xfId="49" applyNumberFormat="1" applyFont="1" applyFill="1" applyBorder="1" applyAlignment="1">
      <alignment horizontal="center" vertical="center"/>
    </xf>
    <xf numFmtId="170" fontId="27" fillId="44" borderId="17" xfId="90" applyNumberFormat="1" applyFont="1" applyFill="1" applyBorder="1" applyAlignment="1">
      <alignment horizontal="center" vertical="center"/>
    </xf>
    <xf numFmtId="170" fontId="27" fillId="0" borderId="22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vertical="center"/>
    </xf>
    <xf numFmtId="170" fontId="28" fillId="0" borderId="0" xfId="49" applyNumberFormat="1" applyFont="1" applyAlignment="1">
      <alignment horizontal="center" vertical="center"/>
    </xf>
    <xf numFmtId="170" fontId="32" fillId="0" borderId="21" xfId="49" applyNumberFormat="1" applyFont="1" applyBorder="1" applyAlignment="1">
      <alignment horizontal="center" vertical="center"/>
    </xf>
    <xf numFmtId="170" fontId="27" fillId="2" borderId="47" xfId="49" applyNumberFormat="1" applyFont="1" applyFill="1" applyBorder="1" applyAlignment="1">
      <alignment horizontal="center" vertical="center"/>
    </xf>
    <xf numFmtId="170" fontId="27" fillId="2" borderId="48" xfId="49" applyNumberFormat="1" applyFont="1" applyFill="1" applyBorder="1" applyAlignment="1">
      <alignment horizontal="center" vertical="center"/>
    </xf>
    <xf numFmtId="170" fontId="27" fillId="41" borderId="48" xfId="49" applyNumberFormat="1" applyFont="1" applyFill="1" applyBorder="1" applyAlignment="1">
      <alignment horizontal="center" vertical="center"/>
    </xf>
    <xf numFmtId="170" fontId="27" fillId="2" borderId="48" xfId="52" applyNumberFormat="1" applyFont="1" applyFill="1" applyBorder="1" applyAlignment="1">
      <alignment horizontal="center" vertical="center"/>
    </xf>
    <xf numFmtId="171" fontId="27" fillId="2" borderId="49" xfId="52" applyNumberFormat="1" applyFont="1" applyFill="1" applyBorder="1" applyAlignment="1">
      <alignment horizontal="center" vertical="center"/>
    </xf>
    <xf numFmtId="10" fontId="27" fillId="2" borderId="49" xfId="52" applyNumberFormat="1" applyFont="1" applyFill="1" applyBorder="1" applyAlignment="1">
      <alignment horizontal="center" vertical="center"/>
    </xf>
    <xf numFmtId="170" fontId="27" fillId="41" borderId="50" xfId="49" applyNumberFormat="1" applyFont="1" applyFill="1" applyBorder="1" applyAlignment="1">
      <alignment horizontal="center" vertical="center"/>
    </xf>
    <xf numFmtId="170" fontId="27" fillId="0" borderId="0" xfId="49" applyNumberFormat="1" applyFont="1"/>
    <xf numFmtId="170" fontId="27" fillId="2" borderId="47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>
      <alignment horizontal="center" vertical="center"/>
    </xf>
    <xf numFmtId="170" fontId="27" fillId="2" borderId="52" xfId="49" applyNumberFormat="1" applyFont="1" applyFill="1" applyBorder="1" applyAlignment="1">
      <alignment horizontal="center" vertical="center"/>
    </xf>
    <xf numFmtId="170" fontId="27" fillId="41" borderId="52" xfId="49" applyNumberFormat="1" applyFont="1" applyFill="1" applyBorder="1" applyAlignment="1">
      <alignment horizontal="center" vertical="center"/>
    </xf>
    <xf numFmtId="170" fontId="27" fillId="2" borderId="52" xfId="52" applyNumberFormat="1" applyFont="1" applyFill="1" applyBorder="1" applyAlignment="1">
      <alignment horizontal="center" vertical="center"/>
    </xf>
    <xf numFmtId="171" fontId="31" fillId="2" borderId="53" xfId="52" applyNumberFormat="1" applyFont="1" applyFill="1" applyBorder="1" applyAlignment="1">
      <alignment horizontal="center" vertical="center"/>
    </xf>
    <xf numFmtId="10" fontId="31" fillId="2" borderId="53" xfId="52" applyNumberFormat="1" applyFont="1" applyFill="1" applyBorder="1" applyAlignment="1">
      <alignment horizontal="center" vertical="center"/>
    </xf>
    <xf numFmtId="170" fontId="27" fillId="41" borderId="54" xfId="49" applyNumberFormat="1" applyFont="1" applyFill="1" applyBorder="1" applyAlignment="1">
      <alignment horizontal="center" vertical="center"/>
    </xf>
    <xf numFmtId="170" fontId="27" fillId="2" borderId="51" xfId="52" applyNumberFormat="1" applyFont="1" applyFill="1" applyBorder="1" applyAlignment="1">
      <alignment horizontal="center" vertical="center"/>
    </xf>
    <xf numFmtId="170" fontId="27" fillId="41" borderId="55" xfId="49" applyNumberFormat="1" applyFont="1" applyFill="1" applyBorder="1" applyAlignment="1">
      <alignment horizontal="center" vertical="center"/>
    </xf>
    <xf numFmtId="170" fontId="16" fillId="2" borderId="52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 applyProtection="1">
      <alignment horizontal="center" vertical="center"/>
      <protection locked="0"/>
    </xf>
    <xf numFmtId="170" fontId="27" fillId="2" borderId="52" xfId="49" applyNumberFormat="1" applyFont="1" applyFill="1" applyBorder="1" applyAlignment="1" applyProtection="1">
      <alignment horizontal="center" vertical="center"/>
      <protection locked="0"/>
    </xf>
    <xf numFmtId="170" fontId="27" fillId="41" borderId="52" xfId="49" applyNumberFormat="1" applyFont="1" applyFill="1" applyBorder="1" applyAlignment="1" applyProtection="1">
      <alignment horizontal="center" vertical="center"/>
      <protection locked="0"/>
    </xf>
    <xf numFmtId="170" fontId="27" fillId="2" borderId="83" xfId="49" applyNumberFormat="1" applyFont="1" applyFill="1" applyBorder="1" applyAlignment="1">
      <alignment horizontal="center" vertical="center"/>
    </xf>
    <xf numFmtId="170" fontId="27" fillId="2" borderId="84" xfId="49" applyNumberFormat="1" applyFont="1" applyFill="1" applyBorder="1" applyAlignment="1">
      <alignment horizontal="center" vertical="center"/>
    </xf>
    <xf numFmtId="170" fontId="27" fillId="41" borderId="84" xfId="49" applyNumberFormat="1" applyFont="1" applyFill="1" applyBorder="1" applyAlignment="1">
      <alignment horizontal="center" vertical="center"/>
    </xf>
    <xf numFmtId="170" fontId="27" fillId="2" borderId="84" xfId="52" applyNumberFormat="1" applyFont="1" applyFill="1" applyBorder="1" applyAlignment="1">
      <alignment horizontal="center" vertical="center"/>
    </xf>
    <xf numFmtId="171" fontId="31" fillId="2" borderId="85" xfId="52" applyNumberFormat="1" applyFont="1" applyFill="1" applyBorder="1" applyAlignment="1">
      <alignment horizontal="center" vertical="center"/>
    </xf>
    <xf numFmtId="10" fontId="31" fillId="2" borderId="85" xfId="52" applyNumberFormat="1" applyFont="1" applyFill="1" applyBorder="1" applyAlignment="1">
      <alignment horizontal="center" vertical="center"/>
    </xf>
    <xf numFmtId="170" fontId="27" fillId="41" borderId="86" xfId="49" applyNumberFormat="1" applyFont="1" applyFill="1" applyBorder="1" applyAlignment="1">
      <alignment horizontal="center" vertical="center"/>
    </xf>
    <xf numFmtId="170" fontId="27" fillId="2" borderId="83" xfId="52" applyNumberFormat="1" applyFont="1" applyFill="1" applyBorder="1" applyAlignment="1">
      <alignment horizontal="center" vertical="center"/>
    </xf>
    <xf numFmtId="170" fontId="27" fillId="43" borderId="11" xfId="49" applyNumberFormat="1" applyFont="1" applyFill="1" applyBorder="1" applyAlignment="1">
      <alignment horizontal="center" vertical="center"/>
    </xf>
    <xf numFmtId="170" fontId="27" fillId="43" borderId="17" xfId="49" applyNumberFormat="1" applyFont="1" applyFill="1" applyBorder="1" applyAlignment="1">
      <alignment horizontal="center" vertical="center"/>
    </xf>
    <xf numFmtId="170" fontId="27" fillId="43" borderId="32" xfId="49" applyNumberFormat="1" applyFont="1" applyFill="1" applyBorder="1" applyAlignment="1">
      <alignment horizontal="center" vertical="center"/>
    </xf>
    <xf numFmtId="170" fontId="27" fillId="43" borderId="17" xfId="52" applyNumberFormat="1" applyFont="1" applyFill="1" applyBorder="1" applyAlignment="1">
      <alignment horizontal="center" vertical="center"/>
    </xf>
    <xf numFmtId="171" fontId="31" fillId="43" borderId="20" xfId="52" applyNumberFormat="1" applyFont="1" applyFill="1" applyBorder="1" applyAlignment="1">
      <alignment horizontal="center" vertical="center"/>
    </xf>
    <xf numFmtId="10" fontId="31" fillId="43" borderId="20" xfId="52" applyNumberFormat="1" applyFont="1" applyFill="1" applyBorder="1" applyAlignment="1">
      <alignment horizontal="center" vertical="center"/>
    </xf>
    <xf numFmtId="170" fontId="27" fillId="43" borderId="11" xfId="52" applyNumberFormat="1" applyFont="1" applyFill="1" applyBorder="1" applyAlignment="1">
      <alignment horizontal="center" vertical="center"/>
    </xf>
    <xf numFmtId="170" fontId="27" fillId="2" borderId="87" xfId="49" applyNumberFormat="1" applyFont="1" applyFill="1" applyBorder="1" applyAlignment="1">
      <alignment horizontal="center" vertical="center"/>
    </xf>
    <xf numFmtId="170" fontId="27" fillId="2" borderId="88" xfId="49" applyNumberFormat="1" applyFont="1" applyFill="1" applyBorder="1" applyAlignment="1">
      <alignment horizontal="center" vertical="center"/>
    </xf>
    <xf numFmtId="170" fontId="27" fillId="41" borderId="88" xfId="49" applyNumberFormat="1" applyFont="1" applyFill="1" applyBorder="1" applyAlignment="1">
      <alignment horizontal="center" vertical="center"/>
    </xf>
    <xf numFmtId="170" fontId="27" fillId="2" borderId="88" xfId="52" applyNumberFormat="1" applyFont="1" applyFill="1" applyBorder="1" applyAlignment="1">
      <alignment horizontal="center" vertical="center"/>
    </xf>
    <xf numFmtId="171" fontId="31" fillId="2" borderId="89" xfId="52" applyNumberFormat="1" applyFont="1" applyFill="1" applyBorder="1" applyAlignment="1">
      <alignment horizontal="center" vertical="center"/>
    </xf>
    <xf numFmtId="10" fontId="31" fillId="2" borderId="89" xfId="52" applyNumberFormat="1" applyFont="1" applyFill="1" applyBorder="1" applyAlignment="1">
      <alignment horizontal="center" vertical="center"/>
    </xf>
    <xf numFmtId="170" fontId="27" fillId="2" borderId="87" xfId="52" applyNumberFormat="1" applyFont="1" applyFill="1" applyBorder="1" applyAlignment="1">
      <alignment horizontal="center" vertical="center"/>
    </xf>
    <xf numFmtId="170" fontId="27" fillId="2" borderId="57" xfId="49" applyNumberFormat="1" applyFont="1" applyFill="1" applyBorder="1" applyAlignment="1">
      <alignment horizontal="center" vertical="center"/>
    </xf>
    <xf numFmtId="170" fontId="27" fillId="2" borderId="58" xfId="49" applyNumberFormat="1" applyFont="1" applyFill="1" applyBorder="1" applyAlignment="1">
      <alignment horizontal="center" vertical="center"/>
    </xf>
    <xf numFmtId="170" fontId="27" fillId="41" borderId="58" xfId="49" applyNumberFormat="1" applyFont="1" applyFill="1" applyBorder="1" applyAlignment="1">
      <alignment horizontal="center" vertical="center"/>
    </xf>
    <xf numFmtId="170" fontId="27" fillId="2" borderId="58" xfId="52" applyNumberFormat="1" applyFont="1" applyFill="1" applyBorder="1" applyAlignment="1">
      <alignment horizontal="center" vertical="center"/>
    </xf>
    <xf numFmtId="171" fontId="31" fillId="2" borderId="59" xfId="52" applyNumberFormat="1" applyFont="1" applyFill="1" applyBorder="1" applyAlignment="1">
      <alignment horizontal="center" vertical="center"/>
    </xf>
    <xf numFmtId="10" fontId="31" fillId="2" borderId="59" xfId="52" applyNumberFormat="1" applyFont="1" applyFill="1" applyBorder="1" applyAlignment="1">
      <alignment horizontal="center" vertical="center"/>
    </xf>
    <xf numFmtId="170" fontId="27" fillId="41" borderId="62" xfId="49" applyNumberFormat="1" applyFont="1" applyFill="1" applyBorder="1" applyAlignment="1">
      <alignment horizontal="center" vertical="center"/>
    </xf>
    <xf numFmtId="170" fontId="27" fillId="2" borderId="57" xfId="52" applyNumberFormat="1" applyFont="1" applyFill="1" applyBorder="1" applyAlignment="1">
      <alignment horizontal="center" vertical="center"/>
    </xf>
    <xf numFmtId="2" fontId="27" fillId="0" borderId="33" xfId="42" applyNumberFormat="1" applyFont="1" applyBorder="1" applyAlignment="1">
      <alignment horizontal="center"/>
    </xf>
    <xf numFmtId="2" fontId="27" fillId="0" borderId="38" xfId="42" applyNumberFormat="1" applyFont="1" applyBorder="1" applyAlignment="1">
      <alignment horizontal="center"/>
    </xf>
    <xf numFmtId="2" fontId="0" fillId="0" borderId="66" xfId="0" applyNumberFormat="1" applyFont="1" applyFill="1" applyBorder="1"/>
    <xf numFmtId="0" fontId="13" fillId="0" borderId="0" xfId="0" applyFont="1" applyAlignment="1">
      <alignment horizontal="left"/>
    </xf>
    <xf numFmtId="2" fontId="17" fillId="0" borderId="33" xfId="42" applyNumberFormat="1" applyBorder="1" applyAlignment="1">
      <alignment horizontal="center"/>
    </xf>
    <xf numFmtId="10" fontId="40" fillId="2" borderId="53" xfId="52" applyNumberFormat="1" applyFont="1" applyFill="1" applyBorder="1" applyAlignment="1">
      <alignment horizontal="center" vertical="center"/>
    </xf>
    <xf numFmtId="10" fontId="31" fillId="0" borderId="20" xfId="52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/>
    </xf>
    <xf numFmtId="0" fontId="0" fillId="0" borderId="11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28" fillId="37" borderId="21" xfId="0" applyFont="1" applyFill="1" applyBorder="1" applyAlignment="1">
      <alignment horizontal="center" vertical="center"/>
    </xf>
    <xf numFmtId="0" fontId="28" fillId="37" borderId="22" xfId="0" applyFont="1" applyFill="1" applyBorder="1" applyAlignment="1">
      <alignment horizontal="center" vertical="center"/>
    </xf>
    <xf numFmtId="0" fontId="28" fillId="37" borderId="1" xfId="46" quotePrefix="1" applyFont="1" applyFill="1" applyBorder="1" applyAlignment="1">
      <alignment horizontal="center" vertical="center"/>
    </xf>
    <xf numFmtId="0" fontId="28" fillId="37" borderId="3" xfId="46" quotePrefix="1" applyFont="1" applyFill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/>
    </xf>
    <xf numFmtId="0" fontId="28" fillId="37" borderId="16" xfId="0" applyFont="1" applyFill="1" applyBorder="1" applyAlignment="1">
      <alignment horizontal="center" vertical="center"/>
    </xf>
    <xf numFmtId="0" fontId="28" fillId="37" borderId="14" xfId="46" applyFont="1" applyFill="1" applyBorder="1" applyAlignment="1">
      <alignment horizontal="center" vertical="center" wrapText="1"/>
    </xf>
    <xf numFmtId="0" fontId="28" fillId="37" borderId="18" xfId="46" applyFont="1" applyFill="1" applyBorder="1" applyAlignment="1">
      <alignment horizontal="center" vertical="center" wrapText="1"/>
    </xf>
    <xf numFmtId="0" fontId="28" fillId="37" borderId="18" xfId="0" applyFont="1" applyFill="1" applyBorder="1" applyAlignment="1">
      <alignment horizontal="center" vertical="center"/>
    </xf>
    <xf numFmtId="0" fontId="28" fillId="37" borderId="19" xfId="0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center" vertical="center"/>
    </xf>
    <xf numFmtId="0" fontId="28" fillId="37" borderId="2" xfId="0" applyFont="1" applyFill="1" applyBorder="1" applyAlignment="1">
      <alignment horizontal="center" vertical="center"/>
    </xf>
    <xf numFmtId="0" fontId="28" fillId="43" borderId="1" xfId="0" applyFont="1" applyFill="1" applyBorder="1" applyAlignment="1">
      <alignment horizontal="center" vertical="center"/>
    </xf>
    <xf numFmtId="0" fontId="28" fillId="43" borderId="2" xfId="0" applyFont="1" applyFill="1" applyBorder="1" applyAlignment="1">
      <alignment horizontal="center" vertical="center"/>
    </xf>
    <xf numFmtId="0" fontId="27" fillId="37" borderId="21" xfId="46" applyFont="1" applyFill="1" applyBorder="1" applyAlignment="1" applyProtection="1">
      <alignment horizontal="center" vertical="center"/>
      <protection locked="0"/>
    </xf>
    <xf numFmtId="0" fontId="27" fillId="37" borderId="22" xfId="46" applyFont="1" applyFill="1" applyBorder="1" applyAlignment="1" applyProtection="1">
      <alignment horizontal="center" vertical="center"/>
      <protection locked="0"/>
    </xf>
    <xf numFmtId="0" fontId="27" fillId="37" borderId="18" xfId="46" applyFont="1" applyFill="1" applyBorder="1" applyAlignment="1" applyProtection="1">
      <alignment horizontal="center" vertical="center"/>
      <protection locked="0"/>
    </xf>
    <xf numFmtId="0" fontId="27" fillId="37" borderId="19" xfId="46" applyFont="1" applyFill="1" applyBorder="1" applyAlignment="1" applyProtection="1">
      <alignment horizontal="center" vertical="center"/>
      <protection locked="0"/>
    </xf>
    <xf numFmtId="0" fontId="27" fillId="37" borderId="1" xfId="46" applyFont="1" applyFill="1" applyBorder="1" applyAlignment="1">
      <alignment horizontal="center" wrapText="1"/>
    </xf>
    <xf numFmtId="0" fontId="27" fillId="37" borderId="2" xfId="46" applyFont="1" applyFill="1" applyBorder="1" applyAlignment="1">
      <alignment horizontal="center" wrapText="1"/>
    </xf>
    <xf numFmtId="0" fontId="27" fillId="37" borderId="14" xfId="46" applyFont="1" applyFill="1" applyBorder="1" applyAlignment="1">
      <alignment horizontal="center"/>
    </xf>
    <xf numFmtId="0" fontId="27" fillId="37" borderId="18" xfId="46" applyFont="1" applyFill="1" applyBorder="1" applyAlignment="1">
      <alignment horizontal="center"/>
    </xf>
    <xf numFmtId="0" fontId="15" fillId="43" borderId="11" xfId="0" applyFont="1" applyFill="1" applyBorder="1" applyAlignment="1">
      <alignment horizontal="center"/>
    </xf>
    <xf numFmtId="0" fontId="15" fillId="43" borderId="17" xfId="0" applyFont="1" applyFill="1" applyBorder="1" applyAlignment="1">
      <alignment horizontal="center"/>
    </xf>
    <xf numFmtId="0" fontId="15" fillId="43" borderId="20" xfId="0" applyFont="1" applyFill="1" applyBorder="1" applyAlignment="1">
      <alignment horizontal="center"/>
    </xf>
    <xf numFmtId="0" fontId="27" fillId="37" borderId="1" xfId="46" applyFont="1" applyFill="1" applyBorder="1" applyAlignment="1">
      <alignment horizontal="center" vertical="center"/>
    </xf>
    <xf numFmtId="0" fontId="27" fillId="37" borderId="2" xfId="46" applyFont="1" applyFill="1" applyBorder="1" applyAlignment="1">
      <alignment horizontal="center" vertical="center"/>
    </xf>
    <xf numFmtId="0" fontId="28" fillId="0" borderId="11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0" fontId="27" fillId="37" borderId="14" xfId="46" applyFont="1" applyFill="1" applyBorder="1" applyAlignment="1" applyProtection="1">
      <alignment horizontal="center" vertical="center"/>
      <protection locked="0"/>
    </xf>
    <xf numFmtId="0" fontId="27" fillId="37" borderId="16" xfId="46" applyFont="1" applyFill="1" applyBorder="1" applyAlignment="1" applyProtection="1">
      <alignment horizontal="center" vertical="center"/>
      <protection locked="0"/>
    </xf>
    <xf numFmtId="0" fontId="27" fillId="37" borderId="0" xfId="46" applyFont="1" applyFill="1" applyBorder="1" applyAlignment="1" applyProtection="1">
      <alignment horizontal="center" vertical="center"/>
      <protection locked="0"/>
    </xf>
    <xf numFmtId="0" fontId="27" fillId="37" borderId="0" xfId="65" applyFont="1" applyFill="1" applyBorder="1" applyAlignment="1" applyProtection="1">
      <alignment horizontal="center" vertical="center"/>
      <protection locked="0"/>
    </xf>
    <xf numFmtId="0" fontId="27" fillId="37" borderId="22" xfId="65" applyFont="1" applyFill="1" applyBorder="1" applyAlignment="1" applyProtection="1">
      <alignment horizontal="center" vertical="center"/>
      <protection locked="0"/>
    </xf>
    <xf numFmtId="0" fontId="27" fillId="37" borderId="12" xfId="46" applyFont="1" applyFill="1" applyBorder="1" applyAlignment="1" applyProtection="1">
      <alignment horizontal="center" vertical="center"/>
      <protection locked="0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17"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21551325451115E-2"/>
          <c:y val="7.2654418197725279E-2"/>
          <c:w val="0.92231526448415502"/>
          <c:h val="0.79173711838651739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TEDNIH'!$K$9:$K$61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'CENE PO TEDNIH'!$L$9:$L$61</c:f>
              <c:numCache>
                <c:formatCode>0.00</c:formatCode>
                <c:ptCount val="53"/>
                <c:pt idx="0">
                  <c:v>558.88</c:v>
                </c:pt>
                <c:pt idx="1">
                  <c:v>565.07000000000005</c:v>
                </c:pt>
                <c:pt idx="2">
                  <c:v>562.41</c:v>
                </c:pt>
                <c:pt idx="3">
                  <c:v>569.89</c:v>
                </c:pt>
                <c:pt idx="4">
                  <c:v>553.75</c:v>
                </c:pt>
                <c:pt idx="5">
                  <c:v>577.84</c:v>
                </c:pt>
                <c:pt idx="6">
                  <c:v>586.08999999999992</c:v>
                </c:pt>
                <c:pt idx="7">
                  <c:v>585.32999999999993</c:v>
                </c:pt>
                <c:pt idx="8">
                  <c:v>578.80999999999995</c:v>
                </c:pt>
                <c:pt idx="9">
                  <c:v>590.74</c:v>
                </c:pt>
                <c:pt idx="10">
                  <c:v>589.66</c:v>
                </c:pt>
                <c:pt idx="11">
                  <c:v>591.91999999999996</c:v>
                </c:pt>
                <c:pt idx="12">
                  <c:v>601.63</c:v>
                </c:pt>
                <c:pt idx="13">
                  <c:v>606.14</c:v>
                </c:pt>
                <c:pt idx="14">
                  <c:v>591.66</c:v>
                </c:pt>
                <c:pt idx="15">
                  <c:v>596.73</c:v>
                </c:pt>
                <c:pt idx="16">
                  <c:v>612.1</c:v>
                </c:pt>
                <c:pt idx="17">
                  <c:v>597.04</c:v>
                </c:pt>
                <c:pt idx="18">
                  <c:v>593.49</c:v>
                </c:pt>
                <c:pt idx="19">
                  <c:v>619.96999999999991</c:v>
                </c:pt>
                <c:pt idx="20">
                  <c:v>613.16</c:v>
                </c:pt>
                <c:pt idx="21">
                  <c:v>618.43999999999994</c:v>
                </c:pt>
                <c:pt idx="22">
                  <c:v>616.89</c:v>
                </c:pt>
                <c:pt idx="23" formatCode="General">
                  <c:v>623.80999999999995</c:v>
                </c:pt>
                <c:pt idx="24">
                  <c:v>606.64</c:v>
                </c:pt>
                <c:pt idx="25">
                  <c:v>618.20999999999992</c:v>
                </c:pt>
                <c:pt idx="26">
                  <c:v>623.99</c:v>
                </c:pt>
                <c:pt idx="27">
                  <c:v>640.52</c:v>
                </c:pt>
                <c:pt idx="28">
                  <c:v>628.42999999999995</c:v>
                </c:pt>
                <c:pt idx="29">
                  <c:v>635.33999999999992</c:v>
                </c:pt>
                <c:pt idx="30">
                  <c:v>645.69999999999993</c:v>
                </c:pt>
                <c:pt idx="31">
                  <c:v>646.03</c:v>
                </c:pt>
                <c:pt idx="32">
                  <c:v>652.91</c:v>
                </c:pt>
                <c:pt idx="33">
                  <c:v>671.35</c:v>
                </c:pt>
                <c:pt idx="34">
                  <c:v>661.24</c:v>
                </c:pt>
                <c:pt idx="35">
                  <c:v>673.82999999999993</c:v>
                </c:pt>
                <c:pt idx="36">
                  <c:v>673.32999999999993</c:v>
                </c:pt>
                <c:pt idx="37">
                  <c:v>664.64</c:v>
                </c:pt>
                <c:pt idx="38">
                  <c:v>693.19999999999993</c:v>
                </c:pt>
                <c:pt idx="39">
                  <c:v>664.85</c:v>
                </c:pt>
                <c:pt idx="40">
                  <c:v>681.15</c:v>
                </c:pt>
                <c:pt idx="41">
                  <c:v>682.08999999999992</c:v>
                </c:pt>
                <c:pt idx="42">
                  <c:v>678.31</c:v>
                </c:pt>
                <c:pt idx="43">
                  <c:v>674.96999999999991</c:v>
                </c:pt>
                <c:pt idx="44">
                  <c:v>683.05</c:v>
                </c:pt>
                <c:pt idx="45">
                  <c:v>684.39</c:v>
                </c:pt>
                <c:pt idx="46">
                  <c:v>699.68999999999994</c:v>
                </c:pt>
                <c:pt idx="47">
                  <c:v>690.78</c:v>
                </c:pt>
                <c:pt idx="48">
                  <c:v>694.06999999999994</c:v>
                </c:pt>
                <c:pt idx="49">
                  <c:v>709.74</c:v>
                </c:pt>
                <c:pt idx="50">
                  <c:v>706.3</c:v>
                </c:pt>
                <c:pt idx="51">
                  <c:v>703.46999999999991</c:v>
                </c:pt>
                <c:pt idx="52">
                  <c:v>714.88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B-4041-ABCD-AFDC95849815}"/>
            </c:ext>
          </c:extLst>
        </c:ser>
        <c:ser>
          <c:idx val="2"/>
          <c:order val="1"/>
          <c:tx>
            <c:strRef>
              <c:f>'CENE PO TEDNIH'!$M$3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TEDNIH'!$K$9:$K$61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'CENE PO TEDNIH'!$M$9:$M$61</c:f>
              <c:numCache>
                <c:formatCode>0.00</c:formatCode>
                <c:ptCount val="53"/>
                <c:pt idx="0">
                  <c:v>540.35</c:v>
                </c:pt>
                <c:pt idx="1">
                  <c:v>545.87</c:v>
                </c:pt>
                <c:pt idx="2">
                  <c:v>571.5</c:v>
                </c:pt>
                <c:pt idx="3">
                  <c:v>580.28</c:v>
                </c:pt>
                <c:pt idx="4">
                  <c:v>569.67000000000007</c:v>
                </c:pt>
                <c:pt idx="5">
                  <c:v>545.26</c:v>
                </c:pt>
                <c:pt idx="6">
                  <c:v>563.86</c:v>
                </c:pt>
                <c:pt idx="7">
                  <c:v>559.21999999999991</c:v>
                </c:pt>
                <c:pt idx="8">
                  <c:v>570.77</c:v>
                </c:pt>
                <c:pt idx="9">
                  <c:v>598.35</c:v>
                </c:pt>
                <c:pt idx="10">
                  <c:v>585.61</c:v>
                </c:pt>
                <c:pt idx="11">
                  <c:v>598.86</c:v>
                </c:pt>
                <c:pt idx="12">
                  <c:v>603.24</c:v>
                </c:pt>
                <c:pt idx="13">
                  <c:v>601.04999999999995</c:v>
                </c:pt>
                <c:pt idx="14">
                  <c:v>596.31999999999994</c:v>
                </c:pt>
                <c:pt idx="15">
                  <c:v>590.45999999999992</c:v>
                </c:pt>
                <c:pt idx="16">
                  <c:v>612.91</c:v>
                </c:pt>
                <c:pt idx="17">
                  <c:v>616.9</c:v>
                </c:pt>
                <c:pt idx="18">
                  <c:v>607.96999999999991</c:v>
                </c:pt>
                <c:pt idx="19">
                  <c:v>610.21999999999991</c:v>
                </c:pt>
                <c:pt idx="20">
                  <c:v>612.07999999999993</c:v>
                </c:pt>
                <c:pt idx="21">
                  <c:v>632.4</c:v>
                </c:pt>
                <c:pt idx="22">
                  <c:v>628</c:v>
                </c:pt>
                <c:pt idx="23" formatCode="General">
                  <c:v>625.56999999999994</c:v>
                </c:pt>
                <c:pt idx="24">
                  <c:v>622.41</c:v>
                </c:pt>
                <c:pt idx="25">
                  <c:v>600.85</c:v>
                </c:pt>
                <c:pt idx="26">
                  <c:v>609.68999999999994</c:v>
                </c:pt>
                <c:pt idx="27">
                  <c:v>638.95999999999992</c:v>
                </c:pt>
                <c:pt idx="28">
                  <c:v>595.96999999999991</c:v>
                </c:pt>
                <c:pt idx="29">
                  <c:v>627.42999999999995</c:v>
                </c:pt>
                <c:pt idx="30">
                  <c:v>627.16999999999996</c:v>
                </c:pt>
                <c:pt idx="31">
                  <c:v>654.44999999999993</c:v>
                </c:pt>
                <c:pt idx="32">
                  <c:v>642.16</c:v>
                </c:pt>
                <c:pt idx="33">
                  <c:v>667.41</c:v>
                </c:pt>
                <c:pt idx="34">
                  <c:v>674.62</c:v>
                </c:pt>
                <c:pt idx="35">
                  <c:v>648.87</c:v>
                </c:pt>
                <c:pt idx="36">
                  <c:v>681.82999999999993</c:v>
                </c:pt>
                <c:pt idx="37">
                  <c:v>639.83999999999992</c:v>
                </c:pt>
                <c:pt idx="38">
                  <c:v>687.86</c:v>
                </c:pt>
                <c:pt idx="39">
                  <c:v>580.46999999999991</c:v>
                </c:pt>
                <c:pt idx="40">
                  <c:v>666.46999999999991</c:v>
                </c:pt>
                <c:pt idx="41">
                  <c:v>652.05999999999995</c:v>
                </c:pt>
                <c:pt idx="42">
                  <c:v>662.44999999999993</c:v>
                </c:pt>
                <c:pt idx="43">
                  <c:v>663.20999999999992</c:v>
                </c:pt>
                <c:pt idx="44">
                  <c:v>635.94999999999993</c:v>
                </c:pt>
                <c:pt idx="45">
                  <c:v>660.43999999999994</c:v>
                </c:pt>
                <c:pt idx="46">
                  <c:v>696.63</c:v>
                </c:pt>
                <c:pt idx="47">
                  <c:v>692.28</c:v>
                </c:pt>
                <c:pt idx="48">
                  <c:v>689.06</c:v>
                </c:pt>
                <c:pt idx="49">
                  <c:v>703.6</c:v>
                </c:pt>
                <c:pt idx="50">
                  <c:v>695.21999999999991</c:v>
                </c:pt>
                <c:pt idx="51">
                  <c:v>663.01</c:v>
                </c:pt>
                <c:pt idx="52">
                  <c:v>704.18999999999994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B-4041-ABCD-AFDC95849815}"/>
            </c:ext>
          </c:extLst>
        </c:ser>
        <c:ser>
          <c:idx val="3"/>
          <c:order val="2"/>
          <c:tx>
            <c:strRef>
              <c:f>'CENE PO TEDNIH'!$N$3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TEDNIH'!$K$9:$K$61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'CENE PO TEDNIH'!$N$9:$N$61</c:f>
              <c:numCache>
                <c:formatCode>0.00</c:formatCode>
                <c:ptCount val="53"/>
                <c:pt idx="10">
                  <c:v>590.41</c:v>
                </c:pt>
                <c:pt idx="12">
                  <c:v>600.41</c:v>
                </c:pt>
                <c:pt idx="14">
                  <c:v>615.41</c:v>
                </c:pt>
                <c:pt idx="16">
                  <c:v>560.41</c:v>
                </c:pt>
                <c:pt idx="24">
                  <c:v>640.41</c:v>
                </c:pt>
                <c:pt idx="29">
                  <c:v>655.41</c:v>
                </c:pt>
                <c:pt idx="33">
                  <c:v>670.41</c:v>
                </c:pt>
                <c:pt idx="37">
                  <c:v>695.41</c:v>
                </c:pt>
                <c:pt idx="41">
                  <c:v>693.41</c:v>
                </c:pt>
                <c:pt idx="47">
                  <c:v>700.41</c:v>
                </c:pt>
                <c:pt idx="48">
                  <c:v>710.41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B-4041-ABCD-AFDC95849815}"/>
            </c:ext>
          </c:extLst>
        </c:ser>
        <c:ser>
          <c:idx val="4"/>
          <c:order val="3"/>
          <c:tx>
            <c:strRef>
              <c:f>'CENE PO TEDNIH'!$O$3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TEDNIH'!$K$9:$K$61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'CENE PO TEDNIH'!$O$9:$O$61</c:f>
              <c:numCache>
                <c:formatCode>0.00</c:formatCode>
                <c:ptCount val="53"/>
                <c:pt idx="0">
                  <c:v>415.93</c:v>
                </c:pt>
                <c:pt idx="1">
                  <c:v>360.29</c:v>
                </c:pt>
                <c:pt idx="2">
                  <c:v>380.70000000000005</c:v>
                </c:pt>
                <c:pt idx="3">
                  <c:v>400.71000000000004</c:v>
                </c:pt>
                <c:pt idx="4">
                  <c:v>431.59000000000003</c:v>
                </c:pt>
                <c:pt idx="5">
                  <c:v>410.14000000000004</c:v>
                </c:pt>
                <c:pt idx="6">
                  <c:v>413.38000000000005</c:v>
                </c:pt>
                <c:pt idx="7">
                  <c:v>377.01000000000005</c:v>
                </c:pt>
                <c:pt idx="8">
                  <c:v>371.85</c:v>
                </c:pt>
                <c:pt idx="9">
                  <c:v>454.51000000000005</c:v>
                </c:pt>
                <c:pt idx="10">
                  <c:v>450.16</c:v>
                </c:pt>
                <c:pt idx="11">
                  <c:v>342.56</c:v>
                </c:pt>
                <c:pt idx="12">
                  <c:v>431.09000000000003</c:v>
                </c:pt>
                <c:pt idx="13">
                  <c:v>422.31</c:v>
                </c:pt>
                <c:pt idx="14">
                  <c:v>485.33000000000004</c:v>
                </c:pt>
                <c:pt idx="15">
                  <c:v>449.20000000000005</c:v>
                </c:pt>
                <c:pt idx="16">
                  <c:v>503.38000000000005</c:v>
                </c:pt>
                <c:pt idx="17">
                  <c:v>409.37</c:v>
                </c:pt>
                <c:pt idx="18">
                  <c:v>461.45000000000005</c:v>
                </c:pt>
                <c:pt idx="19">
                  <c:v>486.53000000000003</c:v>
                </c:pt>
                <c:pt idx="20">
                  <c:v>507.48</c:v>
                </c:pt>
                <c:pt idx="21">
                  <c:v>479.21000000000004</c:v>
                </c:pt>
                <c:pt idx="22">
                  <c:v>475.04</c:v>
                </c:pt>
                <c:pt idx="23" formatCode="General">
                  <c:v>488.21000000000004</c:v>
                </c:pt>
                <c:pt idx="24">
                  <c:v>487.93</c:v>
                </c:pt>
                <c:pt idx="25">
                  <c:v>464.40000000000003</c:v>
                </c:pt>
                <c:pt idx="26">
                  <c:v>505.21000000000004</c:v>
                </c:pt>
                <c:pt idx="27">
                  <c:v>530.04</c:v>
                </c:pt>
                <c:pt idx="28">
                  <c:v>428.87</c:v>
                </c:pt>
                <c:pt idx="29">
                  <c:v>534.30999999999995</c:v>
                </c:pt>
                <c:pt idx="30">
                  <c:v>481.14000000000004</c:v>
                </c:pt>
                <c:pt idx="31">
                  <c:v>523.73</c:v>
                </c:pt>
                <c:pt idx="32">
                  <c:v>477.16</c:v>
                </c:pt>
                <c:pt idx="33">
                  <c:v>520.12</c:v>
                </c:pt>
                <c:pt idx="34">
                  <c:v>470.61</c:v>
                </c:pt>
                <c:pt idx="35">
                  <c:v>569.79999999999995</c:v>
                </c:pt>
                <c:pt idx="36">
                  <c:v>572.1</c:v>
                </c:pt>
                <c:pt idx="37">
                  <c:v>521.67999999999995</c:v>
                </c:pt>
                <c:pt idx="38">
                  <c:v>567.16999999999996</c:v>
                </c:pt>
                <c:pt idx="39">
                  <c:v>554.82999999999993</c:v>
                </c:pt>
                <c:pt idx="40">
                  <c:v>486.14000000000004</c:v>
                </c:pt>
                <c:pt idx="41">
                  <c:v>491.73</c:v>
                </c:pt>
                <c:pt idx="42">
                  <c:v>505.77000000000004</c:v>
                </c:pt>
                <c:pt idx="43">
                  <c:v>426.74</c:v>
                </c:pt>
                <c:pt idx="44">
                  <c:v>490.54</c:v>
                </c:pt>
                <c:pt idx="45">
                  <c:v>474.42</c:v>
                </c:pt>
                <c:pt idx="46">
                  <c:v>501.90000000000003</c:v>
                </c:pt>
                <c:pt idx="47">
                  <c:v>516.98</c:v>
                </c:pt>
                <c:pt idx="48">
                  <c:v>513.66</c:v>
                </c:pt>
                <c:pt idx="49">
                  <c:v>441.89000000000004</c:v>
                </c:pt>
                <c:pt idx="50">
                  <c:v>504.27000000000004</c:v>
                </c:pt>
                <c:pt idx="51">
                  <c:v>474.57000000000005</c:v>
                </c:pt>
                <c:pt idx="52">
                  <c:v>483.23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B-4041-ABCD-AFDC95849815}"/>
            </c:ext>
          </c:extLst>
        </c:ser>
        <c:ser>
          <c:idx val="5"/>
          <c:order val="4"/>
          <c:tx>
            <c:strRef>
              <c:f>'CENE PO TEDNIH'!$P$3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TEDNIH'!$K$9:$K$61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'CENE PO TEDNIH'!$P$9:$P$61</c:f>
              <c:numCache>
                <c:formatCode>0.00</c:formatCode>
                <c:ptCount val="53"/>
                <c:pt idx="0">
                  <c:v>503.14000000000004</c:v>
                </c:pt>
                <c:pt idx="1">
                  <c:v>502.76</c:v>
                </c:pt>
                <c:pt idx="2">
                  <c:v>528.21</c:v>
                </c:pt>
                <c:pt idx="3">
                  <c:v>520.66999999999996</c:v>
                </c:pt>
                <c:pt idx="4">
                  <c:v>546.24</c:v>
                </c:pt>
                <c:pt idx="5">
                  <c:v>532.77</c:v>
                </c:pt>
                <c:pt idx="6">
                  <c:v>529.08999999999992</c:v>
                </c:pt>
                <c:pt idx="7">
                  <c:v>549.53</c:v>
                </c:pt>
                <c:pt idx="8">
                  <c:v>534.83999999999992</c:v>
                </c:pt>
                <c:pt idx="9">
                  <c:v>538.93999999999994</c:v>
                </c:pt>
                <c:pt idx="10">
                  <c:v>547.80999999999995</c:v>
                </c:pt>
                <c:pt idx="11">
                  <c:v>514.22</c:v>
                </c:pt>
                <c:pt idx="12">
                  <c:v>576.1</c:v>
                </c:pt>
                <c:pt idx="13">
                  <c:v>557.04999999999995</c:v>
                </c:pt>
                <c:pt idx="14">
                  <c:v>577.94999999999993</c:v>
                </c:pt>
                <c:pt idx="15">
                  <c:v>561.04</c:v>
                </c:pt>
                <c:pt idx="16">
                  <c:v>581.79999999999995</c:v>
                </c:pt>
                <c:pt idx="17">
                  <c:v>578.16999999999996</c:v>
                </c:pt>
                <c:pt idx="18">
                  <c:v>572.67999999999995</c:v>
                </c:pt>
                <c:pt idx="19">
                  <c:v>604.65</c:v>
                </c:pt>
                <c:pt idx="20">
                  <c:v>574.52</c:v>
                </c:pt>
                <c:pt idx="21">
                  <c:v>574.38</c:v>
                </c:pt>
                <c:pt idx="22">
                  <c:v>561.81999999999994</c:v>
                </c:pt>
                <c:pt idx="23" formatCode="General">
                  <c:v>566.29</c:v>
                </c:pt>
                <c:pt idx="24">
                  <c:v>577.70999999999992</c:v>
                </c:pt>
                <c:pt idx="25">
                  <c:v>553.75</c:v>
                </c:pt>
                <c:pt idx="26">
                  <c:v>601.52</c:v>
                </c:pt>
                <c:pt idx="27">
                  <c:v>591.87</c:v>
                </c:pt>
                <c:pt idx="28">
                  <c:v>610.04999999999995</c:v>
                </c:pt>
                <c:pt idx="29">
                  <c:v>600.16</c:v>
                </c:pt>
                <c:pt idx="30">
                  <c:v>591.57999999999993</c:v>
                </c:pt>
                <c:pt idx="31">
                  <c:v>602.55999999999995</c:v>
                </c:pt>
                <c:pt idx="32">
                  <c:v>622.06999999999994</c:v>
                </c:pt>
                <c:pt idx="33">
                  <c:v>639.95999999999992</c:v>
                </c:pt>
                <c:pt idx="34">
                  <c:v>623.16</c:v>
                </c:pt>
                <c:pt idx="35">
                  <c:v>610.69999999999993</c:v>
                </c:pt>
                <c:pt idx="36">
                  <c:v>641.19999999999993</c:v>
                </c:pt>
                <c:pt idx="37">
                  <c:v>642.42999999999995</c:v>
                </c:pt>
                <c:pt idx="38">
                  <c:v>654.91999999999996</c:v>
                </c:pt>
                <c:pt idx="39">
                  <c:v>623.79999999999995</c:v>
                </c:pt>
                <c:pt idx="40">
                  <c:v>612.53</c:v>
                </c:pt>
                <c:pt idx="41">
                  <c:v>612.96999999999991</c:v>
                </c:pt>
                <c:pt idx="42">
                  <c:v>635.51</c:v>
                </c:pt>
                <c:pt idx="43">
                  <c:v>647.75</c:v>
                </c:pt>
                <c:pt idx="44">
                  <c:v>668.88</c:v>
                </c:pt>
                <c:pt idx="45">
                  <c:v>652.71999999999991</c:v>
                </c:pt>
                <c:pt idx="46">
                  <c:v>680.75</c:v>
                </c:pt>
                <c:pt idx="47">
                  <c:v>669.69999999999993</c:v>
                </c:pt>
                <c:pt idx="48">
                  <c:v>513.66</c:v>
                </c:pt>
                <c:pt idx="49">
                  <c:v>604.71999999999991</c:v>
                </c:pt>
                <c:pt idx="50">
                  <c:v>645.05999999999995</c:v>
                </c:pt>
                <c:pt idx="51">
                  <c:v>635.66999999999996</c:v>
                </c:pt>
                <c:pt idx="52">
                  <c:v>654.27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B-4041-ABCD-AFDC95849815}"/>
            </c:ext>
          </c:extLst>
        </c:ser>
        <c:ser>
          <c:idx val="6"/>
          <c:order val="5"/>
          <c:tx>
            <c:strRef>
              <c:f>'CENE PO TEDNIH'!$Q$3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TEDNIH'!$K$9:$K$61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'CENE PO TEDNIH'!$Q$9:$Q$61</c:f>
              <c:numCache>
                <c:formatCode>0.00</c:formatCode>
                <c:ptCount val="53"/>
                <c:pt idx="2">
                  <c:v>586.73</c:v>
                </c:pt>
                <c:pt idx="5">
                  <c:v>551.73</c:v>
                </c:pt>
                <c:pt idx="15">
                  <c:v>610.41</c:v>
                </c:pt>
                <c:pt idx="21">
                  <c:v>620.6</c:v>
                </c:pt>
                <c:pt idx="25">
                  <c:v>630.41</c:v>
                </c:pt>
                <c:pt idx="27">
                  <c:v>650.41</c:v>
                </c:pt>
                <c:pt idx="28">
                  <c:v>630.41</c:v>
                </c:pt>
                <c:pt idx="31">
                  <c:v>640.41</c:v>
                </c:pt>
                <c:pt idx="32">
                  <c:v>670.41</c:v>
                </c:pt>
                <c:pt idx="38">
                  <c:v>600.41</c:v>
                </c:pt>
                <c:pt idx="45">
                  <c:v>692.61</c:v>
                </c:pt>
                <c:pt idx="46">
                  <c:v>690.41</c:v>
                </c:pt>
                <c:pt idx="49">
                  <c:v>496.67</c:v>
                </c:pt>
                <c:pt idx="50">
                  <c:v>700.41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B-4041-ABCD-AFDC9584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2025 / 2026</a:t>
                </a:r>
              </a:p>
            </c:rich>
          </c:tx>
          <c:layout>
            <c:manualLayout>
              <c:xMode val="edge"/>
              <c:yMode val="edge"/>
              <c:x val="0.44633368433736204"/>
              <c:y val="0.9005131938813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75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09257315131512E-3"/>
              <c:y val="0.36363320466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660627258124E-2"/>
          <c:y val="1.1148270355620431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TEDNIH'!$B$9:$B$61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'SKUPNI ZAKOL PO TEDNIH'!$C$9:$C$61</c:f>
              <c:numCache>
                <c:formatCode>#,##0</c:formatCode>
                <c:ptCount val="53"/>
                <c:pt idx="0">
                  <c:v>249</c:v>
                </c:pt>
                <c:pt idx="1">
                  <c:v>1315</c:v>
                </c:pt>
                <c:pt idx="2">
                  <c:v>710</c:v>
                </c:pt>
                <c:pt idx="3">
                  <c:v>393</c:v>
                </c:pt>
                <c:pt idx="4">
                  <c:v>394</c:v>
                </c:pt>
                <c:pt idx="5">
                  <c:v>1109</c:v>
                </c:pt>
                <c:pt idx="7">
                  <c:v>194</c:v>
                </c:pt>
                <c:pt idx="8">
                  <c:v>1135</c:v>
                </c:pt>
                <c:pt idx="10">
                  <c:v>1471</c:v>
                </c:pt>
                <c:pt idx="11">
                  <c:v>417</c:v>
                </c:pt>
                <c:pt idx="12">
                  <c:v>885</c:v>
                </c:pt>
                <c:pt idx="13">
                  <c:v>1239</c:v>
                </c:pt>
                <c:pt idx="14">
                  <c:v>835</c:v>
                </c:pt>
                <c:pt idx="15">
                  <c:v>674</c:v>
                </c:pt>
                <c:pt idx="16">
                  <c:v>222</c:v>
                </c:pt>
                <c:pt idx="17">
                  <c:v>506</c:v>
                </c:pt>
                <c:pt idx="18">
                  <c:v>761</c:v>
                </c:pt>
                <c:pt idx="19">
                  <c:v>312</c:v>
                </c:pt>
                <c:pt idx="20">
                  <c:v>526</c:v>
                </c:pt>
                <c:pt idx="21">
                  <c:v>1051</c:v>
                </c:pt>
                <c:pt idx="22">
                  <c:v>128</c:v>
                </c:pt>
                <c:pt idx="23">
                  <c:v>384</c:v>
                </c:pt>
                <c:pt idx="24">
                  <c:v>1182</c:v>
                </c:pt>
                <c:pt idx="25">
                  <c:v>1843</c:v>
                </c:pt>
                <c:pt idx="26">
                  <c:v>750</c:v>
                </c:pt>
                <c:pt idx="27">
                  <c:v>997</c:v>
                </c:pt>
                <c:pt idx="28">
                  <c:v>539</c:v>
                </c:pt>
                <c:pt idx="29">
                  <c:v>619</c:v>
                </c:pt>
                <c:pt idx="30">
                  <c:v>1254</c:v>
                </c:pt>
                <c:pt idx="31">
                  <c:v>550</c:v>
                </c:pt>
                <c:pt idx="32">
                  <c:v>1672</c:v>
                </c:pt>
                <c:pt idx="33">
                  <c:v>326</c:v>
                </c:pt>
                <c:pt idx="34">
                  <c:v>453</c:v>
                </c:pt>
                <c:pt idx="35">
                  <c:v>428</c:v>
                </c:pt>
                <c:pt idx="36">
                  <c:v>101</c:v>
                </c:pt>
                <c:pt idx="38">
                  <c:v>654</c:v>
                </c:pt>
                <c:pt idx="39">
                  <c:v>485</c:v>
                </c:pt>
                <c:pt idx="40">
                  <c:v>1182</c:v>
                </c:pt>
                <c:pt idx="41">
                  <c:v>397</c:v>
                </c:pt>
                <c:pt idx="42">
                  <c:v>567</c:v>
                </c:pt>
                <c:pt idx="43">
                  <c:v>80</c:v>
                </c:pt>
                <c:pt idx="44">
                  <c:v>565</c:v>
                </c:pt>
                <c:pt idx="45">
                  <c:v>856</c:v>
                </c:pt>
                <c:pt idx="46">
                  <c:v>612</c:v>
                </c:pt>
                <c:pt idx="47">
                  <c:v>315</c:v>
                </c:pt>
                <c:pt idx="48">
                  <c:v>182</c:v>
                </c:pt>
                <c:pt idx="49">
                  <c:v>798</c:v>
                </c:pt>
                <c:pt idx="50">
                  <c:v>2763</c:v>
                </c:pt>
                <c:pt idx="51">
                  <c:v>860</c:v>
                </c:pt>
                <c:pt idx="52">
                  <c:v>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TEDNIH'!$B$9:$B$61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'SKUPNI ZAKOL PO TEDNIH'!$D$9:$D$61</c:f>
              <c:numCache>
                <c:formatCode>#,##0</c:formatCode>
                <c:ptCount val="53"/>
                <c:pt idx="0">
                  <c:v>71274</c:v>
                </c:pt>
                <c:pt idx="1">
                  <c:v>71064</c:v>
                </c:pt>
                <c:pt idx="2">
                  <c:v>90303</c:v>
                </c:pt>
                <c:pt idx="3">
                  <c:v>103466</c:v>
                </c:pt>
                <c:pt idx="4">
                  <c:v>87293</c:v>
                </c:pt>
                <c:pt idx="5">
                  <c:v>90114</c:v>
                </c:pt>
                <c:pt idx="6">
                  <c:v>94081</c:v>
                </c:pt>
                <c:pt idx="7">
                  <c:v>85328</c:v>
                </c:pt>
                <c:pt idx="8">
                  <c:v>105017</c:v>
                </c:pt>
                <c:pt idx="9">
                  <c:v>96121</c:v>
                </c:pt>
                <c:pt idx="10">
                  <c:v>117143</c:v>
                </c:pt>
                <c:pt idx="11">
                  <c:v>85540</c:v>
                </c:pt>
                <c:pt idx="12">
                  <c:v>78016</c:v>
                </c:pt>
                <c:pt idx="13">
                  <c:v>95012</c:v>
                </c:pt>
                <c:pt idx="14">
                  <c:v>102079</c:v>
                </c:pt>
                <c:pt idx="15">
                  <c:v>90649</c:v>
                </c:pt>
                <c:pt idx="16">
                  <c:v>69826</c:v>
                </c:pt>
                <c:pt idx="17">
                  <c:v>89181</c:v>
                </c:pt>
                <c:pt idx="18">
                  <c:v>82824</c:v>
                </c:pt>
                <c:pt idx="19">
                  <c:v>102973</c:v>
                </c:pt>
                <c:pt idx="20">
                  <c:v>92782</c:v>
                </c:pt>
                <c:pt idx="21">
                  <c:v>106390</c:v>
                </c:pt>
                <c:pt idx="22">
                  <c:v>115339</c:v>
                </c:pt>
                <c:pt idx="23">
                  <c:v>92526</c:v>
                </c:pt>
                <c:pt idx="24">
                  <c:v>86267</c:v>
                </c:pt>
                <c:pt idx="25">
                  <c:v>117378</c:v>
                </c:pt>
                <c:pt idx="26">
                  <c:v>89137</c:v>
                </c:pt>
                <c:pt idx="27">
                  <c:v>89084</c:v>
                </c:pt>
                <c:pt idx="28">
                  <c:v>99469</c:v>
                </c:pt>
                <c:pt idx="29">
                  <c:v>88193</c:v>
                </c:pt>
                <c:pt idx="30">
                  <c:v>97997</c:v>
                </c:pt>
                <c:pt idx="31">
                  <c:v>101470</c:v>
                </c:pt>
                <c:pt idx="32">
                  <c:v>71256</c:v>
                </c:pt>
                <c:pt idx="33">
                  <c:v>82443</c:v>
                </c:pt>
                <c:pt idx="34">
                  <c:v>72921</c:v>
                </c:pt>
                <c:pt idx="35">
                  <c:v>79609</c:v>
                </c:pt>
                <c:pt idx="36">
                  <c:v>84222</c:v>
                </c:pt>
                <c:pt idx="37">
                  <c:v>69886</c:v>
                </c:pt>
                <c:pt idx="38">
                  <c:v>86362</c:v>
                </c:pt>
                <c:pt idx="39">
                  <c:v>92843</c:v>
                </c:pt>
                <c:pt idx="40">
                  <c:v>86925</c:v>
                </c:pt>
                <c:pt idx="41">
                  <c:v>89819</c:v>
                </c:pt>
                <c:pt idx="42">
                  <c:v>91203</c:v>
                </c:pt>
                <c:pt idx="43">
                  <c:v>80333</c:v>
                </c:pt>
                <c:pt idx="44">
                  <c:v>68700</c:v>
                </c:pt>
                <c:pt idx="45">
                  <c:v>95522</c:v>
                </c:pt>
                <c:pt idx="46">
                  <c:v>56061</c:v>
                </c:pt>
                <c:pt idx="47">
                  <c:v>64459</c:v>
                </c:pt>
                <c:pt idx="48">
                  <c:v>47903</c:v>
                </c:pt>
                <c:pt idx="49">
                  <c:v>77753</c:v>
                </c:pt>
                <c:pt idx="50">
                  <c:v>101147</c:v>
                </c:pt>
                <c:pt idx="51">
                  <c:v>90568</c:v>
                </c:pt>
                <c:pt idx="52">
                  <c:v>82506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TEDNIH'!$B$9:$B$61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'SKUPNI ZAKOL PO TEDNIH'!$E$9:$E$61</c:f>
              <c:numCache>
                <c:formatCode>#,##0</c:formatCode>
                <c:ptCount val="53"/>
                <c:pt idx="0">
                  <c:v>7505</c:v>
                </c:pt>
                <c:pt idx="1">
                  <c:v>6486</c:v>
                </c:pt>
                <c:pt idx="2">
                  <c:v>6575</c:v>
                </c:pt>
                <c:pt idx="3">
                  <c:v>5022</c:v>
                </c:pt>
                <c:pt idx="4">
                  <c:v>8096</c:v>
                </c:pt>
                <c:pt idx="5">
                  <c:v>6159</c:v>
                </c:pt>
                <c:pt idx="6">
                  <c:v>9531</c:v>
                </c:pt>
                <c:pt idx="7">
                  <c:v>11063</c:v>
                </c:pt>
                <c:pt idx="8">
                  <c:v>10802</c:v>
                </c:pt>
                <c:pt idx="9">
                  <c:v>10871</c:v>
                </c:pt>
                <c:pt idx="10">
                  <c:v>11386</c:v>
                </c:pt>
                <c:pt idx="11">
                  <c:v>7815</c:v>
                </c:pt>
                <c:pt idx="12">
                  <c:v>4793</c:v>
                </c:pt>
                <c:pt idx="13">
                  <c:v>7896</c:v>
                </c:pt>
                <c:pt idx="14">
                  <c:v>6387</c:v>
                </c:pt>
                <c:pt idx="15">
                  <c:v>12599</c:v>
                </c:pt>
                <c:pt idx="16">
                  <c:v>6442</c:v>
                </c:pt>
                <c:pt idx="17">
                  <c:v>13439</c:v>
                </c:pt>
                <c:pt idx="18">
                  <c:v>11269</c:v>
                </c:pt>
                <c:pt idx="19">
                  <c:v>8576</c:v>
                </c:pt>
                <c:pt idx="20">
                  <c:v>15257</c:v>
                </c:pt>
                <c:pt idx="21">
                  <c:v>10123</c:v>
                </c:pt>
                <c:pt idx="22">
                  <c:v>7540</c:v>
                </c:pt>
                <c:pt idx="23">
                  <c:v>12064</c:v>
                </c:pt>
                <c:pt idx="24">
                  <c:v>6894</c:v>
                </c:pt>
                <c:pt idx="25">
                  <c:v>7263</c:v>
                </c:pt>
                <c:pt idx="26">
                  <c:v>7176</c:v>
                </c:pt>
                <c:pt idx="27">
                  <c:v>5789</c:v>
                </c:pt>
                <c:pt idx="28">
                  <c:v>11553</c:v>
                </c:pt>
                <c:pt idx="29">
                  <c:v>5903</c:v>
                </c:pt>
                <c:pt idx="30">
                  <c:v>6254</c:v>
                </c:pt>
                <c:pt idx="31">
                  <c:v>10893</c:v>
                </c:pt>
                <c:pt idx="32">
                  <c:v>5132</c:v>
                </c:pt>
                <c:pt idx="33">
                  <c:v>11479</c:v>
                </c:pt>
                <c:pt idx="34">
                  <c:v>6572</c:v>
                </c:pt>
                <c:pt idx="35">
                  <c:v>7947</c:v>
                </c:pt>
                <c:pt idx="36">
                  <c:v>7906</c:v>
                </c:pt>
                <c:pt idx="37">
                  <c:v>6792</c:v>
                </c:pt>
                <c:pt idx="38">
                  <c:v>9952</c:v>
                </c:pt>
                <c:pt idx="39">
                  <c:v>6172</c:v>
                </c:pt>
                <c:pt idx="40">
                  <c:v>8026</c:v>
                </c:pt>
                <c:pt idx="41">
                  <c:v>8284</c:v>
                </c:pt>
                <c:pt idx="42">
                  <c:v>7125</c:v>
                </c:pt>
                <c:pt idx="43">
                  <c:v>10887</c:v>
                </c:pt>
                <c:pt idx="44">
                  <c:v>10472</c:v>
                </c:pt>
                <c:pt idx="45">
                  <c:v>15690</c:v>
                </c:pt>
                <c:pt idx="46">
                  <c:v>7219</c:v>
                </c:pt>
                <c:pt idx="47">
                  <c:v>7246</c:v>
                </c:pt>
                <c:pt idx="48">
                  <c:v>6050</c:v>
                </c:pt>
                <c:pt idx="49">
                  <c:v>12518</c:v>
                </c:pt>
                <c:pt idx="50">
                  <c:v>7902</c:v>
                </c:pt>
                <c:pt idx="51">
                  <c:v>8441</c:v>
                </c:pt>
                <c:pt idx="52">
                  <c:v>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TEDNIH'!$B$9:$B$61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'SKUPNI ZAKOL PO TEDNIH'!$F$9:$F$61</c:f>
              <c:numCache>
                <c:formatCode>#,##0</c:formatCode>
                <c:ptCount val="53"/>
                <c:pt idx="4">
                  <c:v>278</c:v>
                </c:pt>
                <c:pt idx="7">
                  <c:v>278</c:v>
                </c:pt>
                <c:pt idx="9">
                  <c:v>298</c:v>
                </c:pt>
                <c:pt idx="10">
                  <c:v>342</c:v>
                </c:pt>
                <c:pt idx="11">
                  <c:v>680</c:v>
                </c:pt>
                <c:pt idx="12">
                  <c:v>3008</c:v>
                </c:pt>
                <c:pt idx="14">
                  <c:v>695</c:v>
                </c:pt>
                <c:pt idx="16">
                  <c:v>302</c:v>
                </c:pt>
                <c:pt idx="24">
                  <c:v>1183</c:v>
                </c:pt>
                <c:pt idx="27">
                  <c:v>292</c:v>
                </c:pt>
                <c:pt idx="29">
                  <c:v>1945</c:v>
                </c:pt>
                <c:pt idx="33">
                  <c:v>333</c:v>
                </c:pt>
                <c:pt idx="35">
                  <c:v>325</c:v>
                </c:pt>
                <c:pt idx="37">
                  <c:v>697</c:v>
                </c:pt>
                <c:pt idx="40">
                  <c:v>389</c:v>
                </c:pt>
                <c:pt idx="41">
                  <c:v>1227</c:v>
                </c:pt>
                <c:pt idx="44">
                  <c:v>734</c:v>
                </c:pt>
                <c:pt idx="45">
                  <c:v>376</c:v>
                </c:pt>
                <c:pt idx="47">
                  <c:v>1556</c:v>
                </c:pt>
                <c:pt idx="48">
                  <c:v>622</c:v>
                </c:pt>
                <c:pt idx="49">
                  <c:v>0</c:v>
                </c:pt>
                <c:pt idx="50">
                  <c:v>1666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TEDNIH'!$B$9:$B$61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'SKUPNI ZAKOL PO TEDNIH'!$G$9:$G$61</c:f>
              <c:numCache>
                <c:formatCode>#,##0</c:formatCode>
                <c:ptCount val="53"/>
                <c:pt idx="0">
                  <c:v>32040</c:v>
                </c:pt>
                <c:pt idx="1">
                  <c:v>34493</c:v>
                </c:pt>
                <c:pt idx="2">
                  <c:v>27608</c:v>
                </c:pt>
                <c:pt idx="3">
                  <c:v>35743</c:v>
                </c:pt>
                <c:pt idx="4">
                  <c:v>39304</c:v>
                </c:pt>
                <c:pt idx="5">
                  <c:v>46128</c:v>
                </c:pt>
                <c:pt idx="6">
                  <c:v>27143</c:v>
                </c:pt>
                <c:pt idx="7">
                  <c:v>39204</c:v>
                </c:pt>
                <c:pt idx="8">
                  <c:v>31707</c:v>
                </c:pt>
                <c:pt idx="9">
                  <c:v>47978</c:v>
                </c:pt>
                <c:pt idx="10">
                  <c:v>19545</c:v>
                </c:pt>
                <c:pt idx="11">
                  <c:v>35964</c:v>
                </c:pt>
                <c:pt idx="12">
                  <c:v>26335</c:v>
                </c:pt>
                <c:pt idx="13">
                  <c:v>50981</c:v>
                </c:pt>
                <c:pt idx="14">
                  <c:v>20068</c:v>
                </c:pt>
                <c:pt idx="15">
                  <c:v>36251</c:v>
                </c:pt>
                <c:pt idx="16">
                  <c:v>27994</c:v>
                </c:pt>
                <c:pt idx="17">
                  <c:v>33102</c:v>
                </c:pt>
                <c:pt idx="18">
                  <c:v>30162</c:v>
                </c:pt>
                <c:pt idx="19">
                  <c:v>43273</c:v>
                </c:pt>
                <c:pt idx="20">
                  <c:v>25943</c:v>
                </c:pt>
                <c:pt idx="21">
                  <c:v>50249</c:v>
                </c:pt>
                <c:pt idx="22">
                  <c:v>30465</c:v>
                </c:pt>
                <c:pt idx="23">
                  <c:v>35059</c:v>
                </c:pt>
                <c:pt idx="24">
                  <c:v>31770</c:v>
                </c:pt>
                <c:pt idx="25">
                  <c:v>28031</c:v>
                </c:pt>
                <c:pt idx="26">
                  <c:v>24755</c:v>
                </c:pt>
                <c:pt idx="27">
                  <c:v>18341</c:v>
                </c:pt>
                <c:pt idx="28">
                  <c:v>37632</c:v>
                </c:pt>
                <c:pt idx="29">
                  <c:v>25757</c:v>
                </c:pt>
                <c:pt idx="30">
                  <c:v>40823</c:v>
                </c:pt>
                <c:pt idx="31">
                  <c:v>34468</c:v>
                </c:pt>
                <c:pt idx="32">
                  <c:v>39054</c:v>
                </c:pt>
                <c:pt idx="33">
                  <c:v>30086</c:v>
                </c:pt>
                <c:pt idx="34">
                  <c:v>38741</c:v>
                </c:pt>
                <c:pt idx="35">
                  <c:v>39195</c:v>
                </c:pt>
                <c:pt idx="36">
                  <c:v>37591</c:v>
                </c:pt>
                <c:pt idx="37">
                  <c:v>17218</c:v>
                </c:pt>
                <c:pt idx="38">
                  <c:v>47028</c:v>
                </c:pt>
                <c:pt idx="39">
                  <c:v>43563</c:v>
                </c:pt>
                <c:pt idx="40">
                  <c:v>46243</c:v>
                </c:pt>
                <c:pt idx="41">
                  <c:v>46495</c:v>
                </c:pt>
                <c:pt idx="42">
                  <c:v>33489</c:v>
                </c:pt>
                <c:pt idx="43">
                  <c:v>27775</c:v>
                </c:pt>
                <c:pt idx="44">
                  <c:v>24072</c:v>
                </c:pt>
                <c:pt idx="45">
                  <c:v>48208</c:v>
                </c:pt>
                <c:pt idx="46">
                  <c:v>12597</c:v>
                </c:pt>
                <c:pt idx="47">
                  <c:v>24205</c:v>
                </c:pt>
                <c:pt idx="48">
                  <c:v>27096</c:v>
                </c:pt>
                <c:pt idx="49">
                  <c:v>44795</c:v>
                </c:pt>
                <c:pt idx="50">
                  <c:v>31465</c:v>
                </c:pt>
                <c:pt idx="51">
                  <c:v>50567</c:v>
                </c:pt>
                <c:pt idx="52">
                  <c:v>29388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TEDNIH'!$B$9:$B$61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'SKUPNI ZAKOL PO TEDNIH'!$H$9:$H$61</c:f>
              <c:numCache>
                <c:formatCode>#,##0</c:formatCode>
                <c:ptCount val="53"/>
                <c:pt idx="0">
                  <c:v>38817</c:v>
                </c:pt>
                <c:pt idx="1">
                  <c:v>28598</c:v>
                </c:pt>
                <c:pt idx="2">
                  <c:v>43402</c:v>
                </c:pt>
                <c:pt idx="3">
                  <c:v>39331</c:v>
                </c:pt>
                <c:pt idx="4">
                  <c:v>39502</c:v>
                </c:pt>
                <c:pt idx="5">
                  <c:v>39365</c:v>
                </c:pt>
                <c:pt idx="6">
                  <c:v>42551</c:v>
                </c:pt>
                <c:pt idx="7">
                  <c:v>39826</c:v>
                </c:pt>
                <c:pt idx="8">
                  <c:v>46468</c:v>
                </c:pt>
                <c:pt idx="9">
                  <c:v>32791</c:v>
                </c:pt>
                <c:pt idx="10">
                  <c:v>33649</c:v>
                </c:pt>
                <c:pt idx="11">
                  <c:v>31833</c:v>
                </c:pt>
                <c:pt idx="12">
                  <c:v>26919</c:v>
                </c:pt>
                <c:pt idx="13">
                  <c:v>32741</c:v>
                </c:pt>
                <c:pt idx="14">
                  <c:v>37467</c:v>
                </c:pt>
                <c:pt idx="15">
                  <c:v>47543</c:v>
                </c:pt>
                <c:pt idx="16">
                  <c:v>28538</c:v>
                </c:pt>
                <c:pt idx="17">
                  <c:v>31330</c:v>
                </c:pt>
                <c:pt idx="18">
                  <c:v>36983</c:v>
                </c:pt>
                <c:pt idx="19">
                  <c:v>45928</c:v>
                </c:pt>
                <c:pt idx="20">
                  <c:v>31592</c:v>
                </c:pt>
                <c:pt idx="21">
                  <c:v>67586</c:v>
                </c:pt>
                <c:pt idx="22">
                  <c:v>46193</c:v>
                </c:pt>
                <c:pt idx="23">
                  <c:v>39471</c:v>
                </c:pt>
                <c:pt idx="24">
                  <c:v>41871</c:v>
                </c:pt>
                <c:pt idx="25">
                  <c:v>51238</c:v>
                </c:pt>
                <c:pt idx="26">
                  <c:v>45720</c:v>
                </c:pt>
                <c:pt idx="27">
                  <c:v>32539</c:v>
                </c:pt>
                <c:pt idx="28">
                  <c:v>35773</c:v>
                </c:pt>
                <c:pt idx="29">
                  <c:v>32748</c:v>
                </c:pt>
                <c:pt idx="30">
                  <c:v>30898</c:v>
                </c:pt>
                <c:pt idx="31">
                  <c:v>46699</c:v>
                </c:pt>
                <c:pt idx="32">
                  <c:v>39267</c:v>
                </c:pt>
                <c:pt idx="33">
                  <c:v>40453</c:v>
                </c:pt>
                <c:pt idx="34">
                  <c:v>39309</c:v>
                </c:pt>
                <c:pt idx="35">
                  <c:v>41059</c:v>
                </c:pt>
                <c:pt idx="36">
                  <c:v>33313</c:v>
                </c:pt>
                <c:pt idx="37">
                  <c:v>34082</c:v>
                </c:pt>
                <c:pt idx="38">
                  <c:v>43882</c:v>
                </c:pt>
                <c:pt idx="39">
                  <c:v>40753</c:v>
                </c:pt>
                <c:pt idx="40">
                  <c:v>55828</c:v>
                </c:pt>
                <c:pt idx="41">
                  <c:v>45365</c:v>
                </c:pt>
                <c:pt idx="42">
                  <c:v>45997</c:v>
                </c:pt>
                <c:pt idx="43">
                  <c:v>31485</c:v>
                </c:pt>
                <c:pt idx="44">
                  <c:v>38679</c:v>
                </c:pt>
                <c:pt idx="45">
                  <c:v>51413</c:v>
                </c:pt>
                <c:pt idx="46">
                  <c:v>22808</c:v>
                </c:pt>
                <c:pt idx="47">
                  <c:v>13450</c:v>
                </c:pt>
                <c:pt idx="48">
                  <c:v>24218</c:v>
                </c:pt>
                <c:pt idx="49">
                  <c:v>36553</c:v>
                </c:pt>
                <c:pt idx="50">
                  <c:v>44742</c:v>
                </c:pt>
                <c:pt idx="51">
                  <c:v>44392</c:v>
                </c:pt>
                <c:pt idx="52">
                  <c:v>43276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TEDNIH'!$B$9:$B$61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'SKUPNI ZAKOL PO TEDNIH'!$I$9:$I$61</c:f>
              <c:numCache>
                <c:formatCode>#,##0</c:formatCode>
                <c:ptCount val="53"/>
                <c:pt idx="0">
                  <c:v>3993</c:v>
                </c:pt>
                <c:pt idx="1">
                  <c:v>3942</c:v>
                </c:pt>
                <c:pt idx="2">
                  <c:v>4300</c:v>
                </c:pt>
                <c:pt idx="3">
                  <c:v>3544</c:v>
                </c:pt>
                <c:pt idx="4">
                  <c:v>2848</c:v>
                </c:pt>
                <c:pt idx="5">
                  <c:v>4711</c:v>
                </c:pt>
                <c:pt idx="6">
                  <c:v>4493</c:v>
                </c:pt>
                <c:pt idx="7">
                  <c:v>5174</c:v>
                </c:pt>
                <c:pt idx="8">
                  <c:v>3759</c:v>
                </c:pt>
                <c:pt idx="9">
                  <c:v>5090</c:v>
                </c:pt>
                <c:pt idx="10">
                  <c:v>1592</c:v>
                </c:pt>
                <c:pt idx="11">
                  <c:v>3265</c:v>
                </c:pt>
                <c:pt idx="12">
                  <c:v>1154</c:v>
                </c:pt>
                <c:pt idx="13">
                  <c:v>3130</c:v>
                </c:pt>
                <c:pt idx="14">
                  <c:v>2596</c:v>
                </c:pt>
                <c:pt idx="15">
                  <c:v>5827</c:v>
                </c:pt>
                <c:pt idx="16">
                  <c:v>2304</c:v>
                </c:pt>
                <c:pt idx="17">
                  <c:v>3753</c:v>
                </c:pt>
                <c:pt idx="18">
                  <c:v>2846</c:v>
                </c:pt>
                <c:pt idx="19">
                  <c:v>4037</c:v>
                </c:pt>
                <c:pt idx="20">
                  <c:v>2509</c:v>
                </c:pt>
                <c:pt idx="21">
                  <c:v>2707</c:v>
                </c:pt>
                <c:pt idx="22">
                  <c:v>942</c:v>
                </c:pt>
                <c:pt idx="23">
                  <c:v>4134</c:v>
                </c:pt>
                <c:pt idx="24">
                  <c:v>2700</c:v>
                </c:pt>
                <c:pt idx="25">
                  <c:v>4538</c:v>
                </c:pt>
                <c:pt idx="26">
                  <c:v>2809</c:v>
                </c:pt>
                <c:pt idx="27">
                  <c:v>4630</c:v>
                </c:pt>
                <c:pt idx="28">
                  <c:v>4214</c:v>
                </c:pt>
                <c:pt idx="29">
                  <c:v>3857</c:v>
                </c:pt>
                <c:pt idx="30">
                  <c:v>2687</c:v>
                </c:pt>
                <c:pt idx="31">
                  <c:v>2899</c:v>
                </c:pt>
                <c:pt idx="32">
                  <c:v>1993</c:v>
                </c:pt>
                <c:pt idx="33">
                  <c:v>2646</c:v>
                </c:pt>
                <c:pt idx="34">
                  <c:v>3411</c:v>
                </c:pt>
                <c:pt idx="35">
                  <c:v>2169</c:v>
                </c:pt>
                <c:pt idx="36">
                  <c:v>1976</c:v>
                </c:pt>
                <c:pt idx="37">
                  <c:v>2153</c:v>
                </c:pt>
                <c:pt idx="38">
                  <c:v>2027</c:v>
                </c:pt>
                <c:pt idx="39">
                  <c:v>2232</c:v>
                </c:pt>
                <c:pt idx="40">
                  <c:v>3927</c:v>
                </c:pt>
                <c:pt idx="41">
                  <c:v>3587</c:v>
                </c:pt>
                <c:pt idx="42">
                  <c:v>3077</c:v>
                </c:pt>
                <c:pt idx="43">
                  <c:v>1712</c:v>
                </c:pt>
                <c:pt idx="44">
                  <c:v>1655</c:v>
                </c:pt>
                <c:pt idx="45">
                  <c:v>2273</c:v>
                </c:pt>
                <c:pt idx="46">
                  <c:v>2961</c:v>
                </c:pt>
                <c:pt idx="47">
                  <c:v>1568</c:v>
                </c:pt>
                <c:pt idx="48">
                  <c:v>1770</c:v>
                </c:pt>
                <c:pt idx="49">
                  <c:v>4209</c:v>
                </c:pt>
                <c:pt idx="50">
                  <c:v>3540</c:v>
                </c:pt>
                <c:pt idx="51">
                  <c:v>3091</c:v>
                </c:pt>
                <c:pt idx="52">
                  <c:v>2579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79935336881725E-2"/>
          <c:y val="3.4618101181001747E-2"/>
          <c:w val="0.94756519680126128"/>
          <c:h val="0.8277433099655962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R3'!$A$84</c:f>
              <c:strCache>
                <c:ptCount val="1"/>
                <c:pt idx="0">
                  <c:v>% od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R3'!$F$83:$BF$83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'EU CENE R3'!$F$84:$BF$84</c:f>
              <c:numCache>
                <c:formatCode>0.00</c:formatCode>
                <c:ptCount val="53"/>
                <c:pt idx="0">
                  <c:v>261.10562050359709</c:v>
                </c:pt>
                <c:pt idx="1">
                  <c:v>263.9490107913669</c:v>
                </c:pt>
                <c:pt idx="2">
                  <c:v>266.93039568345324</c:v>
                </c:pt>
                <c:pt idx="3">
                  <c:v>271.22419064748198</c:v>
                </c:pt>
                <c:pt idx="4">
                  <c:v>273.79460431654678</c:v>
                </c:pt>
                <c:pt idx="5">
                  <c:v>275.4250899280575</c:v>
                </c:pt>
                <c:pt idx="6">
                  <c:v>277.81348920863309</c:v>
                </c:pt>
                <c:pt idx="7">
                  <c:v>280.6210881294964</c:v>
                </c:pt>
                <c:pt idx="8">
                  <c:v>282.84626798561152</c:v>
                </c:pt>
                <c:pt idx="9">
                  <c:v>285.14136690647479</c:v>
                </c:pt>
                <c:pt idx="10">
                  <c:v>285.65750899280573</c:v>
                </c:pt>
                <c:pt idx="11">
                  <c:v>285.32153776978419</c:v>
                </c:pt>
                <c:pt idx="12">
                  <c:v>287.58107014388486</c:v>
                </c:pt>
                <c:pt idx="13">
                  <c:v>288.13529676258992</c:v>
                </c:pt>
                <c:pt idx="14">
                  <c:v>290.0820143884892</c:v>
                </c:pt>
                <c:pt idx="15">
                  <c:v>290.14514388489204</c:v>
                </c:pt>
                <c:pt idx="16">
                  <c:v>288.85197841726614</c:v>
                </c:pt>
                <c:pt idx="17">
                  <c:v>290.39276079136687</c:v>
                </c:pt>
                <c:pt idx="18">
                  <c:v>289.98462230215824</c:v>
                </c:pt>
                <c:pt idx="19">
                  <c:v>291.26317446043169</c:v>
                </c:pt>
                <c:pt idx="20">
                  <c:v>292.1677607913669</c:v>
                </c:pt>
                <c:pt idx="21">
                  <c:v>292.72625899280575</c:v>
                </c:pt>
                <c:pt idx="22">
                  <c:v>294.2024730215827</c:v>
                </c:pt>
                <c:pt idx="23">
                  <c:v>294.21663669064748</c:v>
                </c:pt>
                <c:pt idx="24">
                  <c:v>295.00607014388487</c:v>
                </c:pt>
                <c:pt idx="25">
                  <c:v>296.24883093525176</c:v>
                </c:pt>
                <c:pt idx="26">
                  <c:v>296.61915467625903</c:v>
                </c:pt>
                <c:pt idx="27">
                  <c:v>296.74788669064748</c:v>
                </c:pt>
                <c:pt idx="28">
                  <c:v>297.8003597122302</c:v>
                </c:pt>
                <c:pt idx="29">
                  <c:v>299.37738309352517</c:v>
                </c:pt>
                <c:pt idx="30">
                  <c:v>300.83138489208631</c:v>
                </c:pt>
                <c:pt idx="31">
                  <c:v>301.04509892086332</c:v>
                </c:pt>
                <c:pt idx="32">
                  <c:v>303.59150179856113</c:v>
                </c:pt>
                <c:pt idx="33">
                  <c:v>305.21146582733809</c:v>
                </c:pt>
                <c:pt idx="34">
                  <c:v>304.32549460431653</c:v>
                </c:pt>
                <c:pt idx="35">
                  <c:v>306.60080935251796</c:v>
                </c:pt>
                <c:pt idx="36">
                  <c:v>307.17499999999995</c:v>
                </c:pt>
                <c:pt idx="37">
                  <c:v>308.77153776978417</c:v>
                </c:pt>
                <c:pt idx="38">
                  <c:v>310.45</c:v>
                </c:pt>
                <c:pt idx="39">
                  <c:v>310.80611510791363</c:v>
                </c:pt>
                <c:pt idx="40">
                  <c:v>309.6991456834532</c:v>
                </c:pt>
                <c:pt idx="41">
                  <c:v>313.13988309352516</c:v>
                </c:pt>
                <c:pt idx="42">
                  <c:v>313.90283273381294</c:v>
                </c:pt>
                <c:pt idx="43">
                  <c:v>314.37432553956836</c:v>
                </c:pt>
                <c:pt idx="44">
                  <c:v>315.2848920863309</c:v>
                </c:pt>
                <c:pt idx="45">
                  <c:v>315.60800359712226</c:v>
                </c:pt>
                <c:pt idx="46">
                  <c:v>317.08462230215827</c:v>
                </c:pt>
                <c:pt idx="47">
                  <c:v>317.74374999999998</c:v>
                </c:pt>
                <c:pt idx="48">
                  <c:v>317.9135791366906</c:v>
                </c:pt>
                <c:pt idx="49">
                  <c:v>316.31407374100718</c:v>
                </c:pt>
                <c:pt idx="50">
                  <c:v>317.61263489208631</c:v>
                </c:pt>
                <c:pt idx="51">
                  <c:v>318.30292266187053</c:v>
                </c:pt>
                <c:pt idx="52">
                  <c:v>318.47104316546762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R3'!$A$85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R3'!$F$83:$BF$83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'EU CENE R3'!$F$85:$BF$85</c:f>
              <c:numCache>
                <c:formatCode>0.00</c:formatCode>
                <c:ptCount val="53"/>
                <c:pt idx="0">
                  <c:v>580.69889999999998</c:v>
                </c:pt>
                <c:pt idx="1">
                  <c:v>587.02260000000001</c:v>
                </c:pt>
                <c:pt idx="2">
                  <c:v>593.65319999999997</c:v>
                </c:pt>
                <c:pt idx="3">
                  <c:v>603.20259999999996</c:v>
                </c:pt>
                <c:pt idx="4">
                  <c:v>608.91920000000005</c:v>
                </c:pt>
                <c:pt idx="5">
                  <c:v>612.54539999999997</c:v>
                </c:pt>
                <c:pt idx="6">
                  <c:v>617.85720000000003</c:v>
                </c:pt>
                <c:pt idx="7">
                  <c:v>624.10130000000004</c:v>
                </c:pt>
                <c:pt idx="8">
                  <c:v>629.05010000000004</c:v>
                </c:pt>
                <c:pt idx="9">
                  <c:v>634.15440000000001</c:v>
                </c:pt>
                <c:pt idx="10">
                  <c:v>635.30229999999995</c:v>
                </c:pt>
                <c:pt idx="11">
                  <c:v>634.55510000000004</c:v>
                </c:pt>
                <c:pt idx="12">
                  <c:v>639.58029999999997</c:v>
                </c:pt>
                <c:pt idx="13">
                  <c:v>640.81290000000001</c:v>
                </c:pt>
                <c:pt idx="14">
                  <c:v>645.14239999999995</c:v>
                </c:pt>
                <c:pt idx="15">
                  <c:v>645.28279999999995</c:v>
                </c:pt>
                <c:pt idx="16">
                  <c:v>642.40679999999998</c:v>
                </c:pt>
                <c:pt idx="17">
                  <c:v>645.83349999999996</c:v>
                </c:pt>
                <c:pt idx="18">
                  <c:v>644.92579999999998</c:v>
                </c:pt>
                <c:pt idx="19">
                  <c:v>647.76930000000004</c:v>
                </c:pt>
                <c:pt idx="20">
                  <c:v>649.78110000000004</c:v>
                </c:pt>
                <c:pt idx="21">
                  <c:v>651.02319999999997</c:v>
                </c:pt>
                <c:pt idx="22">
                  <c:v>654.30629999999996</c:v>
                </c:pt>
                <c:pt idx="23">
                  <c:v>654.33780000000002</c:v>
                </c:pt>
                <c:pt idx="24">
                  <c:v>656.09349999999995</c:v>
                </c:pt>
                <c:pt idx="25">
                  <c:v>658.85739999999998</c:v>
                </c:pt>
                <c:pt idx="26">
                  <c:v>659.68100000000004</c:v>
                </c:pt>
                <c:pt idx="27">
                  <c:v>659.96730000000002</c:v>
                </c:pt>
                <c:pt idx="28">
                  <c:v>662.30799999999999</c:v>
                </c:pt>
                <c:pt idx="29">
                  <c:v>665.81529999999998</c:v>
                </c:pt>
                <c:pt idx="30">
                  <c:v>669.04899999999998</c:v>
                </c:pt>
                <c:pt idx="31">
                  <c:v>669.52430000000004</c:v>
                </c:pt>
                <c:pt idx="32">
                  <c:v>675.1875</c:v>
                </c:pt>
                <c:pt idx="33">
                  <c:v>678.7903</c:v>
                </c:pt>
                <c:pt idx="34">
                  <c:v>676.81989999999996</c:v>
                </c:pt>
                <c:pt idx="35">
                  <c:v>681.88019999999995</c:v>
                </c:pt>
                <c:pt idx="36">
                  <c:v>683.15719999999999</c:v>
                </c:pt>
                <c:pt idx="37">
                  <c:v>686.7079</c:v>
                </c:pt>
                <c:pt idx="38">
                  <c:v>690.44079999999997</c:v>
                </c:pt>
                <c:pt idx="39">
                  <c:v>691.2328</c:v>
                </c:pt>
                <c:pt idx="40">
                  <c:v>688.77089999999998</c:v>
                </c:pt>
                <c:pt idx="41">
                  <c:v>696.42309999999998</c:v>
                </c:pt>
                <c:pt idx="42">
                  <c:v>698.11990000000003</c:v>
                </c:pt>
                <c:pt idx="43">
                  <c:v>699.16849999999999</c:v>
                </c:pt>
                <c:pt idx="44">
                  <c:v>701.19359999999995</c:v>
                </c:pt>
                <c:pt idx="45">
                  <c:v>701.91219999999998</c:v>
                </c:pt>
                <c:pt idx="46">
                  <c:v>705.19619999999998</c:v>
                </c:pt>
                <c:pt idx="47">
                  <c:v>706.66210000000001</c:v>
                </c:pt>
                <c:pt idx="48">
                  <c:v>707.03980000000001</c:v>
                </c:pt>
                <c:pt idx="49">
                  <c:v>703.48249999999996</c:v>
                </c:pt>
                <c:pt idx="50">
                  <c:v>706.37049999999999</c:v>
                </c:pt>
                <c:pt idx="51">
                  <c:v>707.90570000000002</c:v>
                </c:pt>
                <c:pt idx="52">
                  <c:v>708.27959999999996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R3'!$A$86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R3'!$F$83:$BF$83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'EU CENE R3'!$F$86:$BF$86</c:f>
              <c:numCache>
                <c:formatCode>0.00</c:formatCode>
                <c:ptCount val="53"/>
                <c:pt idx="0">
                  <c:v>639.45309999999995</c:v>
                </c:pt>
                <c:pt idx="1">
                  <c:v>644.14369999999997</c:v>
                </c:pt>
                <c:pt idx="2">
                  <c:v>651.61689999999999</c:v>
                </c:pt>
                <c:pt idx="3">
                  <c:v>670.61590000000001</c:v>
                </c:pt>
                <c:pt idx="4">
                  <c:v>684.798</c:v>
                </c:pt>
                <c:pt idx="5">
                  <c:v>699.05370000000005</c:v>
                </c:pt>
                <c:pt idx="6">
                  <c:v>714.69539999999995</c:v>
                </c:pt>
                <c:pt idx="7">
                  <c:v>736.19929999999999</c:v>
                </c:pt>
                <c:pt idx="8">
                  <c:v>766.5145</c:v>
                </c:pt>
                <c:pt idx="9">
                  <c:v>792.59370000000001</c:v>
                </c:pt>
                <c:pt idx="10">
                  <c:v>800.48180000000002</c:v>
                </c:pt>
                <c:pt idx="11">
                  <c:v>795.2047</c:v>
                </c:pt>
                <c:pt idx="12">
                  <c:v>783.3184</c:v>
                </c:pt>
                <c:pt idx="13">
                  <c:v>775.72149999999999</c:v>
                </c:pt>
                <c:pt idx="14">
                  <c:v>780.38599999999997</c:v>
                </c:pt>
                <c:pt idx="15">
                  <c:v>780.97230000000002</c:v>
                </c:pt>
                <c:pt idx="16">
                  <c:v>781.41229999999996</c:v>
                </c:pt>
                <c:pt idx="17">
                  <c:v>780.42110000000002</c:v>
                </c:pt>
                <c:pt idx="18">
                  <c:v>773.47839999999997</c:v>
                </c:pt>
                <c:pt idx="19">
                  <c:v>763.12900000000002</c:v>
                </c:pt>
                <c:pt idx="20">
                  <c:v>753.27560000000005</c:v>
                </c:pt>
                <c:pt idx="21">
                  <c:v>745.20899999999995</c:v>
                </c:pt>
                <c:pt idx="22">
                  <c:v>741.14639999999997</c:v>
                </c:pt>
                <c:pt idx="23">
                  <c:v>745.65589999999997</c:v>
                </c:pt>
                <c:pt idx="24">
                  <c:v>757.83240000000001</c:v>
                </c:pt>
                <c:pt idx="25">
                  <c:v>770.99919999999997</c:v>
                </c:pt>
                <c:pt idx="26">
                  <c:v>780.63559999999995</c:v>
                </c:pt>
                <c:pt idx="27">
                  <c:v>782.0213</c:v>
                </c:pt>
                <c:pt idx="28">
                  <c:v>783.74509999999998</c:v>
                </c:pt>
                <c:pt idx="29">
                  <c:v>784.08299999999997</c:v>
                </c:pt>
                <c:pt idx="30">
                  <c:v>780.77089999999998</c:v>
                </c:pt>
                <c:pt idx="31">
                  <c:v>772.64160000000004</c:v>
                </c:pt>
                <c:pt idx="32">
                  <c:v>757.5249</c:v>
                </c:pt>
                <c:pt idx="33">
                  <c:v>741.76679999999999</c:v>
                </c:pt>
                <c:pt idx="34">
                  <c:v>732.24159999999995</c:v>
                </c:pt>
                <c:pt idx="35">
                  <c:v>738.65980000000002</c:v>
                </c:pt>
                <c:pt idx="36">
                  <c:v>743.81060000000002</c:v>
                </c:pt>
                <c:pt idx="37">
                  <c:v>753.84979999999996</c:v>
                </c:pt>
                <c:pt idx="38">
                  <c:v>764.78129999999999</c:v>
                </c:pt>
                <c:pt idx="39">
                  <c:v>773.13919999999996</c:v>
                </c:pt>
                <c:pt idx="40">
                  <c:v>776.69439999999997</c:v>
                </c:pt>
                <c:pt idx="41">
                  <c:v>771.84760000000006</c:v>
                </c:pt>
                <c:pt idx="42">
                  <c:v>766.41679999999997</c:v>
                </c:pt>
                <c:pt idx="43">
                  <c:v>759.97199999999998</c:v>
                </c:pt>
                <c:pt idx="44">
                  <c:v>757.4307</c:v>
                </c:pt>
                <c:pt idx="45">
                  <c:v>750.1635</c:v>
                </c:pt>
                <c:pt idx="46">
                  <c:v>747.29700000000003</c:v>
                </c:pt>
                <c:pt idx="47">
                  <c:v>747.44029999999998</c:v>
                </c:pt>
                <c:pt idx="48">
                  <c:v>749.04060000000004</c:v>
                </c:pt>
                <c:pt idx="49">
                  <c:v>752.00369999999998</c:v>
                </c:pt>
                <c:pt idx="50">
                  <c:v>765.07429999999999</c:v>
                </c:pt>
                <c:pt idx="51">
                  <c:v>774.15430000000003</c:v>
                </c:pt>
                <c:pt idx="52">
                  <c:v>792.24400000000003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R3'!$A$87</c:f>
              <c:strCache>
                <c:ptCount val="1"/>
                <c:pt idx="0">
                  <c:v>EU min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R3'!$F$83:$BF$83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'EU CENE R3'!$F$87:$BF$87</c:f>
              <c:numCache>
                <c:formatCode>0.00</c:formatCode>
                <c:ptCount val="53"/>
                <c:pt idx="0">
                  <c:v>346.84160000000003</c:v>
                </c:pt>
                <c:pt idx="1">
                  <c:v>315.9769</c:v>
                </c:pt>
                <c:pt idx="2">
                  <c:v>315.9769</c:v>
                </c:pt>
                <c:pt idx="3">
                  <c:v>315.9769</c:v>
                </c:pt>
                <c:pt idx="4">
                  <c:v>303.61430000000001</c:v>
                </c:pt>
                <c:pt idx="5">
                  <c:v>315.9769</c:v>
                </c:pt>
                <c:pt idx="6">
                  <c:v>315.9769</c:v>
                </c:pt>
                <c:pt idx="7">
                  <c:v>334.81540000000001</c:v>
                </c:pt>
                <c:pt idx="8">
                  <c:v>339.30099999999999</c:v>
                </c:pt>
                <c:pt idx="9">
                  <c:v>337.0394</c:v>
                </c:pt>
                <c:pt idx="10">
                  <c:v>333.24990000000003</c:v>
                </c:pt>
                <c:pt idx="11">
                  <c:v>332.84410000000003</c:v>
                </c:pt>
                <c:pt idx="12">
                  <c:v>333.26859999999999</c:v>
                </c:pt>
                <c:pt idx="13">
                  <c:v>335.94069999999999</c:v>
                </c:pt>
                <c:pt idx="14">
                  <c:v>335.74489999999997</c:v>
                </c:pt>
                <c:pt idx="15">
                  <c:v>266.87380000000002</c:v>
                </c:pt>
                <c:pt idx="16">
                  <c:v>266.87380000000002</c:v>
                </c:pt>
                <c:pt idx="17">
                  <c:v>266.87380000000002</c:v>
                </c:pt>
                <c:pt idx="18">
                  <c:v>266.87380000000002</c:v>
                </c:pt>
                <c:pt idx="19">
                  <c:v>266.87380000000002</c:v>
                </c:pt>
                <c:pt idx="20">
                  <c:v>266.87380000000002</c:v>
                </c:pt>
                <c:pt idx="21">
                  <c:v>281.26819999999998</c:v>
                </c:pt>
                <c:pt idx="22">
                  <c:v>382.6386</c:v>
                </c:pt>
                <c:pt idx="23">
                  <c:v>392.38709999999998</c:v>
                </c:pt>
                <c:pt idx="24">
                  <c:v>402.07240000000002</c:v>
                </c:pt>
                <c:pt idx="25">
                  <c:v>402.07240000000002</c:v>
                </c:pt>
                <c:pt idx="26">
                  <c:v>402.07240000000002</c:v>
                </c:pt>
                <c:pt idx="27">
                  <c:v>402.07240000000002</c:v>
                </c:pt>
                <c:pt idx="28">
                  <c:v>402.07240000000002</c:v>
                </c:pt>
                <c:pt idx="29">
                  <c:v>483.79520000000002</c:v>
                </c:pt>
                <c:pt idx="30">
                  <c:v>483.79520000000002</c:v>
                </c:pt>
                <c:pt idx="31">
                  <c:v>483.79520000000002</c:v>
                </c:pt>
                <c:pt idx="32">
                  <c:v>457.2457</c:v>
                </c:pt>
                <c:pt idx="33">
                  <c:v>460.16789999999997</c:v>
                </c:pt>
                <c:pt idx="34">
                  <c:v>459.58890000000002</c:v>
                </c:pt>
                <c:pt idx="35">
                  <c:v>354.42869999999999</c:v>
                </c:pt>
                <c:pt idx="36">
                  <c:v>412.88220000000001</c:v>
                </c:pt>
                <c:pt idx="37">
                  <c:v>373.97649999999999</c:v>
                </c:pt>
                <c:pt idx="38">
                  <c:v>510.94389999999999</c:v>
                </c:pt>
                <c:pt idx="39">
                  <c:v>422.15350000000001</c:v>
                </c:pt>
                <c:pt idx="40">
                  <c:v>380.98270000000002</c:v>
                </c:pt>
                <c:pt idx="41">
                  <c:v>251.16040000000001</c:v>
                </c:pt>
                <c:pt idx="42">
                  <c:v>251.16040000000001</c:v>
                </c:pt>
                <c:pt idx="43">
                  <c:v>251.16040000000001</c:v>
                </c:pt>
                <c:pt idx="44">
                  <c:v>251.16040000000001</c:v>
                </c:pt>
                <c:pt idx="45">
                  <c:v>251.16040000000001</c:v>
                </c:pt>
                <c:pt idx="46">
                  <c:v>251.16040000000001</c:v>
                </c:pt>
                <c:pt idx="47">
                  <c:v>251.16040000000001</c:v>
                </c:pt>
                <c:pt idx="48">
                  <c:v>251.16040000000001</c:v>
                </c:pt>
                <c:pt idx="49">
                  <c:v>220.3203</c:v>
                </c:pt>
                <c:pt idx="50">
                  <c:v>251.16040000000001</c:v>
                </c:pt>
                <c:pt idx="51">
                  <c:v>251.16040000000001</c:v>
                </c:pt>
                <c:pt idx="52">
                  <c:v>478.34840000000003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R3'!$A$88</c:f>
              <c:strCache>
                <c:ptCount val="1"/>
                <c:pt idx="0">
                  <c:v>Slovenija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'EU CENE R3'!$F$83:$BF$83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'EU CENE R3'!$F$88:$BF$88</c:f>
              <c:numCache>
                <c:formatCode>0.00</c:formatCode>
                <c:ptCount val="53"/>
                <c:pt idx="0">
                  <c:v>538.91690000000006</c:v>
                </c:pt>
                <c:pt idx="1">
                  <c:v>548.95950000000005</c:v>
                </c:pt>
                <c:pt idx="2">
                  <c:v>556.34029999999996</c:v>
                </c:pt>
                <c:pt idx="3">
                  <c:v>560.23490000000004</c:v>
                </c:pt>
                <c:pt idx="4">
                  <c:v>560.06690000000003</c:v>
                </c:pt>
                <c:pt idx="5">
                  <c:v>545.34910000000002</c:v>
                </c:pt>
                <c:pt idx="6">
                  <c:v>558.87339999999995</c:v>
                </c:pt>
                <c:pt idx="7">
                  <c:v>562.12840000000006</c:v>
                </c:pt>
                <c:pt idx="8">
                  <c:v>557.55489999999998</c:v>
                </c:pt>
                <c:pt idx="9">
                  <c:v>575.26549999999997</c:v>
                </c:pt>
                <c:pt idx="10">
                  <c:v>577.38019999999995</c:v>
                </c:pt>
                <c:pt idx="11">
                  <c:v>569.6431</c:v>
                </c:pt>
                <c:pt idx="12">
                  <c:v>574.95730000000003</c:v>
                </c:pt>
                <c:pt idx="13">
                  <c:v>581.90440000000001</c:v>
                </c:pt>
                <c:pt idx="14">
                  <c:v>589.99149999999997</c:v>
                </c:pt>
                <c:pt idx="15">
                  <c:v>582.94740000000002</c:v>
                </c:pt>
                <c:pt idx="16">
                  <c:v>587.8546</c:v>
                </c:pt>
                <c:pt idx="17">
                  <c:v>602.83130000000006</c:v>
                </c:pt>
                <c:pt idx="18">
                  <c:v>592.40089999999998</c:v>
                </c:pt>
                <c:pt idx="19">
                  <c:v>596.70460000000003</c:v>
                </c:pt>
                <c:pt idx="20">
                  <c:v>598.59209999999996</c:v>
                </c:pt>
                <c:pt idx="21">
                  <c:v>591.24639999999999</c:v>
                </c:pt>
                <c:pt idx="22">
                  <c:v>594.35</c:v>
                </c:pt>
                <c:pt idx="23">
                  <c:v>583.20519999999999</c:v>
                </c:pt>
                <c:pt idx="24">
                  <c:v>615.20619999999997</c:v>
                </c:pt>
                <c:pt idx="25">
                  <c:v>603.90290000000005</c:v>
                </c:pt>
                <c:pt idx="26">
                  <c:v>610.38689999999997</c:v>
                </c:pt>
                <c:pt idx="27">
                  <c:v>599.70839999999998</c:v>
                </c:pt>
                <c:pt idx="28">
                  <c:v>607.17660000000001</c:v>
                </c:pt>
                <c:pt idx="29">
                  <c:v>623.61040000000003</c:v>
                </c:pt>
                <c:pt idx="30">
                  <c:v>624.73590000000002</c:v>
                </c:pt>
                <c:pt idx="31">
                  <c:v>623.81219999999996</c:v>
                </c:pt>
                <c:pt idx="32">
                  <c:v>619.46460000000002</c:v>
                </c:pt>
                <c:pt idx="33">
                  <c:v>648.35810000000004</c:v>
                </c:pt>
                <c:pt idx="34">
                  <c:v>653.55259999999998</c:v>
                </c:pt>
                <c:pt idx="35">
                  <c:v>647.00720000000001</c:v>
                </c:pt>
                <c:pt idx="36">
                  <c:v>658.69659999999999</c:v>
                </c:pt>
                <c:pt idx="37">
                  <c:v>648.62969999999996</c:v>
                </c:pt>
                <c:pt idx="38">
                  <c:v>644.12879999999996</c:v>
                </c:pt>
                <c:pt idx="39">
                  <c:v>676.21209999999996</c:v>
                </c:pt>
                <c:pt idx="40">
                  <c:v>666.78470000000004</c:v>
                </c:pt>
                <c:pt idx="41">
                  <c:v>656.15099999999995</c:v>
                </c:pt>
                <c:pt idx="42">
                  <c:v>664.30179999999996</c:v>
                </c:pt>
                <c:pt idx="43">
                  <c:v>648.0856</c:v>
                </c:pt>
                <c:pt idx="44">
                  <c:v>648.55010000000004</c:v>
                </c:pt>
                <c:pt idx="45">
                  <c:v>677.94629999999995</c:v>
                </c:pt>
                <c:pt idx="46">
                  <c:v>661.45680000000004</c:v>
                </c:pt>
                <c:pt idx="47">
                  <c:v>689.06740000000002</c:v>
                </c:pt>
                <c:pt idx="48">
                  <c:v>686.12149999999997</c:v>
                </c:pt>
                <c:pt idx="49">
                  <c:v>686.12149999999997</c:v>
                </c:pt>
                <c:pt idx="50">
                  <c:v>662.05160000000001</c:v>
                </c:pt>
                <c:pt idx="51">
                  <c:v>681.40070000000003</c:v>
                </c:pt>
                <c:pt idx="52">
                  <c:v>686.42870000000005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214281092998683"/>
              <c:y val="0.906203589267977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815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8887859565516124E-4"/>
              <c:y val="0.354432912522132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23534469273695"/>
          <c:y val="0.94866199311923305"/>
          <c:w val="0.41197664296291264"/>
          <c:h val="5.07040139178215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61</xdr:row>
      <xdr:rowOff>0</xdr:rowOff>
    </xdr:from>
    <xdr:to>
      <xdr:col>9</xdr:col>
      <xdr:colOff>9525</xdr:colOff>
      <xdr:row>85</xdr:row>
      <xdr:rowOff>0</xdr:rowOff>
    </xdr:to>
    <xdr:graphicFrame macro="">
      <xdr:nvGraphicFramePr>
        <xdr:cNvPr id="5" name="Grafikon 4" descr="Grafikon je grafičen prikaz tabele 2." title="GRAFIKON">
          <a:extLst>
            <a:ext uri="{FF2B5EF4-FFF2-40B4-BE49-F238E27FC236}">
              <a16:creationId xmlns:a16="http://schemas.microsoft.com/office/drawing/2014/main" id="{5C68433A-5F34-4708-99CF-335D7950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4</xdr:row>
      <xdr:rowOff>28575</xdr:rowOff>
    </xdr:from>
    <xdr:to>
      <xdr:col>26</xdr:col>
      <xdr:colOff>541020</xdr:colOff>
      <xdr:row>41</xdr:row>
      <xdr:rowOff>36195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52</xdr:row>
      <xdr:rowOff>181610</xdr:rowOff>
    </xdr:from>
    <xdr:to>
      <xdr:col>27</xdr:col>
      <xdr:colOff>0</xdr:colOff>
      <xdr:row>79</xdr:row>
      <xdr:rowOff>7620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54296875" defaultRowHeight="14.5" x14ac:dyDescent="0.35"/>
  <cols>
    <col min="1" max="1" width="50.453125" style="183" customWidth="1"/>
    <col min="2" max="2" width="115.453125" style="183" customWidth="1"/>
    <col min="3" max="16384" width="8.54296875" style="183"/>
  </cols>
  <sheetData>
    <row r="1" spans="1:2" x14ac:dyDescent="0.35">
      <c r="A1" s="182" t="s">
        <v>0</v>
      </c>
    </row>
    <row r="2" spans="1:2" ht="29" x14ac:dyDescent="0.35">
      <c r="A2" s="184" t="s">
        <v>1</v>
      </c>
      <c r="B2" s="124" t="s">
        <v>6</v>
      </c>
    </row>
    <row r="3" spans="1:2" x14ac:dyDescent="0.35">
      <c r="A3" s="185" t="s">
        <v>160</v>
      </c>
    </row>
    <row r="4" spans="1:2" x14ac:dyDescent="0.35">
      <c r="A4" s="185" t="s">
        <v>2</v>
      </c>
    </row>
    <row r="5" spans="1:2" x14ac:dyDescent="0.35">
      <c r="A5" s="183" t="s">
        <v>161</v>
      </c>
    </row>
    <row r="6" spans="1:2" x14ac:dyDescent="0.35">
      <c r="A6" s="186" t="s">
        <v>3</v>
      </c>
    </row>
    <row r="8" spans="1:2" x14ac:dyDescent="0.35">
      <c r="A8" s="183" t="s">
        <v>4</v>
      </c>
    </row>
    <row r="9" spans="1:2" x14ac:dyDescent="0.35">
      <c r="A9" s="183" t="s">
        <v>162</v>
      </c>
    </row>
    <row r="10" spans="1:2" x14ac:dyDescent="0.35">
      <c r="A10" s="183" t="s">
        <v>5</v>
      </c>
    </row>
    <row r="11" spans="1:2" ht="29" x14ac:dyDescent="0.35">
      <c r="B11" s="184" t="s">
        <v>154</v>
      </c>
    </row>
    <row r="12" spans="1:2" ht="29" x14ac:dyDescent="0.35">
      <c r="A12" s="183" t="s">
        <v>157</v>
      </c>
      <c r="B12" s="190" t="s">
        <v>183</v>
      </c>
    </row>
    <row r="13" spans="1:2" x14ac:dyDescent="0.35">
      <c r="A13" s="3" t="s">
        <v>188</v>
      </c>
    </row>
    <row r="14" spans="1:2" x14ac:dyDescent="0.35">
      <c r="A14" s="3" t="s">
        <v>189</v>
      </c>
    </row>
    <row r="15" spans="1:2" x14ac:dyDescent="0.35">
      <c r="A15" s="3" t="s">
        <v>190</v>
      </c>
      <c r="B15" s="184" t="s">
        <v>153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8"/>
  <sheetViews>
    <sheetView zoomScaleNormal="100" workbookViewId="0"/>
  </sheetViews>
  <sheetFormatPr defaultColWidth="8.54296875" defaultRowHeight="14.5" x14ac:dyDescent="0.35"/>
  <cols>
    <col min="1" max="1" width="5.453125" style="3" customWidth="1"/>
    <col min="2" max="2" width="11.453125" style="3" customWidth="1"/>
    <col min="3" max="3" width="12.453125" style="3" customWidth="1"/>
    <col min="4" max="4" width="12.54296875" style="3" customWidth="1"/>
    <col min="5" max="5" width="13.54296875" style="3" customWidth="1"/>
    <col min="6" max="6" width="12.54296875" style="3" customWidth="1"/>
    <col min="7" max="8" width="12.453125" style="3" customWidth="1"/>
    <col min="9" max="10" width="12.54296875" style="3" customWidth="1"/>
    <col min="11" max="11" width="9.54296875" style="3" customWidth="1"/>
    <col min="12" max="12" width="9" style="14" customWidth="1"/>
    <col min="13" max="13" width="11.453125" style="15" customWidth="1"/>
    <col min="14" max="14" width="11.54296875" style="117" customWidth="1"/>
    <col min="15" max="15" width="8.54296875" style="12"/>
    <col min="16" max="16384" width="8.54296875" style="3"/>
  </cols>
  <sheetData>
    <row r="1" spans="2:15" x14ac:dyDescent="0.35">
      <c r="B1" s="125"/>
      <c r="D1" s="13" t="s">
        <v>163</v>
      </c>
      <c r="E1" s="3" t="str">
        <f>'OSNOVNO POROČILO'!A13</f>
        <v>6. teden (2.2.2026 – 8.2.2026)</v>
      </c>
      <c r="L1" s="393" t="s">
        <v>147</v>
      </c>
      <c r="M1" s="393"/>
      <c r="N1" s="393"/>
    </row>
    <row r="2" spans="2:15" ht="15" thickBot="1" x14ac:dyDescent="0.4">
      <c r="L2" s="102"/>
      <c r="M2" s="103"/>
    </row>
    <row r="3" spans="2:15" ht="29.5" thickBot="1" x14ac:dyDescent="0.4">
      <c r="B3" s="16" t="s">
        <v>7</v>
      </c>
      <c r="C3" s="188" t="s">
        <v>8</v>
      </c>
      <c r="D3" s="191" t="s">
        <v>9</v>
      </c>
      <c r="E3" s="192" t="s">
        <v>10</v>
      </c>
      <c r="F3" s="191" t="s">
        <v>11</v>
      </c>
      <c r="G3" s="192" t="s">
        <v>12</v>
      </c>
      <c r="H3" s="193" t="s">
        <v>13</v>
      </c>
      <c r="I3" s="194" t="s">
        <v>14</v>
      </c>
      <c r="J3" s="191" t="s">
        <v>15</v>
      </c>
      <c r="L3" s="394" t="s">
        <v>34</v>
      </c>
      <c r="M3" s="395"/>
      <c r="N3" s="189" t="s">
        <v>32</v>
      </c>
      <c r="O3" s="105"/>
    </row>
    <row r="4" spans="2:15" ht="15" thickBot="1" x14ac:dyDescent="0.4">
      <c r="B4" s="16" t="s">
        <v>17</v>
      </c>
      <c r="C4" s="18" t="s">
        <v>16</v>
      </c>
      <c r="D4" s="260" t="s">
        <v>129</v>
      </c>
      <c r="E4" s="260">
        <v>28</v>
      </c>
      <c r="F4" s="261"/>
      <c r="G4" s="260" t="s">
        <v>129</v>
      </c>
      <c r="H4" s="261"/>
      <c r="I4" s="260" t="s">
        <v>129</v>
      </c>
      <c r="J4" s="262"/>
      <c r="L4" s="19" t="s">
        <v>9</v>
      </c>
      <c r="M4" s="20" t="s">
        <v>17</v>
      </c>
      <c r="N4" s="119" t="s">
        <v>129</v>
      </c>
    </row>
    <row r="5" spans="2:15" s="113" customFormat="1" ht="15" thickBot="1" x14ac:dyDescent="0.4">
      <c r="B5" s="111" t="s">
        <v>17</v>
      </c>
      <c r="C5" s="112" t="s">
        <v>18</v>
      </c>
      <c r="D5" s="260" t="s">
        <v>129</v>
      </c>
      <c r="E5" s="263">
        <v>11376</v>
      </c>
      <c r="F5" s="264"/>
      <c r="G5" s="260" t="s">
        <v>129</v>
      </c>
      <c r="H5" s="265"/>
      <c r="I5" s="266" t="s">
        <v>129</v>
      </c>
      <c r="J5" s="267"/>
      <c r="L5" s="114" t="s">
        <v>9</v>
      </c>
      <c r="M5" s="115" t="s">
        <v>19</v>
      </c>
      <c r="N5" s="119" t="s">
        <v>129</v>
      </c>
      <c r="O5" s="116"/>
    </row>
    <row r="6" spans="2:15" ht="15" thickBot="1" x14ac:dyDescent="0.4">
      <c r="B6" s="17" t="s">
        <v>17</v>
      </c>
      <c r="C6" s="22" t="s">
        <v>166</v>
      </c>
      <c r="D6" s="260" t="s">
        <v>129</v>
      </c>
      <c r="E6" s="268">
        <v>725.66</v>
      </c>
      <c r="F6" s="269"/>
      <c r="G6" s="260" t="s">
        <v>129</v>
      </c>
      <c r="H6" s="269"/>
      <c r="I6" s="270" t="s">
        <v>129</v>
      </c>
      <c r="J6" s="271"/>
      <c r="L6" s="19" t="s">
        <v>9</v>
      </c>
      <c r="M6" s="20" t="s">
        <v>22</v>
      </c>
      <c r="N6" s="119">
        <v>750.41</v>
      </c>
    </row>
    <row r="7" spans="2:15" ht="15" thickBot="1" x14ac:dyDescent="0.4">
      <c r="B7" s="16" t="s">
        <v>19</v>
      </c>
      <c r="C7" s="18" t="s">
        <v>16</v>
      </c>
      <c r="D7" s="260" t="s">
        <v>129</v>
      </c>
      <c r="E7" s="260">
        <v>48</v>
      </c>
      <c r="F7" s="261"/>
      <c r="G7" s="272" t="s">
        <v>129</v>
      </c>
      <c r="H7" s="261"/>
      <c r="I7" s="260">
        <v>12</v>
      </c>
      <c r="J7" s="262"/>
      <c r="L7" s="19" t="s">
        <v>9</v>
      </c>
      <c r="M7" s="20" t="s">
        <v>23</v>
      </c>
      <c r="N7" s="119" t="s">
        <v>129</v>
      </c>
    </row>
    <row r="8" spans="2:15" s="113" customFormat="1" ht="15" thickBot="1" x14ac:dyDescent="0.4">
      <c r="B8" s="111" t="s">
        <v>19</v>
      </c>
      <c r="C8" s="112" t="s">
        <v>18</v>
      </c>
      <c r="D8" s="260" t="s">
        <v>129</v>
      </c>
      <c r="E8" s="263">
        <v>20801</v>
      </c>
      <c r="F8" s="264"/>
      <c r="G8" s="266" t="s">
        <v>129</v>
      </c>
      <c r="H8" s="264"/>
      <c r="I8" s="266">
        <v>4348</v>
      </c>
      <c r="J8" s="267"/>
      <c r="L8" s="19" t="s">
        <v>9</v>
      </c>
      <c r="M8" s="20" t="s">
        <v>26</v>
      </c>
      <c r="N8" s="119">
        <v>710.41</v>
      </c>
      <c r="O8" s="116"/>
    </row>
    <row r="9" spans="2:15" ht="15" thickBot="1" x14ac:dyDescent="0.4">
      <c r="B9" s="17" t="s">
        <v>19</v>
      </c>
      <c r="C9" s="22" t="s">
        <v>166</v>
      </c>
      <c r="D9" s="260" t="s">
        <v>129</v>
      </c>
      <c r="E9" s="273">
        <v>725.92</v>
      </c>
      <c r="F9" s="269"/>
      <c r="G9" s="274" t="s">
        <v>129</v>
      </c>
      <c r="H9" s="269"/>
      <c r="I9" s="275">
        <v>681.78</v>
      </c>
      <c r="J9" s="271"/>
      <c r="L9" s="19" t="s">
        <v>9</v>
      </c>
      <c r="M9" s="20" t="s">
        <v>27</v>
      </c>
      <c r="N9" s="119" t="s">
        <v>129</v>
      </c>
      <c r="O9" s="23"/>
    </row>
    <row r="10" spans="2:15" ht="15" thickBot="1" x14ac:dyDescent="0.4">
      <c r="B10" s="16" t="s">
        <v>20</v>
      </c>
      <c r="C10" s="18" t="s">
        <v>16</v>
      </c>
      <c r="D10" s="276"/>
      <c r="E10" s="261"/>
      <c r="F10" s="277"/>
      <c r="G10" s="272" t="s">
        <v>129</v>
      </c>
      <c r="H10" s="276"/>
      <c r="I10" s="278">
        <v>16</v>
      </c>
      <c r="J10" s="279"/>
      <c r="L10" s="19" t="s">
        <v>10</v>
      </c>
      <c r="M10" s="20" t="s">
        <v>17</v>
      </c>
      <c r="N10" s="119">
        <v>725.66</v>
      </c>
    </row>
    <row r="11" spans="2:15" s="113" customFormat="1" ht="15" thickBot="1" x14ac:dyDescent="0.4">
      <c r="B11" s="111" t="s">
        <v>20</v>
      </c>
      <c r="C11" s="112" t="s">
        <v>18</v>
      </c>
      <c r="D11" s="280"/>
      <c r="E11" s="265"/>
      <c r="F11" s="281"/>
      <c r="G11" s="272" t="s">
        <v>129</v>
      </c>
      <c r="H11" s="282"/>
      <c r="I11" s="283">
        <v>6031</v>
      </c>
      <c r="J11" s="284"/>
      <c r="L11" s="114" t="s">
        <v>10</v>
      </c>
      <c r="M11" s="115" t="s">
        <v>19</v>
      </c>
      <c r="N11" s="119">
        <v>725.92</v>
      </c>
      <c r="O11" s="116"/>
    </row>
    <row r="12" spans="2:15" ht="15" thickBot="1" x14ac:dyDescent="0.4">
      <c r="B12" s="21" t="s">
        <v>20</v>
      </c>
      <c r="C12" s="22" t="s">
        <v>166</v>
      </c>
      <c r="D12" s="285"/>
      <c r="E12" s="286"/>
      <c r="F12" s="287"/>
      <c r="G12" s="272" t="s">
        <v>129</v>
      </c>
      <c r="H12" s="288"/>
      <c r="I12" s="289">
        <v>666.48</v>
      </c>
      <c r="J12" s="290"/>
      <c r="L12" s="19" t="s">
        <v>10</v>
      </c>
      <c r="M12" s="20" t="s">
        <v>22</v>
      </c>
      <c r="N12" s="119">
        <v>715.14</v>
      </c>
    </row>
    <row r="13" spans="2:15" x14ac:dyDescent="0.35">
      <c r="B13" s="16" t="s">
        <v>21</v>
      </c>
      <c r="C13" s="18" t="s">
        <v>16</v>
      </c>
      <c r="D13" s="276"/>
      <c r="E13" s="261"/>
      <c r="F13" s="291"/>
      <c r="G13" s="276"/>
      <c r="H13" s="276"/>
      <c r="I13" s="265"/>
      <c r="J13" s="260" t="s">
        <v>129</v>
      </c>
      <c r="L13" s="19" t="s">
        <v>10</v>
      </c>
      <c r="M13" s="20" t="s">
        <v>23</v>
      </c>
      <c r="N13" s="119">
        <v>714.88</v>
      </c>
    </row>
    <row r="14" spans="2:15" s="113" customFormat="1" x14ac:dyDescent="0.35">
      <c r="B14" s="111" t="s">
        <v>21</v>
      </c>
      <c r="C14" s="112" t="s">
        <v>18</v>
      </c>
      <c r="D14" s="292"/>
      <c r="E14" s="265"/>
      <c r="F14" s="293"/>
      <c r="G14" s="280"/>
      <c r="H14" s="292"/>
      <c r="I14" s="264"/>
      <c r="J14" s="266" t="s">
        <v>129</v>
      </c>
      <c r="L14" s="114" t="s">
        <v>10</v>
      </c>
      <c r="M14" s="115" t="s">
        <v>26</v>
      </c>
      <c r="N14" s="119">
        <v>680.39</v>
      </c>
      <c r="O14" s="116"/>
    </row>
    <row r="15" spans="2:15" ht="15" thickBot="1" x14ac:dyDescent="0.4">
      <c r="B15" s="17" t="s">
        <v>21</v>
      </c>
      <c r="C15" s="22" t="s">
        <v>166</v>
      </c>
      <c r="D15" s="288"/>
      <c r="E15" s="269"/>
      <c r="F15" s="294"/>
      <c r="G15" s="295"/>
      <c r="H15" s="288"/>
      <c r="I15" s="269"/>
      <c r="J15" s="270" t="s">
        <v>129</v>
      </c>
      <c r="L15" s="19" t="s">
        <v>10</v>
      </c>
      <c r="M15" s="20" t="s">
        <v>27</v>
      </c>
      <c r="N15" s="119">
        <v>687.63</v>
      </c>
    </row>
    <row r="16" spans="2:15" ht="14.25" customHeight="1" x14ac:dyDescent="0.35">
      <c r="B16" s="16" t="s">
        <v>22</v>
      </c>
      <c r="C16" s="18" t="s">
        <v>16</v>
      </c>
      <c r="D16" s="260">
        <v>4</v>
      </c>
      <c r="E16" s="296">
        <v>82</v>
      </c>
      <c r="F16" s="276"/>
      <c r="G16" s="276"/>
      <c r="H16" s="261"/>
      <c r="I16" s="260">
        <v>13</v>
      </c>
      <c r="J16" s="260">
        <v>1</v>
      </c>
      <c r="L16" s="19" t="s">
        <v>11</v>
      </c>
      <c r="M16" s="20" t="s">
        <v>23</v>
      </c>
      <c r="N16" s="119">
        <v>704.18999999999994</v>
      </c>
    </row>
    <row r="17" spans="2:15" s="113" customFormat="1" x14ac:dyDescent="0.35">
      <c r="B17" s="111" t="s">
        <v>22</v>
      </c>
      <c r="C17" s="112" t="s">
        <v>18</v>
      </c>
      <c r="D17" s="297">
        <v>394</v>
      </c>
      <c r="E17" s="266">
        <v>27351</v>
      </c>
      <c r="F17" s="292"/>
      <c r="G17" s="292"/>
      <c r="H17" s="264"/>
      <c r="I17" s="266">
        <v>3477</v>
      </c>
      <c r="J17" s="266">
        <v>195</v>
      </c>
      <c r="L17" s="114" t="s">
        <v>12</v>
      </c>
      <c r="M17" s="115" t="s">
        <v>17</v>
      </c>
      <c r="N17" s="119" t="s">
        <v>129</v>
      </c>
      <c r="O17" s="116"/>
    </row>
    <row r="18" spans="2:15" ht="15" thickBot="1" x14ac:dyDescent="0.4">
      <c r="B18" s="17" t="s">
        <v>22</v>
      </c>
      <c r="C18" s="22" t="s">
        <v>166</v>
      </c>
      <c r="D18" s="268">
        <v>750.41</v>
      </c>
      <c r="E18" s="270">
        <v>715.14</v>
      </c>
      <c r="F18" s="288"/>
      <c r="G18" s="288"/>
      <c r="H18" s="269"/>
      <c r="I18" s="270">
        <v>671.56999999999994</v>
      </c>
      <c r="J18" s="270">
        <v>655.41</v>
      </c>
      <c r="L18" s="19" t="s">
        <v>12</v>
      </c>
      <c r="M18" s="20" t="s">
        <v>19</v>
      </c>
      <c r="N18" s="119" t="s">
        <v>129</v>
      </c>
    </row>
    <row r="19" spans="2:15" ht="15" thickBot="1" x14ac:dyDescent="0.4">
      <c r="B19" s="16" t="s">
        <v>23</v>
      </c>
      <c r="C19" s="18" t="s">
        <v>16</v>
      </c>
      <c r="D19" s="272" t="s">
        <v>129</v>
      </c>
      <c r="E19" s="260">
        <v>35</v>
      </c>
      <c r="F19" s="296">
        <v>24</v>
      </c>
      <c r="G19" s="260" t="s">
        <v>129</v>
      </c>
      <c r="H19" s="260">
        <v>28</v>
      </c>
      <c r="I19" s="260">
        <v>46</v>
      </c>
      <c r="J19" s="262"/>
      <c r="L19" s="114" t="s">
        <v>12</v>
      </c>
      <c r="M19" s="115" t="s">
        <v>20</v>
      </c>
      <c r="N19" s="119" t="s">
        <v>129</v>
      </c>
    </row>
    <row r="20" spans="2:15" s="113" customFormat="1" ht="15" thickBot="1" x14ac:dyDescent="0.4">
      <c r="B20" s="111" t="s">
        <v>23</v>
      </c>
      <c r="C20" s="112" t="s">
        <v>18</v>
      </c>
      <c r="D20" s="272" t="s">
        <v>129</v>
      </c>
      <c r="E20" s="297">
        <v>14141</v>
      </c>
      <c r="F20" s="266">
        <v>9793</v>
      </c>
      <c r="G20" s="266" t="s">
        <v>129</v>
      </c>
      <c r="H20" s="266">
        <v>9667</v>
      </c>
      <c r="I20" s="283">
        <v>14464</v>
      </c>
      <c r="J20" s="267"/>
      <c r="L20" s="19" t="s">
        <v>12</v>
      </c>
      <c r="M20" s="20" t="s">
        <v>23</v>
      </c>
      <c r="N20" s="119" t="s">
        <v>129</v>
      </c>
      <c r="O20" s="116"/>
    </row>
    <row r="21" spans="2:15" ht="15" thickBot="1" x14ac:dyDescent="0.4">
      <c r="B21" s="17" t="s">
        <v>23</v>
      </c>
      <c r="C21" s="22" t="s">
        <v>166</v>
      </c>
      <c r="D21" s="272" t="s">
        <v>129</v>
      </c>
      <c r="E21" s="275">
        <v>714.88</v>
      </c>
      <c r="F21" s="275">
        <v>704.18999999999994</v>
      </c>
      <c r="G21" s="270" t="s">
        <v>129</v>
      </c>
      <c r="H21" s="270">
        <v>568.57999999999993</v>
      </c>
      <c r="I21" s="289">
        <v>654.27</v>
      </c>
      <c r="J21" s="267"/>
      <c r="L21" s="114" t="s">
        <v>12</v>
      </c>
      <c r="M21" s="115" t="s">
        <v>24</v>
      </c>
      <c r="N21" s="119" t="s">
        <v>129</v>
      </c>
    </row>
    <row r="22" spans="2:15" ht="15" thickBot="1" x14ac:dyDescent="0.4">
      <c r="B22" s="16" t="s">
        <v>24</v>
      </c>
      <c r="C22" s="18" t="s">
        <v>16</v>
      </c>
      <c r="D22" s="276"/>
      <c r="E22" s="261"/>
      <c r="F22" s="277"/>
      <c r="G22" s="260" t="s">
        <v>129</v>
      </c>
      <c r="H22" s="260">
        <v>12</v>
      </c>
      <c r="I22" s="260">
        <v>27</v>
      </c>
      <c r="J22" s="262"/>
      <c r="L22" s="19" t="s">
        <v>12</v>
      </c>
      <c r="M22" s="20" t="s">
        <v>27</v>
      </c>
      <c r="N22" s="119" t="s">
        <v>129</v>
      </c>
    </row>
    <row r="23" spans="2:15" s="113" customFormat="1" ht="15" thickBot="1" x14ac:dyDescent="0.4">
      <c r="B23" s="111" t="s">
        <v>24</v>
      </c>
      <c r="C23" s="112" t="s">
        <v>18</v>
      </c>
      <c r="D23" s="292"/>
      <c r="E23" s="265"/>
      <c r="F23" s="298"/>
      <c r="G23" s="260" t="s">
        <v>129</v>
      </c>
      <c r="H23" s="266">
        <v>4471</v>
      </c>
      <c r="I23" s="299">
        <v>8771</v>
      </c>
      <c r="J23" s="267"/>
      <c r="L23" s="114" t="s">
        <v>12</v>
      </c>
      <c r="M23" s="115" t="s">
        <v>28</v>
      </c>
      <c r="N23" s="119" t="s">
        <v>129</v>
      </c>
      <c r="O23" s="116"/>
    </row>
    <row r="24" spans="2:15" ht="15" thickBot="1" x14ac:dyDescent="0.4">
      <c r="B24" s="17" t="s">
        <v>24</v>
      </c>
      <c r="C24" s="22" t="s">
        <v>166</v>
      </c>
      <c r="D24" s="295"/>
      <c r="E24" s="269"/>
      <c r="F24" s="300"/>
      <c r="G24" s="260" t="s">
        <v>129</v>
      </c>
      <c r="H24" s="275">
        <v>566.82999999999993</v>
      </c>
      <c r="I24" s="301">
        <v>654.69999999999993</v>
      </c>
      <c r="J24" s="271"/>
      <c r="L24" s="19" t="s">
        <v>13</v>
      </c>
      <c r="M24" s="20" t="s">
        <v>23</v>
      </c>
      <c r="N24" s="119">
        <v>568.57999999999993</v>
      </c>
    </row>
    <row r="25" spans="2:15" x14ac:dyDescent="0.35">
      <c r="B25" s="16" t="s">
        <v>25</v>
      </c>
      <c r="C25" s="18" t="s">
        <v>16</v>
      </c>
      <c r="D25" s="276"/>
      <c r="E25" s="261"/>
      <c r="F25" s="291"/>
      <c r="G25" s="276"/>
      <c r="H25" s="276"/>
      <c r="I25" s="302"/>
      <c r="J25" s="260">
        <v>10</v>
      </c>
      <c r="L25" s="19" t="s">
        <v>13</v>
      </c>
      <c r="M25" s="20" t="s">
        <v>24</v>
      </c>
      <c r="N25" s="119">
        <v>566.82999999999993</v>
      </c>
    </row>
    <row r="26" spans="2:15" s="113" customFormat="1" x14ac:dyDescent="0.35">
      <c r="B26" s="111" t="s">
        <v>25</v>
      </c>
      <c r="C26" s="112" t="s">
        <v>18</v>
      </c>
      <c r="D26" s="280"/>
      <c r="E26" s="265"/>
      <c r="F26" s="293"/>
      <c r="G26" s="292"/>
      <c r="H26" s="280"/>
      <c r="I26" s="303"/>
      <c r="J26" s="266">
        <v>1036</v>
      </c>
      <c r="L26" s="114" t="s">
        <v>13</v>
      </c>
      <c r="M26" s="115" t="s">
        <v>26</v>
      </c>
      <c r="N26" s="119">
        <v>472.04</v>
      </c>
      <c r="O26" s="116"/>
    </row>
    <row r="27" spans="2:15" ht="15" thickBot="1" x14ac:dyDescent="0.4">
      <c r="B27" s="17" t="s">
        <v>25</v>
      </c>
      <c r="C27" s="22" t="s">
        <v>166</v>
      </c>
      <c r="D27" s="288"/>
      <c r="E27" s="269"/>
      <c r="F27" s="294"/>
      <c r="G27" s="288"/>
      <c r="H27" s="288"/>
      <c r="I27" s="304"/>
      <c r="J27" s="270">
        <v>704.07999999999993</v>
      </c>
      <c r="L27" s="19" t="s">
        <v>13</v>
      </c>
      <c r="M27" s="20" t="s">
        <v>27</v>
      </c>
      <c r="N27" s="119">
        <v>483.23</v>
      </c>
    </row>
    <row r="28" spans="2:15" x14ac:dyDescent="0.35">
      <c r="B28" s="16" t="s">
        <v>26</v>
      </c>
      <c r="C28" s="18" t="s">
        <v>16</v>
      </c>
      <c r="D28" s="260">
        <v>1</v>
      </c>
      <c r="E28" s="296">
        <v>16</v>
      </c>
      <c r="F28" s="276"/>
      <c r="G28" s="261"/>
      <c r="H28" s="296">
        <v>16</v>
      </c>
      <c r="I28" s="260">
        <v>6</v>
      </c>
      <c r="J28" s="260">
        <v>6</v>
      </c>
      <c r="L28" s="19" t="s">
        <v>13</v>
      </c>
      <c r="M28" s="20" t="s">
        <v>28</v>
      </c>
      <c r="N28" s="119">
        <v>595.54</v>
      </c>
    </row>
    <row r="29" spans="2:15" s="113" customFormat="1" x14ac:dyDescent="0.35">
      <c r="B29" s="111" t="s">
        <v>26</v>
      </c>
      <c r="C29" s="112" t="s">
        <v>18</v>
      </c>
      <c r="D29" s="297">
        <v>141</v>
      </c>
      <c r="E29" s="297">
        <v>4626</v>
      </c>
      <c r="F29" s="292"/>
      <c r="G29" s="264"/>
      <c r="H29" s="266">
        <v>4399</v>
      </c>
      <c r="I29" s="266">
        <v>1318</v>
      </c>
      <c r="J29" s="266">
        <v>634</v>
      </c>
      <c r="L29" s="114" t="s">
        <v>13</v>
      </c>
      <c r="M29" s="115" t="s">
        <v>29</v>
      </c>
      <c r="N29" s="119">
        <v>446.21000000000004</v>
      </c>
      <c r="O29" s="116"/>
    </row>
    <row r="30" spans="2:15" ht="15" thickBot="1" x14ac:dyDescent="0.4">
      <c r="B30" s="17" t="s">
        <v>26</v>
      </c>
      <c r="C30" s="22" t="s">
        <v>166</v>
      </c>
      <c r="D30" s="268">
        <v>710.41</v>
      </c>
      <c r="E30" s="275">
        <v>680.39</v>
      </c>
      <c r="F30" s="288"/>
      <c r="G30" s="269"/>
      <c r="H30" s="270">
        <v>472.04</v>
      </c>
      <c r="I30" s="270">
        <v>630.29999999999995</v>
      </c>
      <c r="J30" s="270">
        <v>624.29</v>
      </c>
      <c r="L30" s="19" t="s">
        <v>13</v>
      </c>
      <c r="M30" s="20" t="s">
        <v>30</v>
      </c>
      <c r="N30" s="119">
        <v>491.41</v>
      </c>
    </row>
    <row r="31" spans="2:15" ht="15" thickBot="1" x14ac:dyDescent="0.4">
      <c r="B31" s="16" t="s">
        <v>27</v>
      </c>
      <c r="C31" s="18" t="s">
        <v>16</v>
      </c>
      <c r="D31" s="278" t="s">
        <v>129</v>
      </c>
      <c r="E31" s="278">
        <v>12</v>
      </c>
      <c r="F31" s="261"/>
      <c r="G31" s="260" t="s">
        <v>129</v>
      </c>
      <c r="H31" s="260">
        <v>23</v>
      </c>
      <c r="I31" s="260">
        <v>15</v>
      </c>
      <c r="J31" s="262"/>
      <c r="L31" s="19" t="s">
        <v>14</v>
      </c>
      <c r="M31" s="20" t="s">
        <v>17</v>
      </c>
      <c r="N31" s="119" t="s">
        <v>129</v>
      </c>
    </row>
    <row r="32" spans="2:15" s="113" customFormat="1" ht="15" thickBot="1" x14ac:dyDescent="0.4">
      <c r="B32" s="111" t="s">
        <v>27</v>
      </c>
      <c r="C32" s="112" t="s">
        <v>18</v>
      </c>
      <c r="D32" s="278" t="s">
        <v>129</v>
      </c>
      <c r="E32" s="305">
        <v>4211</v>
      </c>
      <c r="F32" s="264"/>
      <c r="G32" s="260" t="s">
        <v>129</v>
      </c>
      <c r="H32" s="266">
        <v>7401</v>
      </c>
      <c r="I32" s="305">
        <v>4565</v>
      </c>
      <c r="J32" s="267"/>
      <c r="L32" s="114" t="s">
        <v>14</v>
      </c>
      <c r="M32" s="115" t="s">
        <v>19</v>
      </c>
      <c r="N32" s="119">
        <v>681.78</v>
      </c>
      <c r="O32" s="116"/>
    </row>
    <row r="33" spans="2:15" ht="15" thickBot="1" x14ac:dyDescent="0.4">
      <c r="B33" s="17" t="s">
        <v>27</v>
      </c>
      <c r="C33" s="22" t="s">
        <v>166</v>
      </c>
      <c r="D33" s="278" t="s">
        <v>129</v>
      </c>
      <c r="E33" s="306">
        <v>687.63</v>
      </c>
      <c r="F33" s="269"/>
      <c r="G33" s="260" t="s">
        <v>129</v>
      </c>
      <c r="H33" s="270">
        <v>483.23</v>
      </c>
      <c r="I33" s="307">
        <v>681.68999999999994</v>
      </c>
      <c r="J33" s="267"/>
      <c r="L33" s="19" t="s">
        <v>14</v>
      </c>
      <c r="M33" s="20" t="s">
        <v>20</v>
      </c>
      <c r="N33" s="119">
        <v>666.48</v>
      </c>
    </row>
    <row r="34" spans="2:15" ht="15" thickBot="1" x14ac:dyDescent="0.4">
      <c r="B34" s="16" t="s">
        <v>28</v>
      </c>
      <c r="C34" s="18" t="s">
        <v>16</v>
      </c>
      <c r="D34" s="276"/>
      <c r="E34" s="261"/>
      <c r="F34" s="277"/>
      <c r="G34" s="260" t="s">
        <v>129</v>
      </c>
      <c r="H34" s="260">
        <v>2</v>
      </c>
      <c r="I34" s="278">
        <v>1</v>
      </c>
      <c r="J34" s="262"/>
      <c r="L34" s="19" t="s">
        <v>14</v>
      </c>
      <c r="M34" s="20" t="s">
        <v>22</v>
      </c>
      <c r="N34" s="119">
        <v>671.56999999999994</v>
      </c>
    </row>
    <row r="35" spans="2:15" s="113" customFormat="1" ht="15" thickBot="1" x14ac:dyDescent="0.4">
      <c r="B35" s="111" t="s">
        <v>28</v>
      </c>
      <c r="C35" s="112" t="s">
        <v>18</v>
      </c>
      <c r="D35" s="280"/>
      <c r="E35" s="265"/>
      <c r="F35" s="298"/>
      <c r="G35" s="260" t="s">
        <v>129</v>
      </c>
      <c r="H35" s="297">
        <v>749</v>
      </c>
      <c r="I35" s="266">
        <v>302</v>
      </c>
      <c r="J35" s="267"/>
      <c r="L35" s="114" t="s">
        <v>14</v>
      </c>
      <c r="M35" s="115" t="s">
        <v>23</v>
      </c>
      <c r="N35" s="119">
        <v>654.27</v>
      </c>
      <c r="O35" s="116"/>
    </row>
    <row r="36" spans="2:15" ht="15" thickBot="1" x14ac:dyDescent="0.4">
      <c r="B36" s="17" t="s">
        <v>28</v>
      </c>
      <c r="C36" s="22" t="s">
        <v>166</v>
      </c>
      <c r="D36" s="288"/>
      <c r="E36" s="269"/>
      <c r="F36" s="300"/>
      <c r="G36" s="260" t="s">
        <v>129</v>
      </c>
      <c r="H36" s="275">
        <v>595.54</v>
      </c>
      <c r="I36" s="289">
        <v>700.41</v>
      </c>
      <c r="J36" s="267"/>
      <c r="L36" s="19" t="s">
        <v>14</v>
      </c>
      <c r="M36" s="20" t="s">
        <v>24</v>
      </c>
      <c r="N36" s="119">
        <v>654.69999999999993</v>
      </c>
    </row>
    <row r="37" spans="2:15" x14ac:dyDescent="0.35">
      <c r="B37" s="16" t="s">
        <v>33</v>
      </c>
      <c r="C37" s="18" t="s">
        <v>16</v>
      </c>
      <c r="D37" s="276"/>
      <c r="E37" s="261"/>
      <c r="F37" s="291"/>
      <c r="G37" s="276"/>
      <c r="H37" s="276"/>
      <c r="I37" s="276"/>
      <c r="J37" s="278">
        <v>6</v>
      </c>
      <c r="L37" s="19" t="s">
        <v>14</v>
      </c>
      <c r="M37" s="20" t="s">
        <v>26</v>
      </c>
      <c r="N37" s="119">
        <v>630.29999999999995</v>
      </c>
    </row>
    <row r="38" spans="2:15" s="113" customFormat="1" x14ac:dyDescent="0.35">
      <c r="B38" s="111" t="s">
        <v>33</v>
      </c>
      <c r="C38" s="112" t="s">
        <v>18</v>
      </c>
      <c r="D38" s="280"/>
      <c r="E38" s="265"/>
      <c r="F38" s="293"/>
      <c r="G38" s="292"/>
      <c r="H38" s="280"/>
      <c r="I38" s="280"/>
      <c r="J38" s="283">
        <v>434</v>
      </c>
      <c r="L38" s="114" t="s">
        <v>14</v>
      </c>
      <c r="M38" s="115" t="s">
        <v>27</v>
      </c>
      <c r="N38" s="119">
        <v>681.68999999999994</v>
      </c>
      <c r="O38" s="116"/>
    </row>
    <row r="39" spans="2:15" ht="15" thickBot="1" x14ac:dyDescent="0.4">
      <c r="B39" s="17" t="s">
        <v>33</v>
      </c>
      <c r="C39" s="22" t="s">
        <v>166</v>
      </c>
      <c r="D39" s="288"/>
      <c r="E39" s="269"/>
      <c r="F39" s="294"/>
      <c r="G39" s="288"/>
      <c r="H39" s="288"/>
      <c r="I39" s="308"/>
      <c r="J39" s="309">
        <v>577.79999999999995</v>
      </c>
      <c r="L39" s="19" t="s">
        <v>14</v>
      </c>
      <c r="M39" s="20" t="s">
        <v>28</v>
      </c>
      <c r="N39" s="118">
        <v>700.41</v>
      </c>
    </row>
    <row r="40" spans="2:15" x14ac:dyDescent="0.35">
      <c r="B40" s="16" t="s">
        <v>29</v>
      </c>
      <c r="C40" s="18" t="s">
        <v>16</v>
      </c>
      <c r="D40" s="276"/>
      <c r="E40" s="261"/>
      <c r="F40" s="291"/>
      <c r="G40" s="261"/>
      <c r="H40" s="310">
        <v>10</v>
      </c>
      <c r="I40" s="302"/>
      <c r="J40" s="311">
        <v>3</v>
      </c>
      <c r="L40" s="19" t="s">
        <v>15</v>
      </c>
      <c r="M40" s="20" t="s">
        <v>21</v>
      </c>
      <c r="N40" s="118" t="s">
        <v>129</v>
      </c>
    </row>
    <row r="41" spans="2:15" s="113" customFormat="1" x14ac:dyDescent="0.35">
      <c r="B41" s="111" t="s">
        <v>29</v>
      </c>
      <c r="C41" s="112" t="s">
        <v>18</v>
      </c>
      <c r="D41" s="280"/>
      <c r="E41" s="265"/>
      <c r="F41" s="293"/>
      <c r="G41" s="264"/>
      <c r="H41" s="312">
        <v>2415</v>
      </c>
      <c r="I41" s="303"/>
      <c r="J41" s="297">
        <v>280</v>
      </c>
      <c r="L41" s="114" t="s">
        <v>15</v>
      </c>
      <c r="M41" s="115" t="s">
        <v>22</v>
      </c>
      <c r="N41" s="119">
        <v>655.41</v>
      </c>
      <c r="O41" s="116"/>
    </row>
    <row r="42" spans="2:15" ht="15" thickBot="1" x14ac:dyDescent="0.4">
      <c r="B42" s="17" t="s">
        <v>29</v>
      </c>
      <c r="C42" s="22" t="s">
        <v>166</v>
      </c>
      <c r="D42" s="288"/>
      <c r="E42" s="269"/>
      <c r="F42" s="294"/>
      <c r="G42" s="269"/>
      <c r="H42" s="313">
        <v>446.21000000000004</v>
      </c>
      <c r="I42" s="304"/>
      <c r="J42" s="289">
        <v>670.41</v>
      </c>
      <c r="L42" s="19" t="s">
        <v>15</v>
      </c>
      <c r="M42" s="20" t="s">
        <v>25</v>
      </c>
      <c r="N42" s="119">
        <v>704.07999999999993</v>
      </c>
    </row>
    <row r="43" spans="2:15" x14ac:dyDescent="0.35">
      <c r="B43" s="21" t="s">
        <v>30</v>
      </c>
      <c r="C43" s="18" t="s">
        <v>16</v>
      </c>
      <c r="D43" s="276"/>
      <c r="E43" s="261"/>
      <c r="F43" s="291"/>
      <c r="G43" s="261"/>
      <c r="H43" s="272">
        <v>1</v>
      </c>
      <c r="I43" s="302"/>
      <c r="J43" s="284"/>
      <c r="L43" s="19" t="s">
        <v>15</v>
      </c>
      <c r="M43" s="20" t="s">
        <v>26</v>
      </c>
      <c r="N43" s="119">
        <v>624.29</v>
      </c>
    </row>
    <row r="44" spans="2:15" s="113" customFormat="1" x14ac:dyDescent="0.35">
      <c r="B44" s="111" t="s">
        <v>30</v>
      </c>
      <c r="C44" s="112" t="s">
        <v>18</v>
      </c>
      <c r="D44" s="280"/>
      <c r="E44" s="265"/>
      <c r="F44" s="293"/>
      <c r="G44" s="264"/>
      <c r="H44" s="312">
        <v>286</v>
      </c>
      <c r="I44" s="303"/>
      <c r="J44" s="284"/>
      <c r="L44" s="114" t="s">
        <v>15</v>
      </c>
      <c r="M44" s="115" t="s">
        <v>29</v>
      </c>
      <c r="N44" s="119">
        <v>670.41</v>
      </c>
      <c r="O44" s="116"/>
    </row>
    <row r="45" spans="2:15" ht="15" thickBot="1" x14ac:dyDescent="0.4">
      <c r="B45" s="21" t="s">
        <v>30</v>
      </c>
      <c r="C45" s="22" t="s">
        <v>166</v>
      </c>
      <c r="D45" s="288"/>
      <c r="E45" s="269"/>
      <c r="F45" s="294"/>
      <c r="G45" s="269"/>
      <c r="H45" s="313">
        <v>491.41</v>
      </c>
      <c r="I45" s="304"/>
      <c r="J45" s="290"/>
      <c r="L45" s="19" t="s">
        <v>15</v>
      </c>
      <c r="M45" s="20" t="s">
        <v>33</v>
      </c>
      <c r="N45" s="119">
        <v>577.79999999999995</v>
      </c>
    </row>
    <row r="46" spans="2:15" x14ac:dyDescent="0.35">
      <c r="B46" s="16"/>
      <c r="C46" s="208" t="s">
        <v>16</v>
      </c>
      <c r="D46" s="314">
        <v>5</v>
      </c>
      <c r="E46" s="315">
        <v>221</v>
      </c>
      <c r="F46" s="315">
        <v>24</v>
      </c>
      <c r="G46" s="315">
        <v>0</v>
      </c>
      <c r="H46" s="315">
        <v>92</v>
      </c>
      <c r="I46" s="315">
        <v>136</v>
      </c>
      <c r="J46" s="315">
        <v>26</v>
      </c>
    </row>
    <row r="47" spans="2:15" x14ac:dyDescent="0.35">
      <c r="B47" s="21" t="s">
        <v>31</v>
      </c>
      <c r="C47" s="209" t="s">
        <v>18</v>
      </c>
      <c r="D47" s="316">
        <v>535</v>
      </c>
      <c r="E47" s="316">
        <v>82506</v>
      </c>
      <c r="F47" s="316">
        <v>9793</v>
      </c>
      <c r="G47" s="316">
        <v>0</v>
      </c>
      <c r="H47" s="316">
        <v>29388</v>
      </c>
      <c r="I47" s="316">
        <v>43276</v>
      </c>
      <c r="J47" s="316">
        <v>2579</v>
      </c>
    </row>
    <row r="48" spans="2:15" ht="15" thickBot="1" x14ac:dyDescent="0.4">
      <c r="B48" s="17"/>
      <c r="C48" s="210" t="s">
        <v>166</v>
      </c>
      <c r="D48" s="317">
        <v>739.86794392523359</v>
      </c>
      <c r="E48" s="317">
        <v>715.91128366421833</v>
      </c>
      <c r="F48" s="317">
        <v>704.18999999999994</v>
      </c>
      <c r="G48" s="317">
        <v>0</v>
      </c>
      <c r="H48" s="317">
        <v>522.24883796107258</v>
      </c>
      <c r="I48" s="317">
        <v>662.69706673444864</v>
      </c>
      <c r="J48" s="318">
        <v>655.87890267545561</v>
      </c>
      <c r="L48" s="3" t="s">
        <v>140</v>
      </c>
    </row>
  </sheetData>
  <mergeCells count="2">
    <mergeCell ref="L1:N1"/>
    <mergeCell ref="L3:M3"/>
  </mergeCells>
  <conditionalFormatting sqref="D31:E33">
    <cfRule type="cellIs" dxfId="16" priority="5" stopIfTrue="1" operator="equal">
      <formula>#REF!</formula>
    </cfRule>
  </conditionalFormatting>
  <conditionalFormatting sqref="I10:I11">
    <cfRule type="cellIs" dxfId="15" priority="21" stopIfTrue="1" operator="equal">
      <formula>#REF!</formula>
    </cfRule>
  </conditionalFormatting>
  <conditionalFormatting sqref="I20">
    <cfRule type="cellIs" dxfId="14" priority="19" stopIfTrue="1" operator="equal">
      <formula>#REF!</formula>
    </cfRule>
  </conditionalFormatting>
  <conditionalFormatting sqref="I25:I26">
    <cfRule type="cellIs" dxfId="13" priority="1" stopIfTrue="1" operator="equal">
      <formula>#REF!</formula>
    </cfRule>
  </conditionalFormatting>
  <conditionalFormatting sqref="I32:I34">
    <cfRule type="cellIs" dxfId="12" priority="11" stopIfTrue="1" operator="equal">
      <formula>#REF!</formula>
    </cfRule>
  </conditionalFormatting>
  <conditionalFormatting sqref="I40:I41">
    <cfRule type="cellIs" dxfId="11" priority="15" stopIfTrue="1" operator="equal">
      <formula>#REF!</formula>
    </cfRule>
  </conditionalFormatting>
  <conditionalFormatting sqref="I43:I44">
    <cfRule type="cellIs" dxfId="10" priority="3" stopIfTrue="1" operator="equal">
      <formula>#REF!</formula>
    </cfRule>
  </conditionalFormatting>
  <conditionalFormatting sqref="J37:J39">
    <cfRule type="cellIs" dxfId="9" priority="23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6.54296875" style="2" customWidth="1"/>
    <col min="2" max="2" width="12.453125" style="1" customWidth="1"/>
    <col min="3" max="3" width="14" style="1" customWidth="1"/>
    <col min="4" max="5" width="12.453125" style="3" customWidth="1"/>
    <col min="6" max="6" width="14.54296875" style="31" customWidth="1"/>
    <col min="7" max="7" width="14.54296875" style="3" customWidth="1"/>
    <col min="8" max="8" width="28.54296875" style="3" customWidth="1"/>
    <col min="9" max="9" width="25.54296875" style="3" customWidth="1"/>
    <col min="10" max="10" width="9.54296875" style="3" customWidth="1"/>
    <col min="11" max="11" width="11.54296875" style="3" customWidth="1"/>
    <col min="12" max="12" width="10.54296875" style="106" customWidth="1"/>
    <col min="13" max="14" width="9.54296875" style="106" customWidth="1"/>
    <col min="15" max="15" width="10.54296875" style="106" customWidth="1"/>
    <col min="16" max="17" width="9.54296875" style="106" customWidth="1"/>
    <col min="18" max="18" width="10.54296875" style="3" customWidth="1"/>
    <col min="19" max="20" width="8.54296875" style="3"/>
    <col min="21" max="21" width="12.453125" style="3" customWidth="1"/>
    <col min="22" max="41" width="8.54296875" style="3" customWidth="1"/>
    <col min="42" max="16384" width="8.54296875" style="3"/>
  </cols>
  <sheetData>
    <row r="1" spans="2:17" x14ac:dyDescent="0.35">
      <c r="B1" s="3" t="s">
        <v>167</v>
      </c>
      <c r="C1" s="3"/>
      <c r="G1" s="2"/>
      <c r="J1" s="3" t="s">
        <v>164</v>
      </c>
    </row>
    <row r="2" spans="2:17" ht="15" thickBot="1" x14ac:dyDescent="0.4">
      <c r="B2" s="3"/>
      <c r="C2" s="3"/>
    </row>
    <row r="3" spans="2:17" ht="29.5" thickBot="1" x14ac:dyDescent="0.4">
      <c r="B3" s="166" t="s">
        <v>127</v>
      </c>
      <c r="C3" s="167" t="s">
        <v>7</v>
      </c>
      <c r="D3" s="211" t="s">
        <v>187</v>
      </c>
      <c r="E3" s="211" t="s">
        <v>191</v>
      </c>
      <c r="F3" s="168" t="s">
        <v>168</v>
      </c>
      <c r="G3" s="212" t="s">
        <v>169</v>
      </c>
      <c r="K3" s="138" t="s">
        <v>131</v>
      </c>
      <c r="L3" s="139" t="s">
        <v>35</v>
      </c>
      <c r="M3" s="139" t="s">
        <v>36</v>
      </c>
      <c r="N3" s="139" t="s">
        <v>37</v>
      </c>
      <c r="O3" s="139" t="s">
        <v>38</v>
      </c>
      <c r="P3" s="139" t="s">
        <v>39</v>
      </c>
      <c r="Q3" s="140" t="s">
        <v>40</v>
      </c>
    </row>
    <row r="4" spans="2:17" ht="16" thickBot="1" x14ac:dyDescent="0.4">
      <c r="B4" s="6" t="s">
        <v>9</v>
      </c>
      <c r="C4" s="7" t="s">
        <v>17</v>
      </c>
      <c r="D4" s="24" t="s">
        <v>129</v>
      </c>
      <c r="E4" s="24" t="s">
        <v>129</v>
      </c>
      <c r="F4" s="132"/>
      <c r="G4" s="243"/>
      <c r="J4" s="141">
        <v>2025</v>
      </c>
      <c r="K4" s="9">
        <v>1</v>
      </c>
      <c r="L4" s="75">
        <v>559.41</v>
      </c>
      <c r="M4" s="75">
        <v>541.72</v>
      </c>
      <c r="N4" s="75">
        <v>551.73</v>
      </c>
      <c r="O4" s="75">
        <v>402.46000000000004</v>
      </c>
      <c r="P4" s="75">
        <v>505.32</v>
      </c>
      <c r="Q4" s="76"/>
    </row>
    <row r="5" spans="2:17" x14ac:dyDescent="0.35">
      <c r="B5" s="5" t="s">
        <v>9</v>
      </c>
      <c r="C5" s="8" t="s">
        <v>19</v>
      </c>
      <c r="D5" s="24" t="s">
        <v>129</v>
      </c>
      <c r="E5" s="24" t="s">
        <v>129</v>
      </c>
      <c r="F5" s="132"/>
      <c r="G5" s="243"/>
      <c r="J5" s="12"/>
      <c r="K5" s="10">
        <v>2</v>
      </c>
      <c r="L5" s="77">
        <v>540.66</v>
      </c>
      <c r="M5" s="77">
        <v>534.75</v>
      </c>
      <c r="N5" s="77">
        <v>559.73</v>
      </c>
      <c r="O5" s="77">
        <v>394.40000000000003</v>
      </c>
      <c r="P5" s="77">
        <v>515.58000000000004</v>
      </c>
      <c r="Q5" s="78"/>
    </row>
    <row r="6" spans="2:17" x14ac:dyDescent="0.35">
      <c r="B6" s="5" t="s">
        <v>9</v>
      </c>
      <c r="C6" s="8" t="s">
        <v>22</v>
      </c>
      <c r="D6" s="24">
        <v>702.8</v>
      </c>
      <c r="E6" s="24">
        <v>750.41</v>
      </c>
      <c r="F6" s="133">
        <v>47.610000000000014</v>
      </c>
      <c r="G6" s="251">
        <v>6.7743312464427996E-2</v>
      </c>
      <c r="J6" s="12"/>
      <c r="K6" s="10">
        <v>3</v>
      </c>
      <c r="L6" s="77">
        <v>553.98</v>
      </c>
      <c r="M6" s="77">
        <v>543.82000000000005</v>
      </c>
      <c r="N6" s="77">
        <v>561.73</v>
      </c>
      <c r="O6" s="77">
        <v>389.77000000000004</v>
      </c>
      <c r="P6" s="77">
        <v>521.08000000000004</v>
      </c>
      <c r="Q6" s="78"/>
    </row>
    <row r="7" spans="2:17" x14ac:dyDescent="0.35">
      <c r="B7" s="5" t="s">
        <v>9</v>
      </c>
      <c r="C7" s="8" t="s">
        <v>23</v>
      </c>
      <c r="D7" s="24" t="s">
        <v>129</v>
      </c>
      <c r="E7" s="24" t="s">
        <v>129</v>
      </c>
      <c r="F7" s="132"/>
      <c r="G7" s="243"/>
      <c r="J7" s="12"/>
      <c r="K7" s="10">
        <v>4</v>
      </c>
      <c r="L7" s="77">
        <v>560.54</v>
      </c>
      <c r="M7" s="77">
        <v>524.45000000000005</v>
      </c>
      <c r="N7" s="77"/>
      <c r="O7" s="77">
        <v>389.68</v>
      </c>
      <c r="P7" s="77">
        <v>502.99</v>
      </c>
      <c r="Q7" s="78"/>
    </row>
    <row r="8" spans="2:17" x14ac:dyDescent="0.35">
      <c r="B8" s="5" t="s">
        <v>9</v>
      </c>
      <c r="C8" s="8" t="s">
        <v>26</v>
      </c>
      <c r="D8" s="24">
        <v>515.96</v>
      </c>
      <c r="E8" s="24">
        <v>710.41</v>
      </c>
      <c r="F8" s="133">
        <v>194.44999999999993</v>
      </c>
      <c r="G8" s="251">
        <v>0.37687030002325739</v>
      </c>
      <c r="J8" s="12"/>
      <c r="K8" s="10">
        <v>5</v>
      </c>
      <c r="L8" s="77">
        <v>562.19000000000005</v>
      </c>
      <c r="M8" s="77">
        <v>563.66</v>
      </c>
      <c r="N8" s="77"/>
      <c r="O8" s="77">
        <v>334.98</v>
      </c>
      <c r="P8" s="77">
        <v>519.93999999999994</v>
      </c>
      <c r="Q8" s="78"/>
    </row>
    <row r="9" spans="2:17" x14ac:dyDescent="0.35">
      <c r="B9" s="5" t="s">
        <v>9</v>
      </c>
      <c r="C9" s="8" t="s">
        <v>27</v>
      </c>
      <c r="D9" s="24" t="s">
        <v>129</v>
      </c>
      <c r="E9" s="24" t="s">
        <v>129</v>
      </c>
      <c r="F9" s="132"/>
      <c r="G9" s="243"/>
      <c r="J9" s="12"/>
      <c r="K9" s="10">
        <v>6</v>
      </c>
      <c r="L9" s="77">
        <v>558.88</v>
      </c>
      <c r="M9" s="77">
        <v>540.35</v>
      </c>
      <c r="N9" s="77"/>
      <c r="O9" s="77">
        <v>415.93</v>
      </c>
      <c r="P9" s="77">
        <v>503.14000000000004</v>
      </c>
      <c r="Q9" s="78"/>
    </row>
    <row r="10" spans="2:17" x14ac:dyDescent="0.35">
      <c r="B10" s="5" t="s">
        <v>10</v>
      </c>
      <c r="C10" s="8" t="s">
        <v>17</v>
      </c>
      <c r="D10" s="74">
        <v>701.76</v>
      </c>
      <c r="E10" s="74">
        <v>725.66</v>
      </c>
      <c r="F10" s="133">
        <v>23.899999999999977</v>
      </c>
      <c r="G10" s="251">
        <v>3.4057227542179547E-2</v>
      </c>
      <c r="J10" s="12"/>
      <c r="K10" s="10">
        <v>7</v>
      </c>
      <c r="L10" s="77">
        <v>565.07000000000005</v>
      </c>
      <c r="M10" s="77">
        <v>545.87</v>
      </c>
      <c r="N10" s="77"/>
      <c r="O10" s="77">
        <v>360.29</v>
      </c>
      <c r="P10" s="77">
        <v>502.76</v>
      </c>
      <c r="Q10" s="78"/>
    </row>
    <row r="11" spans="2:17" x14ac:dyDescent="0.35">
      <c r="B11" s="5" t="s">
        <v>10</v>
      </c>
      <c r="C11" s="8" t="s">
        <v>19</v>
      </c>
      <c r="D11" s="74">
        <v>663.54</v>
      </c>
      <c r="E11" s="74">
        <v>725.92</v>
      </c>
      <c r="F11" s="133">
        <v>62.379999999999995</v>
      </c>
      <c r="G11" s="251">
        <v>9.4010911173403322E-2</v>
      </c>
      <c r="J11" s="12"/>
      <c r="K11" s="10">
        <v>8</v>
      </c>
      <c r="L11" s="77">
        <v>562.41</v>
      </c>
      <c r="M11" s="77">
        <v>571.5</v>
      </c>
      <c r="N11" s="77"/>
      <c r="O11" s="77">
        <v>380.70000000000005</v>
      </c>
      <c r="P11" s="77">
        <v>528.21</v>
      </c>
      <c r="Q11" s="78">
        <v>586.73</v>
      </c>
    </row>
    <row r="12" spans="2:17" x14ac:dyDescent="0.35">
      <c r="B12" s="5" t="s">
        <v>10</v>
      </c>
      <c r="C12" s="8" t="s">
        <v>22</v>
      </c>
      <c r="D12" s="74">
        <v>703.46999999999991</v>
      </c>
      <c r="E12" s="74">
        <v>715.14</v>
      </c>
      <c r="F12" s="133">
        <v>11.670000000000073</v>
      </c>
      <c r="G12" s="251">
        <v>1.6589193569022331E-2</v>
      </c>
      <c r="J12" s="12"/>
      <c r="K12" s="10">
        <v>9</v>
      </c>
      <c r="L12" s="77">
        <v>569.89</v>
      </c>
      <c r="M12" s="77">
        <v>580.28</v>
      </c>
      <c r="N12" s="77"/>
      <c r="O12" s="77">
        <v>400.71000000000004</v>
      </c>
      <c r="P12" s="77">
        <v>520.66999999999996</v>
      </c>
      <c r="Q12" s="78"/>
    </row>
    <row r="13" spans="2:17" x14ac:dyDescent="0.35">
      <c r="B13" s="5" t="s">
        <v>10</v>
      </c>
      <c r="C13" s="8" t="s">
        <v>23</v>
      </c>
      <c r="D13" s="74">
        <v>703.46999999999991</v>
      </c>
      <c r="E13" s="74">
        <v>714.88</v>
      </c>
      <c r="F13" s="133">
        <v>11.410000000000082</v>
      </c>
      <c r="G13" s="251">
        <v>1.6219597139892405E-2</v>
      </c>
      <c r="J13" s="12"/>
      <c r="K13" s="10">
        <v>10</v>
      </c>
      <c r="L13" s="77">
        <v>553.75</v>
      </c>
      <c r="M13" s="77">
        <v>569.67000000000007</v>
      </c>
      <c r="N13" s="77"/>
      <c r="O13" s="77">
        <v>431.59000000000003</v>
      </c>
      <c r="P13" s="77">
        <v>546.24</v>
      </c>
      <c r="Q13" s="78"/>
    </row>
    <row r="14" spans="2:17" ht="15.75" customHeight="1" x14ac:dyDescent="0.35">
      <c r="B14" s="5" t="s">
        <v>10</v>
      </c>
      <c r="C14" s="8" t="s">
        <v>26</v>
      </c>
      <c r="D14" s="74">
        <v>684.37</v>
      </c>
      <c r="E14" s="74">
        <v>680.39</v>
      </c>
      <c r="F14" s="133">
        <v>-3.9800000000000182</v>
      </c>
      <c r="G14" s="251">
        <v>-5.8155676023203817E-3</v>
      </c>
      <c r="J14" s="12"/>
      <c r="K14" s="10">
        <v>11</v>
      </c>
      <c r="L14" s="77">
        <v>577.84</v>
      </c>
      <c r="M14" s="77">
        <v>545.26</v>
      </c>
      <c r="N14" s="77"/>
      <c r="O14" s="77">
        <v>410.14000000000004</v>
      </c>
      <c r="P14" s="77">
        <v>532.77</v>
      </c>
      <c r="Q14" s="78">
        <v>551.73</v>
      </c>
    </row>
    <row r="15" spans="2:17" x14ac:dyDescent="0.35">
      <c r="B15" s="5" t="s">
        <v>10</v>
      </c>
      <c r="C15" s="8" t="s">
        <v>27</v>
      </c>
      <c r="D15" s="74">
        <v>686.94999999999993</v>
      </c>
      <c r="E15" s="74">
        <v>687.63</v>
      </c>
      <c r="F15" s="133">
        <v>0.68000000000006366</v>
      </c>
      <c r="G15" s="251">
        <v>9.8988281534317935E-4</v>
      </c>
      <c r="J15" s="12"/>
      <c r="K15" s="10">
        <v>12</v>
      </c>
      <c r="L15" s="77">
        <v>586.08999999999992</v>
      </c>
      <c r="M15" s="77">
        <v>563.86</v>
      </c>
      <c r="N15" s="77"/>
      <c r="O15" s="77">
        <v>413.38000000000005</v>
      </c>
      <c r="P15" s="77">
        <v>529.08999999999992</v>
      </c>
      <c r="Q15" s="78"/>
    </row>
    <row r="16" spans="2:17" x14ac:dyDescent="0.35">
      <c r="B16" s="5" t="s">
        <v>11</v>
      </c>
      <c r="C16" s="8" t="s">
        <v>23</v>
      </c>
      <c r="D16" s="74">
        <v>663.01</v>
      </c>
      <c r="E16" s="74">
        <v>704.18999999999994</v>
      </c>
      <c r="F16" s="133">
        <v>41.17999999999995</v>
      </c>
      <c r="G16" s="251">
        <v>6.2110677063694331E-2</v>
      </c>
      <c r="I16" s="26"/>
      <c r="J16" s="12"/>
      <c r="K16" s="10">
        <v>13</v>
      </c>
      <c r="L16" s="77">
        <v>585.32999999999993</v>
      </c>
      <c r="M16" s="77">
        <v>559.21999999999991</v>
      </c>
      <c r="N16" s="77"/>
      <c r="O16" s="77">
        <v>377.01000000000005</v>
      </c>
      <c r="P16" s="77">
        <v>549.53</v>
      </c>
      <c r="Q16" s="78"/>
    </row>
    <row r="17" spans="2:17" x14ac:dyDescent="0.35">
      <c r="B17" s="5" t="s">
        <v>12</v>
      </c>
      <c r="C17" s="8" t="s">
        <v>17</v>
      </c>
      <c r="D17" s="24" t="s">
        <v>129</v>
      </c>
      <c r="E17" s="24" t="s">
        <v>129</v>
      </c>
      <c r="F17" s="132"/>
      <c r="G17" s="243"/>
      <c r="J17" s="12"/>
      <c r="K17" s="10">
        <v>14</v>
      </c>
      <c r="L17" s="77">
        <v>578.80999999999995</v>
      </c>
      <c r="M17" s="77">
        <v>570.77</v>
      </c>
      <c r="N17" s="77"/>
      <c r="O17" s="77">
        <v>371.85</v>
      </c>
      <c r="P17" s="77">
        <v>534.83999999999992</v>
      </c>
      <c r="Q17" s="78"/>
    </row>
    <row r="18" spans="2:17" x14ac:dyDescent="0.35">
      <c r="B18" s="5" t="s">
        <v>12</v>
      </c>
      <c r="C18" s="8" t="s">
        <v>19</v>
      </c>
      <c r="D18" s="24" t="s">
        <v>129</v>
      </c>
      <c r="E18" s="24" t="s">
        <v>129</v>
      </c>
      <c r="F18" s="132"/>
      <c r="G18" s="243"/>
      <c r="J18" s="12"/>
      <c r="K18" s="10">
        <v>15</v>
      </c>
      <c r="L18" s="77">
        <v>590.74</v>
      </c>
      <c r="M18" s="77">
        <v>598.35</v>
      </c>
      <c r="N18" s="77"/>
      <c r="O18" s="77">
        <v>454.51000000000005</v>
      </c>
      <c r="P18" s="77">
        <v>538.93999999999994</v>
      </c>
      <c r="Q18" s="78"/>
    </row>
    <row r="19" spans="2:17" x14ac:dyDescent="0.35">
      <c r="B19" s="5" t="s">
        <v>12</v>
      </c>
      <c r="C19" s="8" t="s">
        <v>20</v>
      </c>
      <c r="D19" s="24" t="s">
        <v>129</v>
      </c>
      <c r="E19" s="24" t="s">
        <v>129</v>
      </c>
      <c r="F19" s="132"/>
      <c r="G19" s="243"/>
      <c r="J19" s="12"/>
      <c r="K19" s="10">
        <v>16</v>
      </c>
      <c r="L19" s="77">
        <v>589.66</v>
      </c>
      <c r="M19" s="77">
        <v>585.61</v>
      </c>
      <c r="N19" s="77">
        <v>590.41</v>
      </c>
      <c r="O19" s="77">
        <v>450.16</v>
      </c>
      <c r="P19" s="77">
        <v>547.80999999999995</v>
      </c>
      <c r="Q19" s="78"/>
    </row>
    <row r="20" spans="2:17" x14ac:dyDescent="0.35">
      <c r="B20" s="5" t="s">
        <v>12</v>
      </c>
      <c r="C20" s="8" t="s">
        <v>23</v>
      </c>
      <c r="D20" s="24" t="s">
        <v>129</v>
      </c>
      <c r="E20" s="24" t="s">
        <v>129</v>
      </c>
      <c r="F20" s="24"/>
      <c r="G20" s="243"/>
      <c r="J20" s="12"/>
      <c r="K20" s="10">
        <v>17</v>
      </c>
      <c r="L20" s="77">
        <v>591.91999999999996</v>
      </c>
      <c r="M20" s="77">
        <v>598.86</v>
      </c>
      <c r="N20" s="77"/>
      <c r="O20" s="77">
        <v>342.56</v>
      </c>
      <c r="P20" s="77">
        <v>514.22</v>
      </c>
      <c r="Q20" s="78"/>
    </row>
    <row r="21" spans="2:17" x14ac:dyDescent="0.35">
      <c r="B21" s="5" t="s">
        <v>12</v>
      </c>
      <c r="C21" s="8" t="s">
        <v>24</v>
      </c>
      <c r="D21" s="24" t="s">
        <v>129</v>
      </c>
      <c r="E21" s="24" t="s">
        <v>129</v>
      </c>
      <c r="F21" s="132"/>
      <c r="G21" s="243"/>
      <c r="J21" s="12"/>
      <c r="K21" s="10">
        <v>18</v>
      </c>
      <c r="L21" s="77">
        <v>601.63</v>
      </c>
      <c r="M21" s="77">
        <v>603.24</v>
      </c>
      <c r="N21" s="77">
        <v>600.41</v>
      </c>
      <c r="O21" s="77">
        <v>431.09000000000003</v>
      </c>
      <c r="P21" s="77">
        <v>576.1</v>
      </c>
      <c r="Q21" s="78"/>
    </row>
    <row r="22" spans="2:17" x14ac:dyDescent="0.35">
      <c r="B22" s="5" t="s">
        <v>12</v>
      </c>
      <c r="C22" s="8" t="s">
        <v>27</v>
      </c>
      <c r="D22" s="24" t="s">
        <v>129</v>
      </c>
      <c r="E22" s="24" t="s">
        <v>129</v>
      </c>
      <c r="F22" s="24"/>
      <c r="G22" s="243"/>
      <c r="J22" s="12"/>
      <c r="K22" s="10">
        <v>19</v>
      </c>
      <c r="L22" s="77">
        <v>606.14</v>
      </c>
      <c r="M22" s="77">
        <v>601.04999999999995</v>
      </c>
      <c r="N22" s="77"/>
      <c r="O22" s="77">
        <v>422.31</v>
      </c>
      <c r="P22" s="77">
        <v>557.04999999999995</v>
      </c>
      <c r="Q22" s="78"/>
    </row>
    <row r="23" spans="2:17" x14ac:dyDescent="0.35">
      <c r="B23" s="5" t="s">
        <v>12</v>
      </c>
      <c r="C23" s="8" t="s">
        <v>28</v>
      </c>
      <c r="D23" s="24" t="s">
        <v>129</v>
      </c>
      <c r="E23" s="24" t="s">
        <v>129</v>
      </c>
      <c r="F23" s="132"/>
      <c r="G23" s="243"/>
      <c r="J23" s="12"/>
      <c r="K23" s="10">
        <v>20</v>
      </c>
      <c r="L23" s="77">
        <v>591.66</v>
      </c>
      <c r="M23" s="77">
        <v>596.31999999999994</v>
      </c>
      <c r="N23" s="77">
        <v>615.41</v>
      </c>
      <c r="O23" s="77">
        <v>485.33000000000004</v>
      </c>
      <c r="P23" s="77">
        <v>577.94999999999993</v>
      </c>
      <c r="Q23" s="78"/>
    </row>
    <row r="24" spans="2:17" x14ac:dyDescent="0.35">
      <c r="B24" s="5" t="s">
        <v>13</v>
      </c>
      <c r="C24" s="8" t="s">
        <v>23</v>
      </c>
      <c r="D24" s="27">
        <v>509.82000000000005</v>
      </c>
      <c r="E24" s="27">
        <v>568.57999999999993</v>
      </c>
      <c r="F24" s="134">
        <v>58.759999999999877</v>
      </c>
      <c r="G24" s="244">
        <v>0.11525636499156544</v>
      </c>
      <c r="J24" s="12"/>
      <c r="K24" s="10">
        <v>21</v>
      </c>
      <c r="L24" s="77">
        <v>596.73</v>
      </c>
      <c r="M24" s="77">
        <v>590.45999999999992</v>
      </c>
      <c r="N24" s="77"/>
      <c r="O24" s="77">
        <v>449.20000000000005</v>
      </c>
      <c r="P24" s="77">
        <v>561.04</v>
      </c>
      <c r="Q24" s="78">
        <v>610.41</v>
      </c>
    </row>
    <row r="25" spans="2:17" x14ac:dyDescent="0.35">
      <c r="B25" s="5" t="s">
        <v>13</v>
      </c>
      <c r="C25" s="8" t="s">
        <v>24</v>
      </c>
      <c r="D25" s="27">
        <v>586.42999999999995</v>
      </c>
      <c r="E25" s="27">
        <v>566.82999999999993</v>
      </c>
      <c r="F25" s="134">
        <v>-19.600000000000023</v>
      </c>
      <c r="G25" s="244">
        <v>-3.3422573879235418E-2</v>
      </c>
      <c r="J25" s="12"/>
      <c r="K25" s="10">
        <v>22</v>
      </c>
      <c r="L25" s="77">
        <v>612.1</v>
      </c>
      <c r="M25" s="77">
        <v>612.91</v>
      </c>
      <c r="N25" s="77">
        <v>560.41</v>
      </c>
      <c r="O25" s="77">
        <v>503.38000000000005</v>
      </c>
      <c r="P25" s="77">
        <v>581.79999999999995</v>
      </c>
      <c r="Q25" s="78"/>
    </row>
    <row r="26" spans="2:17" x14ac:dyDescent="0.35">
      <c r="B26" s="5" t="s">
        <v>13</v>
      </c>
      <c r="C26" s="8" t="s">
        <v>26</v>
      </c>
      <c r="D26" s="27">
        <v>472.35</v>
      </c>
      <c r="E26" s="27">
        <v>472.04</v>
      </c>
      <c r="F26" s="134">
        <v>-0.31000000000000227</v>
      </c>
      <c r="G26" s="244">
        <v>-6.5629300306979665E-4</v>
      </c>
      <c r="J26" s="12"/>
      <c r="K26" s="10">
        <v>23</v>
      </c>
      <c r="L26" s="77">
        <v>597.04</v>
      </c>
      <c r="M26" s="77">
        <v>616.9</v>
      </c>
      <c r="N26" s="77"/>
      <c r="O26" s="77">
        <v>409.37</v>
      </c>
      <c r="P26" s="77">
        <v>578.16999999999996</v>
      </c>
      <c r="Q26" s="78"/>
    </row>
    <row r="27" spans="2:17" x14ac:dyDescent="0.35">
      <c r="B27" s="5" t="s">
        <v>13</v>
      </c>
      <c r="C27" s="8" t="s">
        <v>27</v>
      </c>
      <c r="D27" s="27">
        <v>474.57000000000005</v>
      </c>
      <c r="E27" s="27">
        <v>483.23</v>
      </c>
      <c r="F27" s="134">
        <v>8.6599999999999682</v>
      </c>
      <c r="G27" s="244">
        <v>1.8248098278441427E-2</v>
      </c>
      <c r="J27" s="12"/>
      <c r="K27" s="10">
        <v>24</v>
      </c>
      <c r="L27" s="77">
        <v>593.49</v>
      </c>
      <c r="M27" s="77">
        <v>607.96999999999991</v>
      </c>
      <c r="N27" s="77"/>
      <c r="O27" s="77">
        <v>461.45000000000005</v>
      </c>
      <c r="P27" s="77">
        <v>572.67999999999995</v>
      </c>
      <c r="Q27" s="78"/>
    </row>
    <row r="28" spans="2:17" x14ac:dyDescent="0.35">
      <c r="B28" s="5" t="s">
        <v>13</v>
      </c>
      <c r="C28" s="8" t="s">
        <v>28</v>
      </c>
      <c r="D28" s="24">
        <v>545.66999999999996</v>
      </c>
      <c r="E28" s="24">
        <v>595.54</v>
      </c>
      <c r="F28" s="134">
        <v>49.870000000000005</v>
      </c>
      <c r="G28" s="244">
        <v>9.1392233401139888E-2</v>
      </c>
      <c r="J28" s="12"/>
      <c r="K28" s="10">
        <v>25</v>
      </c>
      <c r="L28" s="77">
        <v>619.96999999999991</v>
      </c>
      <c r="M28" s="77">
        <v>610.21999999999991</v>
      </c>
      <c r="N28" s="77"/>
      <c r="O28" s="77">
        <v>486.53000000000003</v>
      </c>
      <c r="P28" s="77">
        <v>604.65</v>
      </c>
      <c r="Q28" s="78"/>
    </row>
    <row r="29" spans="2:17" x14ac:dyDescent="0.35">
      <c r="B29" s="5" t="s">
        <v>13</v>
      </c>
      <c r="C29" s="8" t="s">
        <v>29</v>
      </c>
      <c r="D29" s="27">
        <v>390.31</v>
      </c>
      <c r="E29" s="27">
        <v>446.21000000000004</v>
      </c>
      <c r="F29" s="134">
        <v>55.900000000000034</v>
      </c>
      <c r="G29" s="244">
        <v>0.14321949219850905</v>
      </c>
      <c r="J29" s="12"/>
      <c r="K29" s="10">
        <v>26</v>
      </c>
      <c r="L29" s="77">
        <v>613.16</v>
      </c>
      <c r="M29" s="77">
        <v>612.07999999999993</v>
      </c>
      <c r="N29" s="77"/>
      <c r="O29" s="77">
        <v>507.48</v>
      </c>
      <c r="P29" s="77">
        <v>574.52</v>
      </c>
      <c r="Q29" s="78"/>
    </row>
    <row r="30" spans="2:17" x14ac:dyDescent="0.35">
      <c r="B30" s="5" t="s">
        <v>13</v>
      </c>
      <c r="C30" s="8" t="s">
        <v>30</v>
      </c>
      <c r="D30" s="28">
        <v>466.22</v>
      </c>
      <c r="E30" s="28">
        <v>491.41</v>
      </c>
      <c r="F30" s="134">
        <v>25.189999999999998</v>
      </c>
      <c r="G30" s="244">
        <v>5.4030286131011129E-2</v>
      </c>
      <c r="J30" s="12"/>
      <c r="K30" s="10">
        <v>27</v>
      </c>
      <c r="L30" s="77">
        <v>618.43999999999994</v>
      </c>
      <c r="M30" s="77">
        <v>632.4</v>
      </c>
      <c r="N30" s="77"/>
      <c r="O30" s="77">
        <v>479.21000000000004</v>
      </c>
      <c r="P30" s="77">
        <v>574.38</v>
      </c>
      <c r="Q30" s="78">
        <v>620.6</v>
      </c>
    </row>
    <row r="31" spans="2:17" x14ac:dyDescent="0.35">
      <c r="B31" s="5" t="s">
        <v>14</v>
      </c>
      <c r="C31" s="8" t="s">
        <v>17</v>
      </c>
      <c r="D31" s="24" t="s">
        <v>129</v>
      </c>
      <c r="E31" s="24" t="s">
        <v>129</v>
      </c>
      <c r="F31" s="134"/>
      <c r="G31" s="244"/>
      <c r="J31" s="12"/>
      <c r="K31" s="10">
        <v>28</v>
      </c>
      <c r="L31" s="77">
        <v>616.89</v>
      </c>
      <c r="M31" s="77">
        <v>628</v>
      </c>
      <c r="N31" s="77"/>
      <c r="O31" s="77">
        <v>475.04</v>
      </c>
      <c r="P31" s="77">
        <v>561.81999999999994</v>
      </c>
      <c r="Q31" s="78"/>
    </row>
    <row r="32" spans="2:17" x14ac:dyDescent="0.35">
      <c r="B32" s="5" t="s">
        <v>14</v>
      </c>
      <c r="C32" s="8" t="s">
        <v>19</v>
      </c>
      <c r="D32" s="27">
        <v>675.23</v>
      </c>
      <c r="E32" s="27">
        <v>681.78</v>
      </c>
      <c r="F32" s="134">
        <v>6.5499999999999545</v>
      </c>
      <c r="G32" s="244">
        <v>9.7003983827732565E-3</v>
      </c>
      <c r="J32" s="12"/>
      <c r="K32" s="10">
        <v>29</v>
      </c>
      <c r="L32" s="19">
        <v>623.80999999999995</v>
      </c>
      <c r="M32" s="19">
        <v>625.56999999999994</v>
      </c>
      <c r="N32" s="19"/>
      <c r="O32" s="19">
        <v>488.21000000000004</v>
      </c>
      <c r="P32" s="19">
        <v>566.29</v>
      </c>
      <c r="Q32" s="78"/>
    </row>
    <row r="33" spans="2:17" x14ac:dyDescent="0.35">
      <c r="B33" s="5" t="s">
        <v>14</v>
      </c>
      <c r="C33" s="8" t="s">
        <v>20</v>
      </c>
      <c r="D33" s="27">
        <v>650.92999999999995</v>
      </c>
      <c r="E33" s="27">
        <v>666.48</v>
      </c>
      <c r="F33" s="134">
        <v>15.550000000000068</v>
      </c>
      <c r="G33" s="244">
        <v>2.3888897423686162E-2</v>
      </c>
      <c r="J33" s="12"/>
      <c r="K33" s="10">
        <v>30</v>
      </c>
      <c r="L33" s="77">
        <v>606.64</v>
      </c>
      <c r="M33" s="77">
        <v>622.41</v>
      </c>
      <c r="N33" s="77">
        <v>640.41</v>
      </c>
      <c r="O33" s="77">
        <v>487.93</v>
      </c>
      <c r="P33" s="77">
        <v>577.70999999999992</v>
      </c>
      <c r="Q33" s="78"/>
    </row>
    <row r="34" spans="2:17" x14ac:dyDescent="0.35">
      <c r="B34" s="5" t="s">
        <v>14</v>
      </c>
      <c r="C34" s="8" t="s">
        <v>22</v>
      </c>
      <c r="D34" s="27">
        <v>622.1</v>
      </c>
      <c r="E34" s="27">
        <v>671.56999999999994</v>
      </c>
      <c r="F34" s="134">
        <v>49.469999999999914</v>
      </c>
      <c r="G34" s="244">
        <v>7.9520977334833542E-2</v>
      </c>
      <c r="J34" s="12"/>
      <c r="K34" s="10">
        <v>31</v>
      </c>
      <c r="L34" s="77">
        <v>618.20999999999992</v>
      </c>
      <c r="M34" s="77">
        <v>600.85</v>
      </c>
      <c r="N34" s="77"/>
      <c r="O34" s="77">
        <v>464.40000000000003</v>
      </c>
      <c r="P34" s="77">
        <v>553.75</v>
      </c>
      <c r="Q34" s="78">
        <v>630.41</v>
      </c>
    </row>
    <row r="35" spans="2:17" x14ac:dyDescent="0.35">
      <c r="B35" s="5" t="s">
        <v>14</v>
      </c>
      <c r="C35" s="8" t="s">
        <v>23</v>
      </c>
      <c r="D35" s="27">
        <v>635.66999999999996</v>
      </c>
      <c r="E35" s="27">
        <v>654.27</v>
      </c>
      <c r="F35" s="134">
        <v>18.600000000000023</v>
      </c>
      <c r="G35" s="244">
        <v>2.9260465335787522E-2</v>
      </c>
      <c r="J35" s="12"/>
      <c r="K35" s="10">
        <v>32</v>
      </c>
      <c r="L35" s="77">
        <v>623.99</v>
      </c>
      <c r="M35" s="77">
        <v>609.68999999999994</v>
      </c>
      <c r="N35" s="77"/>
      <c r="O35" s="77">
        <v>505.21000000000004</v>
      </c>
      <c r="P35" s="77">
        <v>601.52</v>
      </c>
      <c r="Q35" s="78"/>
    </row>
    <row r="36" spans="2:17" x14ac:dyDescent="0.35">
      <c r="B36" s="5" t="s">
        <v>14</v>
      </c>
      <c r="C36" s="8" t="s">
        <v>24</v>
      </c>
      <c r="D36" s="27">
        <v>648.11</v>
      </c>
      <c r="E36" s="27">
        <v>654.69999999999993</v>
      </c>
      <c r="F36" s="134">
        <v>6.5899999999999181</v>
      </c>
      <c r="G36" s="244">
        <v>1.0168027032448013E-2</v>
      </c>
      <c r="J36" s="12"/>
      <c r="K36" s="10">
        <v>33</v>
      </c>
      <c r="L36" s="77">
        <v>640.52</v>
      </c>
      <c r="M36" s="77">
        <v>638.95999999999992</v>
      </c>
      <c r="N36" s="77"/>
      <c r="O36" s="77">
        <v>530.04</v>
      </c>
      <c r="P36" s="77">
        <v>591.87</v>
      </c>
      <c r="Q36" s="78">
        <v>650.41</v>
      </c>
    </row>
    <row r="37" spans="2:17" x14ac:dyDescent="0.35">
      <c r="B37" s="5" t="s">
        <v>14</v>
      </c>
      <c r="C37" s="8" t="s">
        <v>26</v>
      </c>
      <c r="D37" s="27">
        <v>613.04999999999995</v>
      </c>
      <c r="E37" s="27">
        <v>630.29999999999995</v>
      </c>
      <c r="F37" s="134">
        <v>17.25</v>
      </c>
      <c r="G37" s="244">
        <v>2.8137998531930553E-2</v>
      </c>
      <c r="J37" s="12"/>
      <c r="K37" s="10">
        <v>34</v>
      </c>
      <c r="L37" s="77">
        <v>628.42999999999995</v>
      </c>
      <c r="M37" s="77">
        <v>595.96999999999991</v>
      </c>
      <c r="N37" s="77"/>
      <c r="O37" s="77">
        <v>428.87</v>
      </c>
      <c r="P37" s="77">
        <v>610.04999999999995</v>
      </c>
      <c r="Q37" s="78">
        <v>630.41</v>
      </c>
    </row>
    <row r="38" spans="2:17" x14ac:dyDescent="0.35">
      <c r="B38" s="5" t="s">
        <v>14</v>
      </c>
      <c r="C38" s="8" t="s">
        <v>27</v>
      </c>
      <c r="D38" s="27">
        <v>639.76</v>
      </c>
      <c r="E38" s="27">
        <v>681.68999999999994</v>
      </c>
      <c r="F38" s="134">
        <v>41.92999999999995</v>
      </c>
      <c r="G38" s="245">
        <v>6.5540202575965933E-2</v>
      </c>
      <c r="J38" s="12"/>
      <c r="K38" s="10">
        <v>35</v>
      </c>
      <c r="L38" s="77">
        <v>635.33999999999992</v>
      </c>
      <c r="M38" s="77">
        <v>627.42999999999995</v>
      </c>
      <c r="N38" s="77">
        <v>655.41</v>
      </c>
      <c r="O38" s="77">
        <v>534.30999999999995</v>
      </c>
      <c r="P38" s="77">
        <v>600.16</v>
      </c>
      <c r="Q38" s="78"/>
    </row>
    <row r="39" spans="2:17" x14ac:dyDescent="0.35">
      <c r="B39" s="5" t="s">
        <v>14</v>
      </c>
      <c r="C39" s="8" t="s">
        <v>28</v>
      </c>
      <c r="D39" s="28">
        <v>566.79</v>
      </c>
      <c r="E39" s="28">
        <v>700.41</v>
      </c>
      <c r="F39" s="135">
        <v>133.62</v>
      </c>
      <c r="G39" s="244">
        <v>0.23574868999100196</v>
      </c>
      <c r="J39" s="12"/>
      <c r="K39" s="10">
        <v>36</v>
      </c>
      <c r="L39" s="77">
        <v>645.69999999999993</v>
      </c>
      <c r="M39" s="77">
        <v>627.16999999999996</v>
      </c>
      <c r="N39" s="77"/>
      <c r="O39" s="77">
        <v>481.14000000000004</v>
      </c>
      <c r="P39" s="77">
        <v>591.57999999999993</v>
      </c>
      <c r="Q39" s="78"/>
    </row>
    <row r="40" spans="2:17" x14ac:dyDescent="0.35">
      <c r="B40" s="5" t="s">
        <v>15</v>
      </c>
      <c r="C40" s="8" t="s">
        <v>21</v>
      </c>
      <c r="D40" s="24">
        <v>720.41</v>
      </c>
      <c r="E40" s="24" t="s">
        <v>129</v>
      </c>
      <c r="F40" s="136"/>
      <c r="G40" s="246"/>
      <c r="J40" s="12"/>
      <c r="K40" s="10">
        <v>37</v>
      </c>
      <c r="L40" s="77">
        <v>646.03</v>
      </c>
      <c r="M40" s="77">
        <v>654.44999999999993</v>
      </c>
      <c r="N40" s="77"/>
      <c r="O40" s="77">
        <v>523.73</v>
      </c>
      <c r="P40" s="77">
        <v>602.55999999999995</v>
      </c>
      <c r="Q40" s="78">
        <v>640.41</v>
      </c>
    </row>
    <row r="41" spans="2:17" x14ac:dyDescent="0.35">
      <c r="B41" s="5" t="s">
        <v>15</v>
      </c>
      <c r="C41" s="8" t="s">
        <v>22</v>
      </c>
      <c r="D41" s="25">
        <v>625.16999999999996</v>
      </c>
      <c r="E41" s="25">
        <v>655.41</v>
      </c>
      <c r="F41" s="134">
        <v>30.240000000000009</v>
      </c>
      <c r="G41" s="244">
        <v>4.8370843130668417E-2</v>
      </c>
      <c r="J41" s="12"/>
      <c r="K41" s="10">
        <v>38</v>
      </c>
      <c r="L41" s="77">
        <v>652.91</v>
      </c>
      <c r="M41" s="77">
        <v>642.16</v>
      </c>
      <c r="N41" s="77"/>
      <c r="O41" s="77">
        <v>477.16</v>
      </c>
      <c r="P41" s="77">
        <v>622.06999999999994</v>
      </c>
      <c r="Q41" s="78">
        <v>670.41</v>
      </c>
    </row>
    <row r="42" spans="2:17" x14ac:dyDescent="0.35">
      <c r="B42" s="5" t="s">
        <v>15</v>
      </c>
      <c r="C42" s="8" t="s">
        <v>25</v>
      </c>
      <c r="D42" s="25">
        <v>703.03</v>
      </c>
      <c r="E42" s="25">
        <v>704.07999999999993</v>
      </c>
      <c r="F42" s="134">
        <v>1.0499999999999545</v>
      </c>
      <c r="G42" s="244">
        <v>1.4935351265237262E-3</v>
      </c>
      <c r="J42" s="12"/>
      <c r="K42" s="10">
        <v>39</v>
      </c>
      <c r="L42" s="77">
        <v>671.35</v>
      </c>
      <c r="M42" s="77">
        <v>667.41</v>
      </c>
      <c r="N42" s="77">
        <v>670.41</v>
      </c>
      <c r="O42" s="77">
        <v>520.12</v>
      </c>
      <c r="P42" s="77">
        <v>639.95999999999992</v>
      </c>
      <c r="Q42" s="78"/>
    </row>
    <row r="43" spans="2:17" x14ac:dyDescent="0.35">
      <c r="B43" s="5" t="s">
        <v>15</v>
      </c>
      <c r="C43" s="8" t="s">
        <v>26</v>
      </c>
      <c r="D43" s="25">
        <v>626.29</v>
      </c>
      <c r="E43" s="25">
        <v>624.29</v>
      </c>
      <c r="F43" s="134">
        <v>-2</v>
      </c>
      <c r="G43" s="244">
        <v>-3.1934088042280262E-3</v>
      </c>
      <c r="H43" s="29"/>
      <c r="J43" s="12"/>
      <c r="K43" s="10">
        <v>40</v>
      </c>
      <c r="L43" s="77">
        <v>661.24</v>
      </c>
      <c r="M43" s="77">
        <v>674.62</v>
      </c>
      <c r="N43" s="77"/>
      <c r="O43" s="77">
        <v>470.61</v>
      </c>
      <c r="P43" s="77">
        <v>623.16</v>
      </c>
      <c r="Q43" s="78"/>
    </row>
    <row r="44" spans="2:17" x14ac:dyDescent="0.35">
      <c r="B44" s="5" t="s">
        <v>15</v>
      </c>
      <c r="C44" s="8" t="s">
        <v>29</v>
      </c>
      <c r="D44" s="24" t="s">
        <v>129</v>
      </c>
      <c r="E44" s="24">
        <v>670.41</v>
      </c>
      <c r="F44" s="134" t="s">
        <v>129</v>
      </c>
      <c r="G44" s="244"/>
      <c r="H44" s="29"/>
      <c r="J44" s="12"/>
      <c r="K44" s="10">
        <v>41</v>
      </c>
      <c r="L44" s="77">
        <v>673.82999999999993</v>
      </c>
      <c r="M44" s="77">
        <v>648.87</v>
      </c>
      <c r="N44" s="77"/>
      <c r="O44" s="77">
        <v>569.79999999999995</v>
      </c>
      <c r="P44" s="77">
        <v>610.69999999999993</v>
      </c>
      <c r="Q44" s="78"/>
    </row>
    <row r="45" spans="2:17" x14ac:dyDescent="0.35">
      <c r="B45" s="5" t="s">
        <v>15</v>
      </c>
      <c r="C45" s="8" t="s">
        <v>33</v>
      </c>
      <c r="D45" s="28">
        <v>636.91</v>
      </c>
      <c r="E45" s="28">
        <v>577.79999999999995</v>
      </c>
      <c r="F45" s="136">
        <v>-59.110000000000014</v>
      </c>
      <c r="G45" s="244">
        <v>-9.2807461022750504E-2</v>
      </c>
      <c r="H45" s="29"/>
      <c r="J45" s="12"/>
      <c r="K45" s="10">
        <v>42</v>
      </c>
      <c r="L45" s="77">
        <v>673.32999999999993</v>
      </c>
      <c r="M45" s="77">
        <v>681.82999999999993</v>
      </c>
      <c r="N45" s="77"/>
      <c r="O45" s="77">
        <v>572.1</v>
      </c>
      <c r="P45" s="77">
        <v>641.19999999999993</v>
      </c>
      <c r="Q45" s="78"/>
    </row>
    <row r="46" spans="2:17" x14ac:dyDescent="0.35">
      <c r="B46" s="29"/>
      <c r="G46" s="247"/>
      <c r="H46" s="29"/>
      <c r="J46" s="12"/>
      <c r="K46" s="10">
        <v>43</v>
      </c>
      <c r="L46" s="77">
        <v>664.64</v>
      </c>
      <c r="M46" s="77">
        <v>639.83999999999992</v>
      </c>
      <c r="N46" s="77">
        <v>695.41</v>
      </c>
      <c r="O46" s="77">
        <v>521.67999999999995</v>
      </c>
      <c r="P46" s="77">
        <v>642.42999999999995</v>
      </c>
      <c r="Q46" s="78"/>
    </row>
    <row r="47" spans="2:17" x14ac:dyDescent="0.35">
      <c r="B47" s="29" t="s">
        <v>144</v>
      </c>
      <c r="H47" s="29"/>
      <c r="I47" s="1"/>
      <c r="J47" s="12"/>
      <c r="K47" s="10">
        <v>44</v>
      </c>
      <c r="L47" s="77">
        <v>693.19999999999993</v>
      </c>
      <c r="M47" s="77">
        <v>687.86</v>
      </c>
      <c r="N47" s="77"/>
      <c r="O47" s="77">
        <v>567.16999999999996</v>
      </c>
      <c r="P47" s="77">
        <v>654.91999999999996</v>
      </c>
      <c r="Q47" s="78">
        <v>600.41</v>
      </c>
    </row>
    <row r="48" spans="2:17" x14ac:dyDescent="0.35">
      <c r="B48" s="29" t="s">
        <v>142</v>
      </c>
      <c r="H48" s="29"/>
      <c r="I48" s="1"/>
      <c r="J48" s="12"/>
      <c r="K48" s="10">
        <v>45</v>
      </c>
      <c r="L48" s="77">
        <v>664.85</v>
      </c>
      <c r="M48" s="77">
        <v>580.46999999999991</v>
      </c>
      <c r="N48" s="77"/>
      <c r="O48" s="77">
        <v>554.82999999999993</v>
      </c>
      <c r="P48" s="77">
        <v>623.79999999999995</v>
      </c>
      <c r="Q48" s="78"/>
    </row>
    <row r="49" spans="2:17" x14ac:dyDescent="0.35">
      <c r="B49" s="29" t="s">
        <v>41</v>
      </c>
      <c r="I49" s="1"/>
      <c r="J49" s="12"/>
      <c r="K49" s="10">
        <v>46</v>
      </c>
      <c r="L49" s="77">
        <v>681.15</v>
      </c>
      <c r="M49" s="77">
        <v>666.46999999999991</v>
      </c>
      <c r="N49" s="77"/>
      <c r="O49" s="77">
        <v>486.14000000000004</v>
      </c>
      <c r="P49" s="77">
        <v>612.53</v>
      </c>
      <c r="Q49" s="78"/>
    </row>
    <row r="50" spans="2:17" x14ac:dyDescent="0.35">
      <c r="B50" s="29" t="s">
        <v>42</v>
      </c>
      <c r="I50" s="1"/>
      <c r="J50" s="12"/>
      <c r="K50" s="10">
        <v>47</v>
      </c>
      <c r="L50" s="77">
        <v>682.08999999999992</v>
      </c>
      <c r="M50" s="77">
        <v>652.05999999999995</v>
      </c>
      <c r="N50" s="77">
        <v>693.41</v>
      </c>
      <c r="O50" s="77">
        <v>491.73</v>
      </c>
      <c r="P50" s="77">
        <v>612.96999999999991</v>
      </c>
      <c r="Q50" s="78"/>
    </row>
    <row r="51" spans="2:17" x14ac:dyDescent="0.35">
      <c r="B51" s="29" t="s">
        <v>143</v>
      </c>
      <c r="I51" s="1"/>
      <c r="J51" s="12"/>
      <c r="K51" s="10">
        <v>48</v>
      </c>
      <c r="L51" s="77">
        <v>678.31</v>
      </c>
      <c r="M51" s="77">
        <v>662.44999999999993</v>
      </c>
      <c r="N51" s="77"/>
      <c r="O51" s="77">
        <v>505.77000000000004</v>
      </c>
      <c r="P51" s="77">
        <v>635.51</v>
      </c>
      <c r="Q51" s="78"/>
    </row>
    <row r="52" spans="2:17" x14ac:dyDescent="0.35">
      <c r="B52" s="110" t="s">
        <v>155</v>
      </c>
      <c r="I52" s="1"/>
      <c r="J52" s="12"/>
      <c r="K52" s="10">
        <v>49</v>
      </c>
      <c r="L52" s="77">
        <v>674.96999999999991</v>
      </c>
      <c r="M52" s="77">
        <v>663.20999999999992</v>
      </c>
      <c r="N52" s="77"/>
      <c r="O52" s="77">
        <v>426.74</v>
      </c>
      <c r="P52" s="77">
        <v>647.75</v>
      </c>
      <c r="Q52" s="78"/>
    </row>
    <row r="53" spans="2:17" x14ac:dyDescent="0.35">
      <c r="B53" s="29" t="s">
        <v>156</v>
      </c>
      <c r="J53" s="12"/>
      <c r="K53" s="10">
        <v>50</v>
      </c>
      <c r="L53" s="77">
        <v>683.05</v>
      </c>
      <c r="M53" s="77">
        <v>635.94999999999993</v>
      </c>
      <c r="N53" s="77"/>
      <c r="O53" s="77">
        <v>490.54</v>
      </c>
      <c r="P53" s="77">
        <v>668.88</v>
      </c>
      <c r="Q53" s="78"/>
    </row>
    <row r="54" spans="2:17" x14ac:dyDescent="0.35">
      <c r="B54" s="29"/>
      <c r="J54" s="12"/>
      <c r="K54" s="10">
        <v>51</v>
      </c>
      <c r="L54" s="77">
        <v>684.39</v>
      </c>
      <c r="M54" s="77">
        <v>660.43999999999994</v>
      </c>
      <c r="N54" s="77"/>
      <c r="O54" s="77">
        <v>474.42</v>
      </c>
      <c r="P54" s="77">
        <v>652.71999999999991</v>
      </c>
      <c r="Q54" s="78">
        <v>692.61</v>
      </c>
    </row>
    <row r="55" spans="2:17" ht="15" thickBot="1" x14ac:dyDescent="0.4">
      <c r="B55" s="11" t="s">
        <v>145</v>
      </c>
      <c r="J55" s="12"/>
      <c r="K55" s="159">
        <v>52</v>
      </c>
      <c r="L55" s="79">
        <v>699.68999999999994</v>
      </c>
      <c r="M55" s="79">
        <v>696.63</v>
      </c>
      <c r="N55" s="79"/>
      <c r="O55" s="79">
        <v>501.90000000000003</v>
      </c>
      <c r="P55" s="79">
        <v>680.75</v>
      </c>
      <c r="Q55" s="80">
        <v>690.41</v>
      </c>
    </row>
    <row r="56" spans="2:17" ht="16" thickBot="1" x14ac:dyDescent="0.4">
      <c r="J56" s="158">
        <v>2026</v>
      </c>
      <c r="K56" s="163">
        <v>1</v>
      </c>
      <c r="L56" s="160">
        <v>690.78</v>
      </c>
      <c r="M56" s="75">
        <v>692.28</v>
      </c>
      <c r="N56" s="75">
        <v>700.41</v>
      </c>
      <c r="O56" s="75">
        <v>516.98</v>
      </c>
      <c r="P56" s="75">
        <v>669.69999999999993</v>
      </c>
      <c r="Q56" s="76"/>
    </row>
    <row r="57" spans="2:17" x14ac:dyDescent="0.35">
      <c r="J57" s="12"/>
      <c r="K57" s="164">
        <v>2</v>
      </c>
      <c r="L57" s="161">
        <v>694.06999999999994</v>
      </c>
      <c r="M57" s="77">
        <v>689.06</v>
      </c>
      <c r="N57" s="77">
        <v>710.41</v>
      </c>
      <c r="O57" s="77">
        <v>513.66</v>
      </c>
      <c r="P57" s="77">
        <v>513.66</v>
      </c>
      <c r="Q57" s="78"/>
    </row>
    <row r="58" spans="2:17" x14ac:dyDescent="0.35">
      <c r="J58" s="12"/>
      <c r="K58" s="164">
        <v>3</v>
      </c>
      <c r="L58" s="161">
        <v>709.74</v>
      </c>
      <c r="M58" s="77">
        <v>703.6</v>
      </c>
      <c r="N58" s="77"/>
      <c r="O58" s="77">
        <v>441.89000000000004</v>
      </c>
      <c r="P58" s="77">
        <v>604.71999999999991</v>
      </c>
      <c r="Q58" s="78">
        <v>496.67</v>
      </c>
    </row>
    <row r="59" spans="2:17" x14ac:dyDescent="0.35">
      <c r="B59" s="3" t="s">
        <v>184</v>
      </c>
      <c r="J59" s="12"/>
      <c r="K59" s="164">
        <v>4</v>
      </c>
      <c r="L59" s="161">
        <v>706.3</v>
      </c>
      <c r="M59" s="77">
        <v>695.21999999999991</v>
      </c>
      <c r="N59" s="77"/>
      <c r="O59" s="77">
        <v>504.27000000000004</v>
      </c>
      <c r="P59" s="77">
        <v>645.05999999999995</v>
      </c>
      <c r="Q59" s="78">
        <v>700.41</v>
      </c>
    </row>
    <row r="60" spans="2:17" x14ac:dyDescent="0.35">
      <c r="K60" s="164">
        <v>5</v>
      </c>
      <c r="L60" s="161">
        <v>703.46999999999991</v>
      </c>
      <c r="M60" s="77">
        <v>663.01</v>
      </c>
      <c r="N60" s="77"/>
      <c r="O60" s="77">
        <v>474.57000000000005</v>
      </c>
      <c r="P60" s="77">
        <v>635.66999999999996</v>
      </c>
      <c r="Q60" s="78"/>
    </row>
    <row r="61" spans="2:17" x14ac:dyDescent="0.35">
      <c r="K61" s="164">
        <v>6</v>
      </c>
      <c r="L61" s="161">
        <v>714.88</v>
      </c>
      <c r="M61" s="77">
        <v>704.18999999999994</v>
      </c>
      <c r="N61" s="77"/>
      <c r="O61" s="77">
        <v>483.23</v>
      </c>
      <c r="P61" s="77">
        <v>654.27</v>
      </c>
      <c r="Q61" s="78"/>
    </row>
    <row r="62" spans="2:17" x14ac:dyDescent="0.35">
      <c r="K62" s="164">
        <v>7</v>
      </c>
      <c r="L62" s="319"/>
      <c r="M62" s="320"/>
      <c r="N62" s="320"/>
      <c r="O62" s="320"/>
      <c r="P62" s="320"/>
      <c r="Q62" s="259"/>
    </row>
    <row r="63" spans="2:17" x14ac:dyDescent="0.35">
      <c r="K63" s="164">
        <v>8</v>
      </c>
      <c r="L63" s="161"/>
      <c r="M63" s="77"/>
      <c r="N63" s="77"/>
      <c r="O63" s="77"/>
      <c r="P63" s="77"/>
      <c r="Q63" s="78"/>
    </row>
    <row r="64" spans="2:17" x14ac:dyDescent="0.35">
      <c r="K64" s="164">
        <v>9</v>
      </c>
      <c r="L64" s="161"/>
      <c r="M64" s="77"/>
      <c r="N64" s="77"/>
      <c r="O64" s="77"/>
      <c r="P64" s="77"/>
      <c r="Q64" s="78"/>
    </row>
    <row r="65" spans="11:17" x14ac:dyDescent="0.35">
      <c r="K65" s="164">
        <v>10</v>
      </c>
      <c r="L65" s="161"/>
      <c r="M65" s="77"/>
      <c r="N65" s="77"/>
      <c r="O65" s="77"/>
      <c r="P65" s="77"/>
      <c r="Q65" s="78"/>
    </row>
    <row r="66" spans="11:17" x14ac:dyDescent="0.35">
      <c r="K66" s="164">
        <v>11</v>
      </c>
      <c r="L66" s="161"/>
      <c r="M66" s="77"/>
      <c r="N66" s="77"/>
      <c r="O66" s="77"/>
      <c r="P66" s="77"/>
      <c r="Q66" s="78"/>
    </row>
    <row r="67" spans="11:17" x14ac:dyDescent="0.35">
      <c r="K67" s="164">
        <v>12</v>
      </c>
      <c r="L67" s="161"/>
      <c r="M67" s="77"/>
      <c r="N67" s="77"/>
      <c r="O67" s="77"/>
      <c r="P67" s="77"/>
      <c r="Q67" s="78"/>
    </row>
    <row r="68" spans="11:17" x14ac:dyDescent="0.35">
      <c r="K68" s="164">
        <v>13</v>
      </c>
      <c r="L68" s="319"/>
      <c r="M68" s="320"/>
      <c r="N68" s="320"/>
      <c r="O68" s="320"/>
      <c r="P68" s="320"/>
      <c r="Q68" s="259"/>
    </row>
    <row r="69" spans="11:17" x14ac:dyDescent="0.35">
      <c r="K69" s="164">
        <v>14</v>
      </c>
      <c r="L69" s="161"/>
      <c r="M69" s="77"/>
      <c r="N69" s="77"/>
      <c r="O69" s="77"/>
      <c r="P69" s="77"/>
      <c r="Q69" s="78"/>
    </row>
    <row r="70" spans="11:17" x14ac:dyDescent="0.35">
      <c r="K70" s="164">
        <v>15</v>
      </c>
      <c r="L70" s="161"/>
      <c r="M70" s="77"/>
      <c r="N70" s="77"/>
      <c r="O70" s="77"/>
      <c r="P70" s="77"/>
      <c r="Q70" s="78"/>
    </row>
    <row r="71" spans="11:17" x14ac:dyDescent="0.35">
      <c r="K71" s="164">
        <v>16</v>
      </c>
      <c r="L71" s="319"/>
      <c r="M71" s="320"/>
      <c r="N71" s="320"/>
      <c r="O71" s="320"/>
      <c r="P71" s="320"/>
      <c r="Q71" s="259"/>
    </row>
    <row r="72" spans="11:17" x14ac:dyDescent="0.35">
      <c r="K72" s="164">
        <v>17</v>
      </c>
      <c r="L72" s="161"/>
      <c r="M72" s="77"/>
      <c r="N72" s="77"/>
      <c r="O72" s="77"/>
      <c r="P72" s="77"/>
      <c r="Q72" s="78"/>
    </row>
    <row r="73" spans="11:17" x14ac:dyDescent="0.35">
      <c r="K73" s="164">
        <v>18</v>
      </c>
      <c r="L73" s="161"/>
      <c r="M73" s="77"/>
      <c r="N73" s="77"/>
      <c r="O73" s="77"/>
      <c r="P73" s="77"/>
      <c r="Q73" s="78"/>
    </row>
    <row r="74" spans="11:17" x14ac:dyDescent="0.35">
      <c r="K74" s="164">
        <v>19</v>
      </c>
      <c r="L74" s="161"/>
      <c r="M74" s="77"/>
      <c r="N74" s="77"/>
      <c r="O74" s="77"/>
      <c r="P74" s="77"/>
      <c r="Q74" s="78"/>
    </row>
    <row r="75" spans="11:17" x14ac:dyDescent="0.35">
      <c r="K75" s="164">
        <v>20</v>
      </c>
      <c r="L75" s="161"/>
      <c r="M75" s="77"/>
      <c r="N75" s="77"/>
      <c r="O75" s="77"/>
      <c r="P75" s="77"/>
      <c r="Q75" s="78"/>
    </row>
    <row r="76" spans="11:17" x14ac:dyDescent="0.35">
      <c r="K76" s="164">
        <v>21</v>
      </c>
      <c r="L76" s="161"/>
      <c r="M76" s="77"/>
      <c r="N76" s="77"/>
      <c r="O76" s="77"/>
      <c r="P76" s="77"/>
      <c r="Q76" s="78"/>
    </row>
    <row r="77" spans="11:17" x14ac:dyDescent="0.35">
      <c r="K77" s="164">
        <v>22</v>
      </c>
      <c r="L77" s="161"/>
      <c r="M77" s="77"/>
      <c r="N77" s="77"/>
      <c r="O77" s="77"/>
      <c r="P77" s="77"/>
      <c r="Q77" s="78"/>
    </row>
    <row r="78" spans="11:17" x14ac:dyDescent="0.35">
      <c r="K78" s="164">
        <v>23</v>
      </c>
      <c r="L78" s="161"/>
      <c r="M78" s="77"/>
      <c r="N78" s="77"/>
      <c r="O78" s="77"/>
      <c r="P78" s="77"/>
      <c r="Q78" s="78"/>
    </row>
    <row r="79" spans="11:17" x14ac:dyDescent="0.35">
      <c r="K79" s="164">
        <v>24</v>
      </c>
      <c r="L79" s="161"/>
      <c r="M79" s="77"/>
      <c r="N79" s="77"/>
      <c r="O79" s="77"/>
      <c r="P79" s="77"/>
      <c r="Q79" s="78"/>
    </row>
    <row r="80" spans="11:17" x14ac:dyDescent="0.35">
      <c r="K80" s="164">
        <v>25</v>
      </c>
      <c r="L80" s="161"/>
      <c r="M80" s="77"/>
      <c r="N80" s="77"/>
      <c r="O80" s="77"/>
      <c r="P80" s="77"/>
      <c r="Q80" s="78"/>
    </row>
    <row r="81" spans="11:17" x14ac:dyDescent="0.35">
      <c r="K81" s="164">
        <v>26</v>
      </c>
      <c r="L81" s="161"/>
      <c r="M81" s="77"/>
      <c r="N81" s="77"/>
      <c r="O81" s="77"/>
      <c r="P81" s="77"/>
      <c r="Q81" s="78"/>
    </row>
    <row r="82" spans="11:17" x14ac:dyDescent="0.35">
      <c r="K82" s="164">
        <v>27</v>
      </c>
      <c r="L82" s="386"/>
      <c r="M82" s="386"/>
      <c r="N82" s="386"/>
      <c r="O82" s="386"/>
      <c r="P82" s="386"/>
      <c r="Q82" s="387"/>
    </row>
    <row r="83" spans="11:17" x14ac:dyDescent="0.35">
      <c r="K83" s="164">
        <v>28</v>
      </c>
      <c r="L83" s="161"/>
      <c r="M83" s="77"/>
      <c r="N83" s="77"/>
      <c r="O83" s="77"/>
      <c r="P83" s="77"/>
      <c r="Q83" s="78"/>
    </row>
    <row r="84" spans="11:17" x14ac:dyDescent="0.35">
      <c r="K84" s="164">
        <v>29</v>
      </c>
      <c r="L84" s="161"/>
      <c r="M84" s="77"/>
      <c r="N84" s="77"/>
      <c r="O84" s="77"/>
      <c r="P84" s="77"/>
      <c r="Q84" s="78"/>
    </row>
    <row r="85" spans="11:17" x14ac:dyDescent="0.35">
      <c r="K85" s="164">
        <v>30</v>
      </c>
      <c r="L85" s="161"/>
      <c r="M85" s="77"/>
      <c r="N85" s="77"/>
      <c r="O85" s="77"/>
      <c r="P85" s="77"/>
      <c r="Q85" s="78"/>
    </row>
    <row r="86" spans="11:17" x14ac:dyDescent="0.35">
      <c r="K86" s="164">
        <v>31</v>
      </c>
      <c r="L86" s="161"/>
      <c r="M86" s="77"/>
      <c r="N86" s="77"/>
      <c r="O86" s="77"/>
      <c r="P86" s="77"/>
      <c r="Q86" s="78"/>
    </row>
    <row r="87" spans="11:17" x14ac:dyDescent="0.35">
      <c r="K87" s="164">
        <v>32</v>
      </c>
      <c r="L87" s="161"/>
      <c r="M87" s="77"/>
      <c r="N87" s="77"/>
      <c r="O87" s="77"/>
      <c r="P87" s="77"/>
      <c r="Q87" s="78"/>
    </row>
    <row r="88" spans="11:17" x14ac:dyDescent="0.35">
      <c r="K88" s="164">
        <v>33</v>
      </c>
      <c r="L88" s="161"/>
      <c r="M88" s="77"/>
      <c r="N88" s="77"/>
      <c r="O88" s="77"/>
      <c r="P88" s="77"/>
      <c r="Q88" s="78"/>
    </row>
    <row r="89" spans="11:17" x14ac:dyDescent="0.35">
      <c r="K89" s="164">
        <v>34</v>
      </c>
      <c r="L89" s="161"/>
      <c r="M89" s="77"/>
      <c r="N89" s="77"/>
      <c r="O89" s="77"/>
      <c r="P89" s="77"/>
      <c r="Q89" s="78"/>
    </row>
    <row r="90" spans="11:17" x14ac:dyDescent="0.35">
      <c r="K90" s="164">
        <v>35</v>
      </c>
      <c r="L90" s="161"/>
      <c r="M90" s="77"/>
      <c r="N90" s="77"/>
      <c r="O90" s="77"/>
      <c r="P90" s="77"/>
      <c r="Q90" s="78"/>
    </row>
    <row r="91" spans="11:17" x14ac:dyDescent="0.35">
      <c r="K91" s="164">
        <v>36</v>
      </c>
      <c r="L91" s="161"/>
      <c r="M91" s="77"/>
      <c r="N91" s="77"/>
      <c r="O91" s="77"/>
      <c r="P91" s="77"/>
      <c r="Q91" s="78"/>
    </row>
    <row r="92" spans="11:17" x14ac:dyDescent="0.35">
      <c r="K92" s="164">
        <v>37</v>
      </c>
      <c r="L92" s="161"/>
      <c r="M92" s="77"/>
      <c r="N92" s="77"/>
      <c r="O92" s="77"/>
      <c r="P92" s="77"/>
      <c r="Q92" s="78"/>
    </row>
    <row r="93" spans="11:17" x14ac:dyDescent="0.35">
      <c r="K93" s="164">
        <v>38</v>
      </c>
      <c r="L93" s="161"/>
      <c r="M93" s="77"/>
      <c r="N93" s="77"/>
      <c r="O93" s="77"/>
      <c r="P93" s="77"/>
      <c r="Q93" s="78"/>
    </row>
    <row r="94" spans="11:17" x14ac:dyDescent="0.35">
      <c r="K94" s="164">
        <v>39</v>
      </c>
      <c r="L94" s="390"/>
      <c r="M94" s="390"/>
      <c r="N94" s="390"/>
      <c r="O94" s="390"/>
      <c r="P94" s="390"/>
      <c r="Q94" s="78"/>
    </row>
    <row r="95" spans="11:17" x14ac:dyDescent="0.35">
      <c r="K95" s="164">
        <v>40</v>
      </c>
      <c r="L95" s="161"/>
      <c r="M95" s="77"/>
      <c r="N95" s="77"/>
      <c r="O95" s="77"/>
      <c r="P95" s="77"/>
      <c r="Q95" s="78"/>
    </row>
    <row r="96" spans="11:17" x14ac:dyDescent="0.35">
      <c r="K96" s="164">
        <v>41</v>
      </c>
      <c r="L96" s="161"/>
      <c r="M96" s="77"/>
      <c r="N96" s="77"/>
      <c r="O96" s="77"/>
      <c r="P96" s="77"/>
      <c r="Q96" s="78"/>
    </row>
    <row r="97" spans="11:17" x14ac:dyDescent="0.35">
      <c r="K97" s="164">
        <v>42</v>
      </c>
      <c r="L97" s="161"/>
      <c r="M97" s="77"/>
      <c r="N97" s="77"/>
      <c r="O97" s="77"/>
      <c r="P97" s="77"/>
      <c r="Q97" s="259"/>
    </row>
    <row r="98" spans="11:17" x14ac:dyDescent="0.35">
      <c r="K98" s="164">
        <v>43</v>
      </c>
      <c r="L98" s="161"/>
      <c r="M98" s="77"/>
      <c r="N98" s="77"/>
      <c r="O98" s="77"/>
      <c r="P98" s="77"/>
      <c r="Q98" s="78"/>
    </row>
    <row r="99" spans="11:17" x14ac:dyDescent="0.35">
      <c r="K99" s="164">
        <v>44</v>
      </c>
      <c r="L99" s="161"/>
      <c r="M99" s="77"/>
      <c r="N99" s="77"/>
      <c r="O99" s="77"/>
      <c r="P99" s="77"/>
      <c r="Q99" s="78"/>
    </row>
    <row r="100" spans="11:17" x14ac:dyDescent="0.35">
      <c r="K100" s="164">
        <v>45</v>
      </c>
      <c r="L100" s="161"/>
      <c r="M100" s="77"/>
      <c r="N100" s="77"/>
      <c r="O100" s="77"/>
      <c r="P100" s="77"/>
      <c r="Q100" s="78"/>
    </row>
    <row r="101" spans="11:17" x14ac:dyDescent="0.35">
      <c r="K101" s="164">
        <v>46</v>
      </c>
      <c r="L101" s="161"/>
      <c r="M101" s="77"/>
      <c r="N101" s="77"/>
      <c r="O101" s="77"/>
      <c r="P101" s="77"/>
      <c r="Q101" s="78"/>
    </row>
    <row r="102" spans="11:17" x14ac:dyDescent="0.35">
      <c r="K102" s="164">
        <v>47</v>
      </c>
      <c r="L102" s="161"/>
      <c r="M102" s="77"/>
      <c r="N102" s="77"/>
      <c r="O102" s="77"/>
      <c r="P102" s="77"/>
      <c r="Q102" s="78"/>
    </row>
    <row r="103" spans="11:17" x14ac:dyDescent="0.35">
      <c r="K103" s="164">
        <v>48</v>
      </c>
      <c r="L103" s="161"/>
      <c r="M103" s="77"/>
      <c r="N103" s="77"/>
      <c r="O103" s="77"/>
      <c r="P103" s="77"/>
      <c r="Q103" s="78"/>
    </row>
    <row r="104" spans="11:17" x14ac:dyDescent="0.35">
      <c r="K104" s="164">
        <v>49</v>
      </c>
      <c r="L104" s="161"/>
      <c r="M104" s="77"/>
      <c r="N104" s="77"/>
      <c r="O104" s="77"/>
      <c r="P104" s="77"/>
      <c r="Q104" s="78"/>
    </row>
    <row r="105" spans="11:17" x14ac:dyDescent="0.35">
      <c r="K105" s="164">
        <v>50</v>
      </c>
      <c r="L105" s="161"/>
      <c r="M105" s="77"/>
      <c r="N105" s="77"/>
      <c r="O105" s="77"/>
      <c r="P105" s="77"/>
      <c r="Q105" s="78"/>
    </row>
    <row r="106" spans="11:17" x14ac:dyDescent="0.35">
      <c r="K106" s="164">
        <v>51</v>
      </c>
      <c r="L106" s="161"/>
      <c r="M106" s="77"/>
      <c r="N106" s="77"/>
      <c r="O106" s="77"/>
      <c r="P106" s="77"/>
      <c r="Q106" s="78"/>
    </row>
    <row r="107" spans="11:17" ht="15" thickBot="1" x14ac:dyDescent="0.4">
      <c r="K107" s="165">
        <v>52</v>
      </c>
      <c r="L107" s="162"/>
      <c r="M107" s="81"/>
      <c r="N107" s="81"/>
      <c r="O107" s="81"/>
      <c r="P107" s="81"/>
      <c r="Q107" s="8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7" style="3" customWidth="1"/>
    <col min="2" max="3" width="9" style="3" bestFit="1" customWidth="1"/>
    <col min="4" max="4" width="9.54296875" style="3" bestFit="1" customWidth="1"/>
    <col min="5" max="9" width="9" style="3" bestFit="1" customWidth="1"/>
    <col min="10" max="10" width="13.54296875" style="3" customWidth="1"/>
    <col min="11" max="11" width="6.453125" style="107" customWidth="1"/>
    <col min="12" max="16384" width="8.54296875" style="3"/>
  </cols>
  <sheetData>
    <row r="1" spans="2:13" x14ac:dyDescent="0.35">
      <c r="B1" s="36" t="s">
        <v>146</v>
      </c>
      <c r="C1" s="3" t="s">
        <v>185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101" t="s">
        <v>44</v>
      </c>
      <c r="C3" s="32" t="s">
        <v>9</v>
      </c>
      <c r="D3" s="33" t="s">
        <v>10</v>
      </c>
      <c r="E3" s="34" t="s">
        <v>11</v>
      </c>
      <c r="F3" s="34" t="s">
        <v>12</v>
      </c>
      <c r="G3" s="34" t="s">
        <v>13</v>
      </c>
      <c r="H3" s="35" t="s">
        <v>14</v>
      </c>
      <c r="I3" s="32" t="s">
        <v>15</v>
      </c>
      <c r="J3" s="32" t="s">
        <v>43</v>
      </c>
      <c r="M3" s="3" t="s">
        <v>182</v>
      </c>
    </row>
    <row r="4" spans="2:13" ht="15" thickBot="1" x14ac:dyDescent="0.4">
      <c r="B4" s="199">
        <v>1</v>
      </c>
      <c r="C4" s="196">
        <v>228</v>
      </c>
      <c r="D4" s="83">
        <v>55114</v>
      </c>
      <c r="E4" s="83">
        <v>3670</v>
      </c>
      <c r="F4" s="83">
        <v>706</v>
      </c>
      <c r="G4" s="83">
        <v>13780</v>
      </c>
      <c r="H4" s="83">
        <v>16891</v>
      </c>
      <c r="I4" s="202">
        <v>759</v>
      </c>
      <c r="J4" s="205">
        <v>91148</v>
      </c>
      <c r="K4" s="143">
        <v>2025</v>
      </c>
    </row>
    <row r="5" spans="2:13" x14ac:dyDescent="0.35">
      <c r="B5" s="200">
        <v>2</v>
      </c>
      <c r="C5" s="197">
        <v>789</v>
      </c>
      <c r="D5" s="84">
        <v>90405</v>
      </c>
      <c r="E5" s="84">
        <v>11011</v>
      </c>
      <c r="F5" s="84">
        <v>333</v>
      </c>
      <c r="G5" s="84">
        <v>44310</v>
      </c>
      <c r="H5" s="84">
        <v>35952</v>
      </c>
      <c r="I5" s="203">
        <v>3675</v>
      </c>
      <c r="J5" s="206">
        <v>186475</v>
      </c>
      <c r="K5" s="108"/>
    </row>
    <row r="6" spans="2:13" x14ac:dyDescent="0.35">
      <c r="B6" s="200">
        <v>3</v>
      </c>
      <c r="C6" s="197"/>
      <c r="D6" s="84">
        <v>75826</v>
      </c>
      <c r="E6" s="84">
        <v>7339</v>
      </c>
      <c r="F6" s="84">
        <v>351</v>
      </c>
      <c r="G6" s="84">
        <v>47240</v>
      </c>
      <c r="H6" s="84">
        <v>38505</v>
      </c>
      <c r="I6" s="203">
        <v>2349</v>
      </c>
      <c r="J6" s="206">
        <v>171610</v>
      </c>
      <c r="K6" s="15"/>
    </row>
    <row r="7" spans="2:13" x14ac:dyDescent="0.35">
      <c r="B7" s="200">
        <v>4</v>
      </c>
      <c r="C7" s="197"/>
      <c r="D7" s="84">
        <v>100257</v>
      </c>
      <c r="E7" s="84">
        <v>6693</v>
      </c>
      <c r="F7" s="84">
        <v>402</v>
      </c>
      <c r="G7" s="84">
        <v>42751</v>
      </c>
      <c r="H7" s="84">
        <v>32863</v>
      </c>
      <c r="I7" s="203">
        <v>3231</v>
      </c>
      <c r="J7" s="206">
        <v>186197</v>
      </c>
      <c r="K7" s="15"/>
    </row>
    <row r="8" spans="2:13" x14ac:dyDescent="0.35">
      <c r="B8" s="200">
        <v>5</v>
      </c>
      <c r="C8" s="197">
        <v>226</v>
      </c>
      <c r="D8" s="84">
        <v>69640</v>
      </c>
      <c r="E8" s="84">
        <v>6236</v>
      </c>
      <c r="F8" s="84"/>
      <c r="G8" s="84">
        <v>41691</v>
      </c>
      <c r="H8" s="84">
        <v>33044</v>
      </c>
      <c r="I8" s="203">
        <v>2768</v>
      </c>
      <c r="J8" s="206">
        <v>153605</v>
      </c>
      <c r="K8" s="15"/>
    </row>
    <row r="9" spans="2:13" x14ac:dyDescent="0.35">
      <c r="B9" s="200">
        <v>6</v>
      </c>
      <c r="C9" s="197">
        <v>249</v>
      </c>
      <c r="D9" s="84">
        <v>71274</v>
      </c>
      <c r="E9" s="84">
        <v>7505</v>
      </c>
      <c r="F9" s="84"/>
      <c r="G9" s="84">
        <v>32040</v>
      </c>
      <c r="H9" s="84">
        <v>38817</v>
      </c>
      <c r="I9" s="203">
        <v>3993</v>
      </c>
      <c r="J9" s="206">
        <v>153878</v>
      </c>
      <c r="K9" s="15"/>
    </row>
    <row r="10" spans="2:13" x14ac:dyDescent="0.35">
      <c r="B10" s="200">
        <v>7</v>
      </c>
      <c r="C10" s="197">
        <v>1315</v>
      </c>
      <c r="D10" s="84">
        <v>71064</v>
      </c>
      <c r="E10" s="84">
        <v>6486</v>
      </c>
      <c r="F10" s="84"/>
      <c r="G10" s="84">
        <v>34493</v>
      </c>
      <c r="H10" s="84">
        <v>28598</v>
      </c>
      <c r="I10" s="203">
        <v>3942</v>
      </c>
      <c r="J10" s="206">
        <v>145898</v>
      </c>
    </row>
    <row r="11" spans="2:13" x14ac:dyDescent="0.35">
      <c r="B11" s="200">
        <v>8</v>
      </c>
      <c r="C11" s="197">
        <v>710</v>
      </c>
      <c r="D11" s="84">
        <v>90303</v>
      </c>
      <c r="E11" s="84">
        <v>6575</v>
      </c>
      <c r="F11" s="84"/>
      <c r="G11" s="84">
        <v>27608</v>
      </c>
      <c r="H11" s="84">
        <v>43402</v>
      </c>
      <c r="I11" s="203">
        <v>4300</v>
      </c>
      <c r="J11" s="206">
        <v>172898</v>
      </c>
      <c r="K11" s="15"/>
    </row>
    <row r="12" spans="2:13" x14ac:dyDescent="0.35">
      <c r="B12" s="200">
        <v>9</v>
      </c>
      <c r="C12" s="197">
        <v>393</v>
      </c>
      <c r="D12" s="84">
        <v>103466</v>
      </c>
      <c r="E12" s="84">
        <v>5022</v>
      </c>
      <c r="F12" s="84"/>
      <c r="G12" s="84">
        <v>35743</v>
      </c>
      <c r="H12" s="84">
        <v>39331</v>
      </c>
      <c r="I12" s="203">
        <v>3544</v>
      </c>
      <c r="J12" s="206">
        <v>187499</v>
      </c>
      <c r="K12" s="15"/>
    </row>
    <row r="13" spans="2:13" x14ac:dyDescent="0.35">
      <c r="B13" s="200">
        <v>10</v>
      </c>
      <c r="C13" s="197">
        <v>394</v>
      </c>
      <c r="D13" s="84">
        <v>87293</v>
      </c>
      <c r="E13" s="84">
        <v>8096</v>
      </c>
      <c r="F13" s="84">
        <v>278</v>
      </c>
      <c r="G13" s="84">
        <v>39304</v>
      </c>
      <c r="H13" s="84">
        <v>39502</v>
      </c>
      <c r="I13" s="203">
        <v>2848</v>
      </c>
      <c r="J13" s="206">
        <v>177715</v>
      </c>
      <c r="K13" s="15"/>
    </row>
    <row r="14" spans="2:13" x14ac:dyDescent="0.35">
      <c r="B14" s="200">
        <v>11</v>
      </c>
      <c r="C14" s="197">
        <v>1109</v>
      </c>
      <c r="D14" s="84">
        <v>90114</v>
      </c>
      <c r="E14" s="84">
        <v>6159</v>
      </c>
      <c r="F14" s="84"/>
      <c r="G14" s="84">
        <v>46128</v>
      </c>
      <c r="H14" s="84">
        <v>39365</v>
      </c>
      <c r="I14" s="203">
        <v>4711</v>
      </c>
      <c r="J14" s="206">
        <v>187586</v>
      </c>
      <c r="K14" s="15"/>
    </row>
    <row r="15" spans="2:13" x14ac:dyDescent="0.35">
      <c r="B15" s="200">
        <v>12</v>
      </c>
      <c r="C15" s="197"/>
      <c r="D15" s="84">
        <v>94081</v>
      </c>
      <c r="E15" s="84">
        <v>9531</v>
      </c>
      <c r="F15" s="84"/>
      <c r="G15" s="84">
        <v>27143</v>
      </c>
      <c r="H15" s="84">
        <v>42551</v>
      </c>
      <c r="I15" s="203">
        <v>4493</v>
      </c>
      <c r="J15" s="206">
        <v>177799</v>
      </c>
      <c r="K15" s="15"/>
    </row>
    <row r="16" spans="2:13" x14ac:dyDescent="0.35">
      <c r="B16" s="200">
        <v>13</v>
      </c>
      <c r="C16" s="197">
        <v>194</v>
      </c>
      <c r="D16" s="84">
        <v>85328</v>
      </c>
      <c r="E16" s="84">
        <v>11063</v>
      </c>
      <c r="F16" s="84">
        <v>278</v>
      </c>
      <c r="G16" s="84">
        <v>39204</v>
      </c>
      <c r="H16" s="84">
        <v>39826</v>
      </c>
      <c r="I16" s="203">
        <v>5174</v>
      </c>
      <c r="J16" s="206">
        <v>181067</v>
      </c>
    </row>
    <row r="17" spans="2:11" x14ac:dyDescent="0.35">
      <c r="B17" s="200">
        <v>14</v>
      </c>
      <c r="C17" s="197">
        <v>1135</v>
      </c>
      <c r="D17" s="84">
        <v>105017</v>
      </c>
      <c r="E17" s="84">
        <v>10802</v>
      </c>
      <c r="F17" s="84"/>
      <c r="G17" s="84">
        <v>31707</v>
      </c>
      <c r="H17" s="84">
        <v>46468</v>
      </c>
      <c r="I17" s="203">
        <v>3759</v>
      </c>
      <c r="J17" s="206">
        <v>198888</v>
      </c>
    </row>
    <row r="18" spans="2:11" x14ac:dyDescent="0.35">
      <c r="B18" s="200">
        <v>15</v>
      </c>
      <c r="C18" s="197"/>
      <c r="D18" s="84">
        <v>96121</v>
      </c>
      <c r="E18" s="84">
        <v>10871</v>
      </c>
      <c r="F18" s="84">
        <v>298</v>
      </c>
      <c r="G18" s="84">
        <v>47978</v>
      </c>
      <c r="H18" s="84">
        <v>32791</v>
      </c>
      <c r="I18" s="203">
        <v>5090</v>
      </c>
      <c r="J18" s="206">
        <v>193149</v>
      </c>
    </row>
    <row r="19" spans="2:11" x14ac:dyDescent="0.35">
      <c r="B19" s="200">
        <v>16</v>
      </c>
      <c r="C19" s="197">
        <v>1471</v>
      </c>
      <c r="D19" s="84">
        <v>117143</v>
      </c>
      <c r="E19" s="84">
        <v>11386</v>
      </c>
      <c r="F19" s="84">
        <v>342</v>
      </c>
      <c r="G19" s="84">
        <v>19545</v>
      </c>
      <c r="H19" s="84">
        <v>33649</v>
      </c>
      <c r="I19" s="203">
        <v>1592</v>
      </c>
      <c r="J19" s="206">
        <v>185128</v>
      </c>
    </row>
    <row r="20" spans="2:11" x14ac:dyDescent="0.35">
      <c r="B20" s="200">
        <v>17</v>
      </c>
      <c r="C20" s="197">
        <v>417</v>
      </c>
      <c r="D20" s="84">
        <v>85540</v>
      </c>
      <c r="E20" s="84">
        <v>7815</v>
      </c>
      <c r="F20" s="84">
        <v>680</v>
      </c>
      <c r="G20" s="84">
        <v>35964</v>
      </c>
      <c r="H20" s="84">
        <v>31833</v>
      </c>
      <c r="I20" s="203">
        <v>3265</v>
      </c>
      <c r="J20" s="206">
        <v>165514</v>
      </c>
    </row>
    <row r="21" spans="2:11" x14ac:dyDescent="0.35">
      <c r="B21" s="200">
        <v>18</v>
      </c>
      <c r="C21" s="197">
        <v>885</v>
      </c>
      <c r="D21" s="84">
        <v>78016</v>
      </c>
      <c r="E21" s="84">
        <v>4793</v>
      </c>
      <c r="F21" s="84">
        <v>3008</v>
      </c>
      <c r="G21" s="84">
        <v>26335</v>
      </c>
      <c r="H21" s="84">
        <v>26919</v>
      </c>
      <c r="I21" s="203">
        <v>1154</v>
      </c>
      <c r="J21" s="206">
        <v>141110</v>
      </c>
    </row>
    <row r="22" spans="2:11" x14ac:dyDescent="0.35">
      <c r="B22" s="200">
        <v>19</v>
      </c>
      <c r="C22" s="197">
        <v>1239</v>
      </c>
      <c r="D22" s="84">
        <v>95012</v>
      </c>
      <c r="E22" s="84">
        <v>7896</v>
      </c>
      <c r="F22" s="84"/>
      <c r="G22" s="84">
        <v>50981</v>
      </c>
      <c r="H22" s="84">
        <v>32741</v>
      </c>
      <c r="I22" s="203">
        <v>3130</v>
      </c>
      <c r="J22" s="206">
        <v>190999</v>
      </c>
      <c r="K22" s="15"/>
    </row>
    <row r="23" spans="2:11" x14ac:dyDescent="0.35">
      <c r="B23" s="200">
        <v>20</v>
      </c>
      <c r="C23" s="197">
        <v>835</v>
      </c>
      <c r="D23" s="84">
        <v>102079</v>
      </c>
      <c r="E23" s="84">
        <v>6387</v>
      </c>
      <c r="F23" s="84">
        <v>695</v>
      </c>
      <c r="G23" s="84">
        <v>20068</v>
      </c>
      <c r="H23" s="84">
        <v>37467</v>
      </c>
      <c r="I23" s="203">
        <v>2596</v>
      </c>
      <c r="J23" s="206">
        <v>170127</v>
      </c>
      <c r="K23" s="15"/>
    </row>
    <row r="24" spans="2:11" x14ac:dyDescent="0.35">
      <c r="B24" s="200">
        <v>21</v>
      </c>
      <c r="C24" s="197">
        <v>674</v>
      </c>
      <c r="D24" s="84">
        <v>90649</v>
      </c>
      <c r="E24" s="84">
        <v>12599</v>
      </c>
      <c r="F24" s="84"/>
      <c r="G24" s="84">
        <v>36251</v>
      </c>
      <c r="H24" s="84">
        <v>47543</v>
      </c>
      <c r="I24" s="203">
        <v>5827</v>
      </c>
      <c r="J24" s="206">
        <v>193543</v>
      </c>
      <c r="K24" s="15"/>
    </row>
    <row r="25" spans="2:11" x14ac:dyDescent="0.35">
      <c r="B25" s="200">
        <v>22</v>
      </c>
      <c r="C25" s="197">
        <v>222</v>
      </c>
      <c r="D25" s="84">
        <v>69826</v>
      </c>
      <c r="E25" s="84">
        <v>6442</v>
      </c>
      <c r="F25" s="84">
        <v>302</v>
      </c>
      <c r="G25" s="84">
        <v>27994</v>
      </c>
      <c r="H25" s="84">
        <v>28538</v>
      </c>
      <c r="I25" s="203">
        <v>2304</v>
      </c>
      <c r="J25" s="206">
        <v>135628</v>
      </c>
      <c r="K25" s="15"/>
    </row>
    <row r="26" spans="2:11" x14ac:dyDescent="0.35">
      <c r="B26" s="200">
        <v>23</v>
      </c>
      <c r="C26" s="197">
        <v>506</v>
      </c>
      <c r="D26" s="84">
        <v>89181</v>
      </c>
      <c r="E26" s="84">
        <v>13439</v>
      </c>
      <c r="F26" s="84"/>
      <c r="G26" s="84">
        <v>33102</v>
      </c>
      <c r="H26" s="84">
        <v>31330</v>
      </c>
      <c r="I26" s="203">
        <v>3753</v>
      </c>
      <c r="J26" s="206">
        <v>171311</v>
      </c>
      <c r="K26" s="15"/>
    </row>
    <row r="27" spans="2:11" x14ac:dyDescent="0.35">
      <c r="B27" s="200">
        <v>24</v>
      </c>
      <c r="C27" s="197">
        <v>761</v>
      </c>
      <c r="D27" s="84">
        <v>82824</v>
      </c>
      <c r="E27" s="84">
        <v>11269</v>
      </c>
      <c r="F27" s="84"/>
      <c r="G27" s="84">
        <v>30162</v>
      </c>
      <c r="H27" s="84">
        <v>36983</v>
      </c>
      <c r="I27" s="203">
        <v>2846</v>
      </c>
      <c r="J27" s="206">
        <v>164845</v>
      </c>
      <c r="K27" s="15"/>
    </row>
    <row r="28" spans="2:11" x14ac:dyDescent="0.35">
      <c r="B28" s="200">
        <v>25</v>
      </c>
      <c r="C28" s="197">
        <v>312</v>
      </c>
      <c r="D28" s="84">
        <v>102973</v>
      </c>
      <c r="E28" s="84">
        <v>8576</v>
      </c>
      <c r="F28" s="84"/>
      <c r="G28" s="84">
        <v>43273</v>
      </c>
      <c r="H28" s="84">
        <v>45928</v>
      </c>
      <c r="I28" s="203">
        <v>4037</v>
      </c>
      <c r="J28" s="206">
        <v>205099</v>
      </c>
    </row>
    <row r="29" spans="2:11" x14ac:dyDescent="0.35">
      <c r="B29" s="200">
        <v>26</v>
      </c>
      <c r="C29" s="197">
        <v>526</v>
      </c>
      <c r="D29" s="84">
        <v>92782</v>
      </c>
      <c r="E29" s="84">
        <v>15257</v>
      </c>
      <c r="F29" s="84"/>
      <c r="G29" s="84">
        <v>25943</v>
      </c>
      <c r="H29" s="84">
        <v>31592</v>
      </c>
      <c r="I29" s="203">
        <v>2509</v>
      </c>
      <c r="J29" s="206">
        <v>168609</v>
      </c>
      <c r="K29" s="15"/>
    </row>
    <row r="30" spans="2:11" x14ac:dyDescent="0.35">
      <c r="B30" s="200">
        <v>27</v>
      </c>
      <c r="C30" s="197">
        <v>1051</v>
      </c>
      <c r="D30" s="84">
        <v>106390</v>
      </c>
      <c r="E30" s="84">
        <v>10123</v>
      </c>
      <c r="F30" s="84"/>
      <c r="G30" s="84">
        <v>50249</v>
      </c>
      <c r="H30" s="84">
        <v>67586</v>
      </c>
      <c r="I30" s="203">
        <v>2707</v>
      </c>
      <c r="J30" s="206">
        <v>238106</v>
      </c>
      <c r="K30" s="15"/>
    </row>
    <row r="31" spans="2:11" x14ac:dyDescent="0.35">
      <c r="B31" s="200">
        <v>28</v>
      </c>
      <c r="C31" s="197">
        <v>128</v>
      </c>
      <c r="D31" s="84">
        <v>115339</v>
      </c>
      <c r="E31" s="84">
        <v>7540</v>
      </c>
      <c r="F31" s="84"/>
      <c r="G31" s="84">
        <v>30465</v>
      </c>
      <c r="H31" s="84">
        <v>46193</v>
      </c>
      <c r="I31" s="203">
        <v>942</v>
      </c>
      <c r="J31" s="206">
        <v>200607</v>
      </c>
      <c r="K31" s="15"/>
    </row>
    <row r="32" spans="2:11" x14ac:dyDescent="0.35">
      <c r="B32" s="200">
        <v>29</v>
      </c>
      <c r="C32" s="197">
        <v>384</v>
      </c>
      <c r="D32" s="84">
        <v>92526</v>
      </c>
      <c r="E32" s="84">
        <v>12064</v>
      </c>
      <c r="F32" s="84"/>
      <c r="G32" s="84">
        <v>35059</v>
      </c>
      <c r="H32" s="84">
        <v>39471</v>
      </c>
      <c r="I32" s="203">
        <v>4134</v>
      </c>
      <c r="J32" s="206">
        <v>183638</v>
      </c>
      <c r="K32" s="15"/>
    </row>
    <row r="33" spans="2:11" x14ac:dyDescent="0.35">
      <c r="B33" s="200">
        <v>30</v>
      </c>
      <c r="C33" s="197">
        <v>1182</v>
      </c>
      <c r="D33" s="84">
        <v>86267</v>
      </c>
      <c r="E33" s="84">
        <v>6894</v>
      </c>
      <c r="F33" s="84">
        <v>1183</v>
      </c>
      <c r="G33" s="84">
        <v>31770</v>
      </c>
      <c r="H33" s="84">
        <v>41871</v>
      </c>
      <c r="I33" s="203">
        <v>2700</v>
      </c>
      <c r="J33" s="206">
        <v>171867</v>
      </c>
      <c r="K33" s="109"/>
    </row>
    <row r="34" spans="2:11" x14ac:dyDescent="0.35">
      <c r="B34" s="200">
        <v>31</v>
      </c>
      <c r="C34" s="197">
        <v>1843</v>
      </c>
      <c r="D34" s="84">
        <v>117378</v>
      </c>
      <c r="E34" s="84">
        <v>7263</v>
      </c>
      <c r="F34" s="84"/>
      <c r="G34" s="84">
        <v>28031</v>
      </c>
      <c r="H34" s="84">
        <v>51238</v>
      </c>
      <c r="I34" s="203">
        <v>4538</v>
      </c>
      <c r="J34" s="206">
        <v>210291</v>
      </c>
      <c r="K34" s="109"/>
    </row>
    <row r="35" spans="2:11" x14ac:dyDescent="0.35">
      <c r="B35" s="200">
        <v>32</v>
      </c>
      <c r="C35" s="197">
        <v>750</v>
      </c>
      <c r="D35" s="84">
        <v>89137</v>
      </c>
      <c r="E35" s="84">
        <v>7176</v>
      </c>
      <c r="F35" s="84"/>
      <c r="G35" s="84">
        <v>24755</v>
      </c>
      <c r="H35" s="84">
        <v>45720</v>
      </c>
      <c r="I35" s="203">
        <v>2809</v>
      </c>
      <c r="J35" s="206">
        <v>170347</v>
      </c>
      <c r="K35" s="109"/>
    </row>
    <row r="36" spans="2:11" x14ac:dyDescent="0.35">
      <c r="B36" s="200">
        <v>33</v>
      </c>
      <c r="C36" s="197">
        <v>997</v>
      </c>
      <c r="D36" s="84">
        <v>89084</v>
      </c>
      <c r="E36" s="84">
        <v>5789</v>
      </c>
      <c r="F36" s="84">
        <v>292</v>
      </c>
      <c r="G36" s="84">
        <v>18341</v>
      </c>
      <c r="H36" s="84">
        <v>32539</v>
      </c>
      <c r="I36" s="203">
        <v>4630</v>
      </c>
      <c r="J36" s="206">
        <v>151672</v>
      </c>
      <c r="K36" s="109"/>
    </row>
    <row r="37" spans="2:11" x14ac:dyDescent="0.35">
      <c r="B37" s="200">
        <v>34</v>
      </c>
      <c r="C37" s="197">
        <v>539</v>
      </c>
      <c r="D37" s="84">
        <v>99469</v>
      </c>
      <c r="E37" s="84">
        <v>11553</v>
      </c>
      <c r="F37" s="84"/>
      <c r="G37" s="84">
        <v>37632</v>
      </c>
      <c r="H37" s="84">
        <v>35773</v>
      </c>
      <c r="I37" s="203">
        <v>4214</v>
      </c>
      <c r="J37" s="206">
        <v>189180</v>
      </c>
      <c r="K37" s="109"/>
    </row>
    <row r="38" spans="2:11" x14ac:dyDescent="0.35">
      <c r="B38" s="200">
        <v>35</v>
      </c>
      <c r="C38" s="197">
        <v>619</v>
      </c>
      <c r="D38" s="84">
        <v>88193</v>
      </c>
      <c r="E38" s="84">
        <v>5903</v>
      </c>
      <c r="F38" s="84">
        <v>1945</v>
      </c>
      <c r="G38" s="84">
        <v>25757</v>
      </c>
      <c r="H38" s="84">
        <v>32748</v>
      </c>
      <c r="I38" s="203">
        <v>3857</v>
      </c>
      <c r="J38" s="206">
        <v>159022</v>
      </c>
      <c r="K38" s="109"/>
    </row>
    <row r="39" spans="2:11" x14ac:dyDescent="0.35">
      <c r="B39" s="200">
        <v>36</v>
      </c>
      <c r="C39" s="197">
        <v>1254</v>
      </c>
      <c r="D39" s="84">
        <v>97997</v>
      </c>
      <c r="E39" s="84">
        <v>6254</v>
      </c>
      <c r="F39" s="84"/>
      <c r="G39" s="84">
        <v>40823</v>
      </c>
      <c r="H39" s="84">
        <v>30898</v>
      </c>
      <c r="I39" s="203">
        <v>2687</v>
      </c>
      <c r="J39" s="206">
        <v>179913</v>
      </c>
      <c r="K39" s="109"/>
    </row>
    <row r="40" spans="2:11" x14ac:dyDescent="0.35">
      <c r="B40" s="200">
        <v>37</v>
      </c>
      <c r="C40" s="197">
        <v>550</v>
      </c>
      <c r="D40" s="84">
        <v>101470</v>
      </c>
      <c r="E40" s="84">
        <v>10893</v>
      </c>
      <c r="F40" s="84"/>
      <c r="G40" s="84">
        <v>34468</v>
      </c>
      <c r="H40" s="84">
        <v>46699</v>
      </c>
      <c r="I40" s="203">
        <v>2899</v>
      </c>
      <c r="J40" s="206">
        <v>196979</v>
      </c>
      <c r="K40" s="109"/>
    </row>
    <row r="41" spans="2:11" x14ac:dyDescent="0.35">
      <c r="B41" s="200">
        <v>38</v>
      </c>
      <c r="C41" s="197">
        <v>1672</v>
      </c>
      <c r="D41" s="84">
        <v>71256</v>
      </c>
      <c r="E41" s="84">
        <v>5132</v>
      </c>
      <c r="F41" s="84"/>
      <c r="G41" s="84">
        <v>39054</v>
      </c>
      <c r="H41" s="84">
        <v>39267</v>
      </c>
      <c r="I41" s="203">
        <v>1993</v>
      </c>
      <c r="J41" s="206">
        <v>158374</v>
      </c>
      <c r="K41" s="109"/>
    </row>
    <row r="42" spans="2:11" x14ac:dyDescent="0.35">
      <c r="B42" s="200">
        <v>39</v>
      </c>
      <c r="C42" s="197">
        <v>326</v>
      </c>
      <c r="D42" s="84">
        <v>82443</v>
      </c>
      <c r="E42" s="84">
        <v>11479</v>
      </c>
      <c r="F42" s="84">
        <v>333</v>
      </c>
      <c r="G42" s="84">
        <v>30086</v>
      </c>
      <c r="H42" s="84">
        <v>40453</v>
      </c>
      <c r="I42" s="203">
        <v>2646</v>
      </c>
      <c r="J42" s="206">
        <v>167766</v>
      </c>
      <c r="K42" s="109"/>
    </row>
    <row r="43" spans="2:11" x14ac:dyDescent="0.35">
      <c r="B43" s="200">
        <v>40</v>
      </c>
      <c r="C43" s="197">
        <v>453</v>
      </c>
      <c r="D43" s="84">
        <v>72921</v>
      </c>
      <c r="E43" s="84">
        <v>6572</v>
      </c>
      <c r="F43" s="84"/>
      <c r="G43" s="84">
        <v>38741</v>
      </c>
      <c r="H43" s="84">
        <v>39309</v>
      </c>
      <c r="I43" s="203">
        <v>3411</v>
      </c>
      <c r="J43" s="206">
        <v>161407</v>
      </c>
    </row>
    <row r="44" spans="2:11" x14ac:dyDescent="0.35">
      <c r="B44" s="200">
        <v>41</v>
      </c>
      <c r="C44" s="197">
        <v>428</v>
      </c>
      <c r="D44" s="84">
        <v>79609</v>
      </c>
      <c r="E44" s="84">
        <v>7947</v>
      </c>
      <c r="F44" s="84">
        <v>325</v>
      </c>
      <c r="G44" s="84">
        <v>39195</v>
      </c>
      <c r="H44" s="84">
        <v>41059</v>
      </c>
      <c r="I44" s="203">
        <v>2169</v>
      </c>
      <c r="J44" s="206">
        <v>170732</v>
      </c>
    </row>
    <row r="45" spans="2:11" x14ac:dyDescent="0.35">
      <c r="B45" s="200">
        <v>42</v>
      </c>
      <c r="C45" s="197">
        <v>101</v>
      </c>
      <c r="D45" s="84">
        <v>84222</v>
      </c>
      <c r="E45" s="84">
        <v>7906</v>
      </c>
      <c r="F45" s="84"/>
      <c r="G45" s="84">
        <v>37591</v>
      </c>
      <c r="H45" s="84">
        <v>33313</v>
      </c>
      <c r="I45" s="203">
        <v>1976</v>
      </c>
      <c r="J45" s="206">
        <v>165109</v>
      </c>
    </row>
    <row r="46" spans="2:11" x14ac:dyDescent="0.35">
      <c r="B46" s="200">
        <v>43</v>
      </c>
      <c r="C46" s="197"/>
      <c r="D46" s="84">
        <v>69886</v>
      </c>
      <c r="E46" s="84">
        <v>6792</v>
      </c>
      <c r="F46" s="84">
        <v>697</v>
      </c>
      <c r="G46" s="84">
        <v>17218</v>
      </c>
      <c r="H46" s="84">
        <v>34082</v>
      </c>
      <c r="I46" s="203">
        <v>2153</v>
      </c>
      <c r="J46" s="206">
        <v>130828</v>
      </c>
    </row>
    <row r="47" spans="2:11" x14ac:dyDescent="0.35">
      <c r="B47" s="200">
        <v>44</v>
      </c>
      <c r="C47" s="197">
        <v>654</v>
      </c>
      <c r="D47" s="84">
        <v>86362</v>
      </c>
      <c r="E47" s="84">
        <v>9952</v>
      </c>
      <c r="F47" s="84"/>
      <c r="G47" s="84">
        <v>47028</v>
      </c>
      <c r="H47" s="84">
        <v>43882</v>
      </c>
      <c r="I47" s="203">
        <v>2027</v>
      </c>
      <c r="J47" s="206">
        <v>189905</v>
      </c>
    </row>
    <row r="48" spans="2:11" x14ac:dyDescent="0.35">
      <c r="B48" s="200">
        <v>45</v>
      </c>
      <c r="C48" s="197">
        <v>485</v>
      </c>
      <c r="D48" s="84">
        <v>92843</v>
      </c>
      <c r="E48" s="84">
        <v>6172</v>
      </c>
      <c r="F48" s="84"/>
      <c r="G48" s="84">
        <v>43563</v>
      </c>
      <c r="H48" s="84">
        <v>40753</v>
      </c>
      <c r="I48" s="203">
        <v>2232</v>
      </c>
      <c r="J48" s="206">
        <v>186048</v>
      </c>
    </row>
    <row r="49" spans="2:11" x14ac:dyDescent="0.35">
      <c r="B49" s="200">
        <v>46</v>
      </c>
      <c r="C49" s="197">
        <v>1182</v>
      </c>
      <c r="D49" s="84">
        <v>86925</v>
      </c>
      <c r="E49" s="84">
        <v>8026</v>
      </c>
      <c r="F49" s="84">
        <v>389</v>
      </c>
      <c r="G49" s="84">
        <v>46243</v>
      </c>
      <c r="H49" s="84">
        <v>55828</v>
      </c>
      <c r="I49" s="203">
        <v>3927</v>
      </c>
      <c r="J49" s="206">
        <v>202520</v>
      </c>
    </row>
    <row r="50" spans="2:11" x14ac:dyDescent="0.35">
      <c r="B50" s="200">
        <v>47</v>
      </c>
      <c r="C50" s="197">
        <v>397</v>
      </c>
      <c r="D50" s="84">
        <v>89819</v>
      </c>
      <c r="E50" s="84">
        <v>8284</v>
      </c>
      <c r="F50" s="84">
        <v>1227</v>
      </c>
      <c r="G50" s="84">
        <v>46495</v>
      </c>
      <c r="H50" s="84">
        <v>45365</v>
      </c>
      <c r="I50" s="203">
        <v>3587</v>
      </c>
      <c r="J50" s="206">
        <v>195174</v>
      </c>
    </row>
    <row r="51" spans="2:11" x14ac:dyDescent="0.35">
      <c r="B51" s="200">
        <v>48</v>
      </c>
      <c r="C51" s="197">
        <v>567</v>
      </c>
      <c r="D51" s="84">
        <v>91203</v>
      </c>
      <c r="E51" s="84">
        <v>7125</v>
      </c>
      <c r="F51" s="84"/>
      <c r="G51" s="84">
        <v>33489</v>
      </c>
      <c r="H51" s="84">
        <v>45997</v>
      </c>
      <c r="I51" s="203">
        <v>3077</v>
      </c>
      <c r="J51" s="206">
        <v>181458</v>
      </c>
    </row>
    <row r="52" spans="2:11" x14ac:dyDescent="0.35">
      <c r="B52" s="200">
        <v>49</v>
      </c>
      <c r="C52" s="197">
        <v>80</v>
      </c>
      <c r="D52" s="84">
        <v>80333</v>
      </c>
      <c r="E52" s="84">
        <v>10887</v>
      </c>
      <c r="F52" s="84"/>
      <c r="G52" s="84">
        <v>27775</v>
      </c>
      <c r="H52" s="84">
        <v>31485</v>
      </c>
      <c r="I52" s="203">
        <v>1712</v>
      </c>
      <c r="J52" s="206">
        <v>152272</v>
      </c>
    </row>
    <row r="53" spans="2:11" x14ac:dyDescent="0.35">
      <c r="B53" s="200">
        <v>50</v>
      </c>
      <c r="C53" s="197">
        <v>565</v>
      </c>
      <c r="D53" s="84">
        <v>68700</v>
      </c>
      <c r="E53" s="84">
        <v>10472</v>
      </c>
      <c r="F53" s="84">
        <v>734</v>
      </c>
      <c r="G53" s="84">
        <v>24072</v>
      </c>
      <c r="H53" s="84">
        <v>38679</v>
      </c>
      <c r="I53" s="203">
        <v>1655</v>
      </c>
      <c r="J53" s="206">
        <v>144877</v>
      </c>
    </row>
    <row r="54" spans="2:11" x14ac:dyDescent="0.35">
      <c r="B54" s="200">
        <v>51</v>
      </c>
      <c r="C54" s="197">
        <v>856</v>
      </c>
      <c r="D54" s="84">
        <v>95522</v>
      </c>
      <c r="E54" s="84">
        <v>15690</v>
      </c>
      <c r="F54" s="84">
        <v>376</v>
      </c>
      <c r="G54" s="84">
        <v>48208</v>
      </c>
      <c r="H54" s="84">
        <v>51413</v>
      </c>
      <c r="I54" s="203">
        <v>2273</v>
      </c>
      <c r="J54" s="206">
        <v>214338</v>
      </c>
    </row>
    <row r="55" spans="2:11" ht="15" thickBot="1" x14ac:dyDescent="0.4">
      <c r="B55" s="201">
        <v>52</v>
      </c>
      <c r="C55" s="198">
        <v>612</v>
      </c>
      <c r="D55" s="144">
        <v>56061</v>
      </c>
      <c r="E55" s="144">
        <v>7219</v>
      </c>
      <c r="F55" s="144"/>
      <c r="G55" s="144">
        <v>12597</v>
      </c>
      <c r="H55" s="144">
        <v>22808</v>
      </c>
      <c r="I55" s="204">
        <v>2961</v>
      </c>
      <c r="J55" s="207">
        <v>102258</v>
      </c>
    </row>
    <row r="56" spans="2:11" ht="15" thickBot="1" x14ac:dyDescent="0.4">
      <c r="B56" s="155">
        <v>1</v>
      </c>
      <c r="C56" s="152">
        <v>315</v>
      </c>
      <c r="D56" s="142">
        <v>64459</v>
      </c>
      <c r="E56" s="142">
        <v>7246</v>
      </c>
      <c r="F56" s="142">
        <v>1556</v>
      </c>
      <c r="G56" s="142">
        <v>24205</v>
      </c>
      <c r="H56" s="142">
        <v>13450</v>
      </c>
      <c r="I56" s="147">
        <v>1568</v>
      </c>
      <c r="J56" s="149">
        <v>112799</v>
      </c>
      <c r="K56" s="169">
        <v>2026</v>
      </c>
    </row>
    <row r="57" spans="2:11" x14ac:dyDescent="0.35">
      <c r="B57" s="156">
        <v>2</v>
      </c>
      <c r="C57" s="153">
        <v>182</v>
      </c>
      <c r="D57" s="145">
        <v>47903</v>
      </c>
      <c r="E57" s="145">
        <v>6050</v>
      </c>
      <c r="F57" s="145">
        <v>622</v>
      </c>
      <c r="G57" s="145">
        <v>27096</v>
      </c>
      <c r="H57" s="145">
        <v>24218</v>
      </c>
      <c r="I57" s="148">
        <v>1770</v>
      </c>
      <c r="J57" s="150">
        <v>107841</v>
      </c>
    </row>
    <row r="58" spans="2:11" x14ac:dyDescent="0.35">
      <c r="B58" s="156">
        <v>3</v>
      </c>
      <c r="C58" s="153">
        <v>798</v>
      </c>
      <c r="D58" s="145">
        <v>77753</v>
      </c>
      <c r="E58" s="145">
        <v>12518</v>
      </c>
      <c r="F58" s="145">
        <v>0</v>
      </c>
      <c r="G58" s="145">
        <v>44795</v>
      </c>
      <c r="H58" s="145">
        <v>36553</v>
      </c>
      <c r="I58" s="148">
        <v>4209</v>
      </c>
      <c r="J58" s="150">
        <v>176626</v>
      </c>
    </row>
    <row r="59" spans="2:11" x14ac:dyDescent="0.35">
      <c r="B59" s="156">
        <v>4</v>
      </c>
      <c r="C59" s="153">
        <v>2763</v>
      </c>
      <c r="D59" s="145">
        <v>101147</v>
      </c>
      <c r="E59" s="145">
        <v>7902</v>
      </c>
      <c r="F59" s="145">
        <v>1666</v>
      </c>
      <c r="G59" s="145">
        <v>31465</v>
      </c>
      <c r="H59" s="145">
        <v>44742</v>
      </c>
      <c r="I59" s="148">
        <v>3540</v>
      </c>
      <c r="J59" s="150">
        <v>193225</v>
      </c>
    </row>
    <row r="60" spans="2:11" x14ac:dyDescent="0.35">
      <c r="B60" s="156">
        <v>5</v>
      </c>
      <c r="C60" s="153">
        <v>860</v>
      </c>
      <c r="D60" s="145">
        <v>90568</v>
      </c>
      <c r="E60" s="145">
        <v>8441</v>
      </c>
      <c r="F60" s="145"/>
      <c r="G60" s="145">
        <v>50567</v>
      </c>
      <c r="H60" s="145">
        <v>44392</v>
      </c>
      <c r="I60" s="148">
        <v>3091</v>
      </c>
      <c r="J60" s="150">
        <v>197919</v>
      </c>
    </row>
    <row r="61" spans="2:11" x14ac:dyDescent="0.35">
      <c r="B61" s="156">
        <v>6</v>
      </c>
      <c r="C61" s="153">
        <v>535</v>
      </c>
      <c r="D61" s="145">
        <v>82506</v>
      </c>
      <c r="E61" s="145">
        <v>9793</v>
      </c>
      <c r="F61" s="145"/>
      <c r="G61" s="145">
        <v>29388</v>
      </c>
      <c r="H61" s="145">
        <v>43276</v>
      </c>
      <c r="I61" s="148">
        <v>2579</v>
      </c>
      <c r="J61" s="150">
        <v>168077</v>
      </c>
    </row>
    <row r="62" spans="2:11" x14ac:dyDescent="0.35">
      <c r="B62" s="156">
        <v>7</v>
      </c>
      <c r="C62" s="153"/>
      <c r="D62" s="145"/>
      <c r="E62" s="145"/>
      <c r="F62" s="145"/>
      <c r="G62" s="145"/>
      <c r="H62" s="145"/>
      <c r="I62" s="148"/>
      <c r="J62" s="150"/>
    </row>
    <row r="63" spans="2:11" x14ac:dyDescent="0.35">
      <c r="B63" s="156">
        <v>8</v>
      </c>
      <c r="C63" s="153"/>
      <c r="D63" s="145"/>
      <c r="E63" s="145"/>
      <c r="F63" s="145"/>
      <c r="G63" s="145"/>
      <c r="H63" s="145"/>
      <c r="I63" s="148"/>
      <c r="J63" s="150"/>
    </row>
    <row r="64" spans="2:11" x14ac:dyDescent="0.35">
      <c r="B64" s="156">
        <v>9</v>
      </c>
      <c r="C64" s="153"/>
      <c r="D64" s="145"/>
      <c r="E64" s="145"/>
      <c r="F64" s="145"/>
      <c r="G64" s="145"/>
      <c r="H64" s="145"/>
      <c r="I64" s="148"/>
      <c r="J64" s="150"/>
    </row>
    <row r="65" spans="2:10" x14ac:dyDescent="0.35">
      <c r="B65" s="156">
        <v>10</v>
      </c>
      <c r="C65" s="153"/>
      <c r="D65" s="145"/>
      <c r="E65" s="145"/>
      <c r="F65" s="145"/>
      <c r="G65" s="145"/>
      <c r="H65" s="145"/>
      <c r="I65" s="148"/>
      <c r="J65" s="150"/>
    </row>
    <row r="66" spans="2:10" x14ac:dyDescent="0.35">
      <c r="B66" s="156">
        <v>11</v>
      </c>
      <c r="C66" s="153"/>
      <c r="D66" s="145"/>
      <c r="E66" s="145"/>
      <c r="F66" s="145"/>
      <c r="G66" s="145"/>
      <c r="H66" s="145"/>
      <c r="I66" s="148"/>
      <c r="J66" s="150"/>
    </row>
    <row r="67" spans="2:10" x14ac:dyDescent="0.35">
      <c r="B67" s="156">
        <v>12</v>
      </c>
      <c r="C67" s="153"/>
      <c r="D67" s="145"/>
      <c r="E67" s="145"/>
      <c r="F67" s="145"/>
      <c r="G67" s="145"/>
      <c r="H67" s="145"/>
      <c r="I67" s="148"/>
      <c r="J67" s="150"/>
    </row>
    <row r="68" spans="2:10" x14ac:dyDescent="0.35">
      <c r="B68" s="156">
        <v>13</v>
      </c>
      <c r="C68" s="153"/>
      <c r="D68" s="145"/>
      <c r="E68" s="145"/>
      <c r="F68" s="145"/>
      <c r="G68" s="145"/>
      <c r="H68" s="145"/>
      <c r="I68" s="148"/>
      <c r="J68" s="150"/>
    </row>
    <row r="69" spans="2:10" x14ac:dyDescent="0.35">
      <c r="B69" s="156">
        <v>14</v>
      </c>
      <c r="C69" s="153"/>
      <c r="D69" s="145"/>
      <c r="E69" s="145"/>
      <c r="F69" s="145"/>
      <c r="G69" s="145"/>
      <c r="H69" s="145"/>
      <c r="I69" s="148"/>
      <c r="J69" s="150"/>
    </row>
    <row r="70" spans="2:10" x14ac:dyDescent="0.35">
      <c r="B70" s="156">
        <v>15</v>
      </c>
      <c r="C70" s="153"/>
      <c r="D70" s="145"/>
      <c r="E70" s="145"/>
      <c r="F70" s="145"/>
      <c r="G70" s="145"/>
      <c r="H70" s="145"/>
      <c r="I70" s="148"/>
      <c r="J70" s="150"/>
    </row>
    <row r="71" spans="2:10" x14ac:dyDescent="0.35">
      <c r="B71" s="156">
        <v>16</v>
      </c>
      <c r="C71" s="153"/>
      <c r="D71" s="145"/>
      <c r="E71" s="145"/>
      <c r="F71" s="145"/>
      <c r="G71" s="145"/>
      <c r="H71" s="145"/>
      <c r="I71" s="148"/>
      <c r="J71" s="150"/>
    </row>
    <row r="72" spans="2:10" x14ac:dyDescent="0.35">
      <c r="B72" s="156">
        <v>17</v>
      </c>
      <c r="C72" s="153"/>
      <c r="D72" s="145"/>
      <c r="E72" s="145"/>
      <c r="F72" s="145"/>
      <c r="G72" s="145"/>
      <c r="H72" s="145"/>
      <c r="I72" s="148"/>
      <c r="J72" s="150"/>
    </row>
    <row r="73" spans="2:10" x14ac:dyDescent="0.35">
      <c r="B73" s="156">
        <v>18</v>
      </c>
      <c r="C73" s="153"/>
      <c r="D73" s="145"/>
      <c r="E73" s="145"/>
      <c r="F73" s="145"/>
      <c r="G73" s="145"/>
      <c r="H73" s="145"/>
      <c r="I73" s="148"/>
      <c r="J73" s="150"/>
    </row>
    <row r="74" spans="2:10" x14ac:dyDescent="0.35">
      <c r="B74" s="156">
        <v>19</v>
      </c>
      <c r="C74" s="153"/>
      <c r="D74" s="145"/>
      <c r="E74" s="145"/>
      <c r="F74" s="145"/>
      <c r="G74" s="145"/>
      <c r="H74" s="145"/>
      <c r="I74" s="148"/>
      <c r="J74" s="150"/>
    </row>
    <row r="75" spans="2:10" x14ac:dyDescent="0.35">
      <c r="B75" s="156">
        <v>20</v>
      </c>
      <c r="C75" s="153"/>
      <c r="D75" s="145"/>
      <c r="E75" s="145"/>
      <c r="F75" s="145"/>
      <c r="G75" s="145"/>
      <c r="H75" s="145"/>
      <c r="I75" s="148"/>
      <c r="J75" s="150"/>
    </row>
    <row r="76" spans="2:10" x14ac:dyDescent="0.35">
      <c r="B76" s="156">
        <v>21</v>
      </c>
      <c r="C76" s="153"/>
      <c r="D76" s="145"/>
      <c r="E76" s="145"/>
      <c r="F76" s="145"/>
      <c r="G76" s="145"/>
      <c r="H76" s="145"/>
      <c r="I76" s="148"/>
      <c r="J76" s="150"/>
    </row>
    <row r="77" spans="2:10" x14ac:dyDescent="0.35">
      <c r="B77" s="156">
        <v>22</v>
      </c>
      <c r="C77" s="153"/>
      <c r="D77" s="145"/>
      <c r="E77" s="145"/>
      <c r="F77" s="145"/>
      <c r="G77" s="145"/>
      <c r="H77" s="145"/>
      <c r="I77" s="148"/>
      <c r="J77" s="150"/>
    </row>
    <row r="78" spans="2:10" x14ac:dyDescent="0.35">
      <c r="B78" s="156">
        <v>23</v>
      </c>
      <c r="C78" s="153"/>
      <c r="D78" s="145"/>
      <c r="E78" s="145"/>
      <c r="F78" s="145"/>
      <c r="G78" s="145"/>
      <c r="H78" s="145"/>
      <c r="I78" s="148"/>
      <c r="J78" s="150"/>
    </row>
    <row r="79" spans="2:10" x14ac:dyDescent="0.35">
      <c r="B79" s="156">
        <v>24</v>
      </c>
      <c r="C79" s="153"/>
      <c r="D79" s="145"/>
      <c r="E79" s="145"/>
      <c r="F79" s="145"/>
      <c r="G79" s="145"/>
      <c r="H79" s="145"/>
      <c r="I79" s="148"/>
      <c r="J79" s="150"/>
    </row>
    <row r="80" spans="2:10" x14ac:dyDescent="0.35">
      <c r="B80" s="156">
        <v>25</v>
      </c>
      <c r="C80" s="153"/>
      <c r="D80" s="145"/>
      <c r="E80" s="145"/>
      <c r="F80" s="145"/>
      <c r="G80" s="145"/>
      <c r="H80" s="145"/>
      <c r="I80" s="148"/>
      <c r="J80" s="150"/>
    </row>
    <row r="81" spans="2:10" x14ac:dyDescent="0.35">
      <c r="B81" s="156">
        <v>26</v>
      </c>
      <c r="C81" s="153"/>
      <c r="D81" s="145"/>
      <c r="E81" s="145"/>
      <c r="F81" s="145"/>
      <c r="G81" s="145"/>
      <c r="H81" s="145"/>
      <c r="I81" s="148"/>
      <c r="J81" s="150"/>
    </row>
    <row r="82" spans="2:10" x14ac:dyDescent="0.35">
      <c r="B82" s="156">
        <v>27</v>
      </c>
      <c r="C82" s="153"/>
      <c r="D82" s="145"/>
      <c r="E82" s="145"/>
      <c r="F82" s="145"/>
      <c r="G82" s="145"/>
      <c r="H82" s="145"/>
      <c r="I82" s="148"/>
      <c r="J82" s="150"/>
    </row>
    <row r="83" spans="2:10" x14ac:dyDescent="0.35">
      <c r="B83" s="156">
        <v>28</v>
      </c>
      <c r="C83" s="153"/>
      <c r="D83" s="145"/>
      <c r="E83" s="145"/>
      <c r="F83" s="145"/>
      <c r="G83" s="145"/>
      <c r="H83" s="145"/>
      <c r="I83" s="148"/>
      <c r="J83" s="150"/>
    </row>
    <row r="84" spans="2:10" x14ac:dyDescent="0.35">
      <c r="B84" s="156">
        <v>29</v>
      </c>
      <c r="C84" s="153"/>
      <c r="D84" s="145"/>
      <c r="E84" s="145"/>
      <c r="F84" s="145"/>
      <c r="G84" s="145"/>
      <c r="H84" s="145"/>
      <c r="I84" s="148"/>
      <c r="J84" s="150"/>
    </row>
    <row r="85" spans="2:10" x14ac:dyDescent="0.35">
      <c r="B85" s="156">
        <v>30</v>
      </c>
      <c r="C85" s="153"/>
      <c r="D85" s="145"/>
      <c r="E85" s="145"/>
      <c r="F85" s="145"/>
      <c r="G85" s="145"/>
      <c r="H85" s="145"/>
      <c r="I85" s="148"/>
      <c r="J85" s="150"/>
    </row>
    <row r="86" spans="2:10" x14ac:dyDescent="0.35">
      <c r="B86" s="156">
        <v>31</v>
      </c>
      <c r="C86" s="153"/>
      <c r="D86" s="145"/>
      <c r="E86" s="145"/>
      <c r="F86" s="145"/>
      <c r="G86" s="145"/>
      <c r="H86" s="145"/>
      <c r="I86" s="148"/>
      <c r="J86" s="150"/>
    </row>
    <row r="87" spans="2:10" x14ac:dyDescent="0.35">
      <c r="B87" s="156">
        <v>32</v>
      </c>
      <c r="C87" s="153"/>
      <c r="D87" s="145"/>
      <c r="E87" s="145"/>
      <c r="F87" s="145"/>
      <c r="G87" s="145"/>
      <c r="H87" s="145"/>
      <c r="I87" s="148"/>
      <c r="J87" s="150"/>
    </row>
    <row r="88" spans="2:10" x14ac:dyDescent="0.35">
      <c r="B88" s="156">
        <v>33</v>
      </c>
      <c r="C88" s="153"/>
      <c r="D88" s="145"/>
      <c r="E88" s="145"/>
      <c r="F88" s="145"/>
      <c r="G88" s="145"/>
      <c r="H88" s="145"/>
      <c r="I88" s="148"/>
      <c r="J88" s="150"/>
    </row>
    <row r="89" spans="2:10" x14ac:dyDescent="0.35">
      <c r="B89" s="156">
        <v>34</v>
      </c>
      <c r="C89" s="153"/>
      <c r="D89" s="145"/>
      <c r="E89" s="145"/>
      <c r="F89" s="145"/>
      <c r="G89" s="145"/>
      <c r="H89" s="145"/>
      <c r="I89" s="148"/>
      <c r="J89" s="150"/>
    </row>
    <row r="90" spans="2:10" x14ac:dyDescent="0.35">
      <c r="B90" s="156">
        <v>35</v>
      </c>
      <c r="C90" s="153"/>
      <c r="D90" s="145"/>
      <c r="E90" s="145"/>
      <c r="F90" s="145"/>
      <c r="G90" s="145"/>
      <c r="H90" s="145"/>
      <c r="I90" s="148"/>
      <c r="J90" s="150"/>
    </row>
    <row r="91" spans="2:10" x14ac:dyDescent="0.35">
      <c r="B91" s="156">
        <v>36</v>
      </c>
      <c r="C91" s="153"/>
      <c r="D91" s="145"/>
      <c r="E91" s="145"/>
      <c r="F91" s="145"/>
      <c r="G91" s="145"/>
      <c r="H91" s="145"/>
      <c r="I91" s="148"/>
      <c r="J91" s="150"/>
    </row>
    <row r="92" spans="2:10" x14ac:dyDescent="0.35">
      <c r="B92" s="156">
        <v>37</v>
      </c>
      <c r="C92" s="153"/>
      <c r="D92" s="145"/>
      <c r="E92" s="145"/>
      <c r="F92" s="145"/>
      <c r="G92" s="145"/>
      <c r="H92" s="145"/>
      <c r="I92" s="148"/>
      <c r="J92" s="150"/>
    </row>
    <row r="93" spans="2:10" x14ac:dyDescent="0.35">
      <c r="B93" s="156">
        <v>38</v>
      </c>
      <c r="C93" s="153"/>
      <c r="D93" s="145"/>
      <c r="E93" s="145"/>
      <c r="F93" s="145"/>
      <c r="G93" s="145"/>
      <c r="H93" s="145"/>
      <c r="I93" s="148"/>
      <c r="J93" s="150"/>
    </row>
    <row r="94" spans="2:10" x14ac:dyDescent="0.35">
      <c r="B94" s="156">
        <v>39</v>
      </c>
      <c r="C94" s="153"/>
      <c r="D94" s="145"/>
      <c r="E94" s="145"/>
      <c r="F94" s="145"/>
      <c r="G94" s="145"/>
      <c r="H94" s="145"/>
      <c r="I94" s="148"/>
      <c r="J94" s="150"/>
    </row>
    <row r="95" spans="2:10" x14ac:dyDescent="0.35">
      <c r="B95" s="156">
        <v>40</v>
      </c>
      <c r="C95" s="153"/>
      <c r="D95" s="145"/>
      <c r="E95" s="145"/>
      <c r="F95" s="145"/>
      <c r="G95" s="145"/>
      <c r="H95" s="145"/>
      <c r="I95" s="148"/>
      <c r="J95" s="150"/>
    </row>
    <row r="96" spans="2:10" x14ac:dyDescent="0.35">
      <c r="B96" s="156">
        <v>41</v>
      </c>
      <c r="C96" s="153"/>
      <c r="D96" s="145"/>
      <c r="E96" s="145"/>
      <c r="F96" s="145"/>
      <c r="G96" s="145"/>
      <c r="H96" s="145"/>
      <c r="I96" s="148"/>
      <c r="J96" s="150"/>
    </row>
    <row r="97" spans="2:10" x14ac:dyDescent="0.35">
      <c r="B97" s="156">
        <v>42</v>
      </c>
      <c r="C97" s="153"/>
      <c r="D97" s="145"/>
      <c r="E97" s="145"/>
      <c r="F97" s="145"/>
      <c r="G97" s="145"/>
      <c r="H97" s="145"/>
      <c r="I97" s="148"/>
      <c r="J97" s="150"/>
    </row>
    <row r="98" spans="2:10" x14ac:dyDescent="0.35">
      <c r="B98" s="156">
        <v>43</v>
      </c>
      <c r="C98" s="153"/>
      <c r="D98" s="145"/>
      <c r="E98" s="145"/>
      <c r="F98" s="145"/>
      <c r="G98" s="145"/>
      <c r="H98" s="145"/>
      <c r="I98" s="148"/>
      <c r="J98" s="150"/>
    </row>
    <row r="99" spans="2:10" x14ac:dyDescent="0.35">
      <c r="B99" s="156">
        <v>44</v>
      </c>
      <c r="C99" s="153"/>
      <c r="D99" s="145"/>
      <c r="E99" s="145"/>
      <c r="F99" s="145"/>
      <c r="G99" s="145"/>
      <c r="H99" s="145"/>
      <c r="I99" s="148"/>
      <c r="J99" s="150"/>
    </row>
    <row r="100" spans="2:10" x14ac:dyDescent="0.35">
      <c r="B100" s="156">
        <v>45</v>
      </c>
      <c r="C100" s="153"/>
      <c r="D100" s="145"/>
      <c r="E100" s="145"/>
      <c r="F100" s="145"/>
      <c r="G100" s="145"/>
      <c r="H100" s="145"/>
      <c r="I100" s="148"/>
      <c r="J100" s="150"/>
    </row>
    <row r="101" spans="2:10" x14ac:dyDescent="0.35">
      <c r="B101" s="156">
        <v>46</v>
      </c>
      <c r="C101" s="153"/>
      <c r="D101" s="145"/>
      <c r="E101" s="145"/>
      <c r="F101" s="145"/>
      <c r="G101" s="145"/>
      <c r="H101" s="145"/>
      <c r="I101" s="148"/>
      <c r="J101" s="150"/>
    </row>
    <row r="102" spans="2:10" x14ac:dyDescent="0.35">
      <c r="B102" s="156">
        <v>47</v>
      </c>
      <c r="C102" s="153"/>
      <c r="D102" s="145"/>
      <c r="E102" s="145"/>
      <c r="F102" s="145"/>
      <c r="G102" s="145"/>
      <c r="H102" s="145"/>
      <c r="I102" s="148"/>
      <c r="J102" s="150"/>
    </row>
    <row r="103" spans="2:10" x14ac:dyDescent="0.35">
      <c r="B103" s="156">
        <v>48</v>
      </c>
      <c r="C103" s="153"/>
      <c r="D103" s="145"/>
      <c r="E103" s="145"/>
      <c r="F103" s="145"/>
      <c r="G103" s="145"/>
      <c r="H103" s="145"/>
      <c r="I103" s="148"/>
      <c r="J103" s="150"/>
    </row>
    <row r="104" spans="2:10" x14ac:dyDescent="0.35">
      <c r="B104" s="156">
        <v>49</v>
      </c>
      <c r="C104" s="153"/>
      <c r="D104" s="145"/>
      <c r="E104" s="145"/>
      <c r="F104" s="145"/>
      <c r="G104" s="145"/>
      <c r="H104" s="145"/>
      <c r="I104" s="148"/>
      <c r="J104" s="150"/>
    </row>
    <row r="105" spans="2:10" x14ac:dyDescent="0.35">
      <c r="B105" s="156">
        <v>50</v>
      </c>
      <c r="C105" s="153"/>
      <c r="D105" s="145"/>
      <c r="E105" s="145"/>
      <c r="F105" s="145"/>
      <c r="G105" s="145"/>
      <c r="H105" s="145"/>
      <c r="I105" s="148"/>
      <c r="J105" s="150"/>
    </row>
    <row r="106" spans="2:10" x14ac:dyDescent="0.35">
      <c r="B106" s="156">
        <v>51</v>
      </c>
      <c r="C106" s="153"/>
      <c r="D106" s="145"/>
      <c r="E106" s="145"/>
      <c r="F106" s="145"/>
      <c r="G106" s="145"/>
      <c r="H106" s="145"/>
      <c r="I106" s="148"/>
      <c r="J106" s="150"/>
    </row>
    <row r="107" spans="2:10" ht="15" thickBot="1" x14ac:dyDescent="0.4">
      <c r="B107" s="157">
        <v>52</v>
      </c>
      <c r="C107" s="154"/>
      <c r="D107" s="146"/>
      <c r="E107" s="146"/>
      <c r="F107" s="146"/>
      <c r="G107" s="146"/>
      <c r="H107" s="146"/>
      <c r="I107" s="195"/>
      <c r="J107" s="15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88"/>
  <sheetViews>
    <sheetView zoomScaleNormal="100" workbookViewId="0"/>
  </sheetViews>
  <sheetFormatPr defaultColWidth="8.54296875" defaultRowHeight="14.5" x14ac:dyDescent="0.35"/>
  <cols>
    <col min="1" max="1" width="15.453125" style="3" customWidth="1"/>
    <col min="2" max="2" width="22.54296875" style="3" customWidth="1"/>
    <col min="3" max="3" width="8.453125" style="3" customWidth="1"/>
    <col min="4" max="4" width="8.54296875" style="3" customWidth="1"/>
    <col min="5" max="30" width="9.453125" style="14" customWidth="1"/>
    <col min="31" max="32" width="10.54296875" style="14" customWidth="1"/>
    <col min="33" max="53" width="8.54296875" style="3" customWidth="1"/>
    <col min="54" max="105" width="8.453125" style="3" customWidth="1"/>
    <col min="106" max="106" width="7.54296875" style="3" customWidth="1"/>
    <col min="107" max="16384" width="8.54296875" style="3"/>
  </cols>
  <sheetData>
    <row r="1" spans="2:33" x14ac:dyDescent="0.35">
      <c r="B1" s="61" t="s">
        <v>165</v>
      </c>
      <c r="C1" s="180"/>
      <c r="D1" s="180"/>
      <c r="E1" s="1"/>
      <c r="F1" s="1"/>
      <c r="G1" s="1"/>
    </row>
    <row r="2" spans="2:33" x14ac:dyDescent="0.35">
      <c r="B2" s="3" t="s">
        <v>128</v>
      </c>
      <c r="C2" s="2" t="s">
        <v>157</v>
      </c>
      <c r="D2" s="3" t="s">
        <v>186</v>
      </c>
      <c r="E2" s="62"/>
      <c r="F2" s="62"/>
      <c r="G2" s="389"/>
      <c r="H2" s="389"/>
      <c r="I2" s="229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230"/>
    </row>
    <row r="3" spans="2:33" ht="15" thickBot="1" x14ac:dyDescent="0.4">
      <c r="B3" s="14"/>
      <c r="AB3" s="231"/>
      <c r="AD3" s="231"/>
      <c r="AE3" s="232"/>
      <c r="AF3" s="232"/>
    </row>
    <row r="4" spans="2:33" ht="15" customHeight="1" x14ac:dyDescent="0.35">
      <c r="B4" s="398" t="s">
        <v>76</v>
      </c>
      <c r="C4" s="400" t="s">
        <v>48</v>
      </c>
      <c r="D4" s="396" t="s">
        <v>49</v>
      </c>
      <c r="E4" s="396" t="s">
        <v>50</v>
      </c>
      <c r="F4" s="396" t="s">
        <v>51</v>
      </c>
      <c r="G4" s="396" t="s">
        <v>52</v>
      </c>
      <c r="H4" s="396" t="s">
        <v>53</v>
      </c>
      <c r="I4" s="396" t="s">
        <v>54</v>
      </c>
      <c r="J4" s="396" t="s">
        <v>55</v>
      </c>
      <c r="K4" s="396" t="s">
        <v>56</v>
      </c>
      <c r="L4" s="396" t="s">
        <v>57</v>
      </c>
      <c r="M4" s="396" t="s">
        <v>58</v>
      </c>
      <c r="N4" s="396" t="s">
        <v>59</v>
      </c>
      <c r="O4" s="396" t="s">
        <v>60</v>
      </c>
      <c r="P4" s="396" t="s">
        <v>61</v>
      </c>
      <c r="Q4" s="396" t="s">
        <v>62</v>
      </c>
      <c r="R4" s="396" t="s">
        <v>63</v>
      </c>
      <c r="S4" s="396" t="s">
        <v>64</v>
      </c>
      <c r="T4" s="396" t="s">
        <v>65</v>
      </c>
      <c r="U4" s="396" t="s">
        <v>66</v>
      </c>
      <c r="V4" s="396" t="s">
        <v>67</v>
      </c>
      <c r="W4" s="396" t="s">
        <v>68</v>
      </c>
      <c r="X4" s="396" t="s">
        <v>69</v>
      </c>
      <c r="Y4" s="396" t="s">
        <v>70</v>
      </c>
      <c r="Z4" s="408" t="s">
        <v>71</v>
      </c>
      <c r="AA4" s="396" t="s">
        <v>72</v>
      </c>
      <c r="AB4" s="396" t="s">
        <v>73</v>
      </c>
      <c r="AC4" s="404" t="s">
        <v>74</v>
      </c>
      <c r="AD4" s="406" t="s">
        <v>77</v>
      </c>
      <c r="AE4" s="402" t="s">
        <v>152</v>
      </c>
      <c r="AF4" s="403"/>
    </row>
    <row r="5" spans="2:33" ht="16.5" customHeight="1" thickBot="1" x14ac:dyDescent="0.4">
      <c r="B5" s="399"/>
      <c r="C5" s="401"/>
      <c r="D5" s="397"/>
      <c r="E5" s="397"/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  <c r="Q5" s="397"/>
      <c r="R5" s="397"/>
      <c r="S5" s="397"/>
      <c r="T5" s="397"/>
      <c r="U5" s="397"/>
      <c r="V5" s="397"/>
      <c r="W5" s="397"/>
      <c r="X5" s="397"/>
      <c r="Y5" s="397"/>
      <c r="Z5" s="409"/>
      <c r="AA5" s="397"/>
      <c r="AB5" s="397"/>
      <c r="AC5" s="405"/>
      <c r="AD5" s="407"/>
      <c r="AE5" s="234" t="s">
        <v>173</v>
      </c>
      <c r="AF5" s="235" t="s">
        <v>174</v>
      </c>
    </row>
    <row r="6" spans="2:33" ht="15" customHeight="1" x14ac:dyDescent="0.35">
      <c r="B6" s="126" t="s">
        <v>78</v>
      </c>
      <c r="C6" s="90" t="s">
        <v>139</v>
      </c>
      <c r="D6" s="91" t="s">
        <v>139</v>
      </c>
      <c r="E6" s="91" t="s">
        <v>139</v>
      </c>
      <c r="F6" s="91">
        <v>663.41060000000004</v>
      </c>
      <c r="G6" s="91" t="s">
        <v>139</v>
      </c>
      <c r="H6" s="91" t="s">
        <v>139</v>
      </c>
      <c r="I6" s="91">
        <v>712.92</v>
      </c>
      <c r="J6" s="91" t="s">
        <v>139</v>
      </c>
      <c r="K6" s="91">
        <v>789.9</v>
      </c>
      <c r="L6" s="91" t="s">
        <v>139</v>
      </c>
      <c r="M6" s="91" t="s">
        <v>139</v>
      </c>
      <c r="N6" s="91">
        <v>865.79</v>
      </c>
      <c r="O6" s="91" t="s">
        <v>139</v>
      </c>
      <c r="P6" s="91" t="s">
        <v>139</v>
      </c>
      <c r="Q6" s="91" t="s">
        <v>181</v>
      </c>
      <c r="R6" s="91" t="s">
        <v>181</v>
      </c>
      <c r="S6" s="91" t="s">
        <v>139</v>
      </c>
      <c r="T6" s="91" t="s">
        <v>139</v>
      </c>
      <c r="U6" s="91">
        <v>666</v>
      </c>
      <c r="V6" s="91">
        <v>804.95</v>
      </c>
      <c r="W6" s="91">
        <v>716.05229999999995</v>
      </c>
      <c r="X6" s="91">
        <v>785.21</v>
      </c>
      <c r="Y6" s="91" t="s">
        <v>139</v>
      </c>
      <c r="Z6" s="170">
        <v>695.41</v>
      </c>
      <c r="AA6" s="91" t="s">
        <v>139</v>
      </c>
      <c r="AB6" s="91" t="s">
        <v>139</v>
      </c>
      <c r="AC6" s="91">
        <v>780.21709999999996</v>
      </c>
      <c r="AD6" s="92">
        <v>794.53290000000004</v>
      </c>
      <c r="AE6" s="130">
        <v>8.2644000000000233</v>
      </c>
      <c r="AF6" s="252">
        <v>1.0510913256730925E-2</v>
      </c>
      <c r="AG6" s="3" t="s">
        <v>139</v>
      </c>
    </row>
    <row r="7" spans="2:33" ht="15" customHeight="1" x14ac:dyDescent="0.35">
      <c r="B7" s="126" t="s">
        <v>79</v>
      </c>
      <c r="C7" s="91" t="s">
        <v>139</v>
      </c>
      <c r="D7" s="91" t="s">
        <v>139</v>
      </c>
      <c r="E7" s="91" t="s">
        <v>139</v>
      </c>
      <c r="F7" s="91">
        <v>660.86630000000002</v>
      </c>
      <c r="G7" s="91" t="s">
        <v>139</v>
      </c>
      <c r="H7" s="91" t="s">
        <v>139</v>
      </c>
      <c r="I7" s="91">
        <v>744.37</v>
      </c>
      <c r="J7" s="91" t="s">
        <v>139</v>
      </c>
      <c r="K7" s="91">
        <v>770.9</v>
      </c>
      <c r="L7" s="91" t="s">
        <v>139</v>
      </c>
      <c r="M7" s="91" t="s">
        <v>139</v>
      </c>
      <c r="N7" s="91">
        <v>986.99</v>
      </c>
      <c r="O7" s="91" t="s">
        <v>139</v>
      </c>
      <c r="P7" s="91" t="s">
        <v>139</v>
      </c>
      <c r="Q7" s="91" t="s">
        <v>139</v>
      </c>
      <c r="R7" s="91" t="s">
        <v>139</v>
      </c>
      <c r="S7" s="91" t="s">
        <v>139</v>
      </c>
      <c r="T7" s="91" t="s">
        <v>139</v>
      </c>
      <c r="U7" s="91">
        <v>662</v>
      </c>
      <c r="V7" s="91">
        <v>800.41</v>
      </c>
      <c r="W7" s="91">
        <v>714.14980000000003</v>
      </c>
      <c r="X7" s="91">
        <v>784.3</v>
      </c>
      <c r="Y7" s="91" t="s">
        <v>139</v>
      </c>
      <c r="Z7" s="170" t="s">
        <v>139</v>
      </c>
      <c r="AA7" s="91" t="s">
        <v>139</v>
      </c>
      <c r="AB7" s="91" t="s">
        <v>139</v>
      </c>
      <c r="AC7" s="91">
        <v>779.36540000000002</v>
      </c>
      <c r="AD7" s="93">
        <v>772.69209999999998</v>
      </c>
      <c r="AE7" s="130">
        <v>2.0222999999999729</v>
      </c>
      <c r="AF7" s="252">
        <v>2.6240810266602299E-3</v>
      </c>
      <c r="AG7" s="3" t="s">
        <v>139</v>
      </c>
    </row>
    <row r="8" spans="2:33" ht="15" customHeight="1" x14ac:dyDescent="0.35">
      <c r="B8" s="126" t="s">
        <v>80</v>
      </c>
      <c r="C8" s="91" t="s">
        <v>139</v>
      </c>
      <c r="D8" s="91">
        <v>765.35</v>
      </c>
      <c r="E8" s="91" t="s">
        <v>181</v>
      </c>
      <c r="F8" s="91">
        <v>664.48199999999997</v>
      </c>
      <c r="G8" s="91" t="s">
        <v>139</v>
      </c>
      <c r="H8" s="91" t="s">
        <v>139</v>
      </c>
      <c r="I8" s="91">
        <v>689</v>
      </c>
      <c r="J8" s="91" t="s">
        <v>139</v>
      </c>
      <c r="K8" s="91">
        <v>747.15</v>
      </c>
      <c r="L8" s="91" t="s">
        <v>139</v>
      </c>
      <c r="M8" s="91" t="s">
        <v>139</v>
      </c>
      <c r="N8" s="91">
        <v>861.43</v>
      </c>
      <c r="O8" s="91" t="s">
        <v>139</v>
      </c>
      <c r="P8" s="91">
        <v>439.66</v>
      </c>
      <c r="Q8" s="91" t="s">
        <v>181</v>
      </c>
      <c r="R8" s="91" t="s">
        <v>181</v>
      </c>
      <c r="S8" s="91" t="s">
        <v>139</v>
      </c>
      <c r="T8" s="91" t="s">
        <v>139</v>
      </c>
      <c r="U8" s="91">
        <v>665</v>
      </c>
      <c r="V8" s="91">
        <v>765.95</v>
      </c>
      <c r="W8" s="91">
        <v>687.03920000000005</v>
      </c>
      <c r="X8" s="91">
        <v>692.45</v>
      </c>
      <c r="Y8" s="91">
        <v>595.5317</v>
      </c>
      <c r="Z8" s="170">
        <v>702.8</v>
      </c>
      <c r="AA8" s="91" t="s">
        <v>139</v>
      </c>
      <c r="AB8" s="91" t="s">
        <v>139</v>
      </c>
      <c r="AC8" s="91">
        <v>731.95630000000006</v>
      </c>
      <c r="AD8" s="93">
        <v>734.01679999999999</v>
      </c>
      <c r="AE8" s="130">
        <v>13.891799999999989</v>
      </c>
      <c r="AF8" s="252">
        <v>1.9290817566394614E-2</v>
      </c>
      <c r="AG8" s="3" t="s">
        <v>139</v>
      </c>
    </row>
    <row r="9" spans="2:33" ht="15.75" customHeight="1" x14ac:dyDescent="0.35">
      <c r="B9" s="126" t="s">
        <v>81</v>
      </c>
      <c r="C9" s="94" t="s">
        <v>139</v>
      </c>
      <c r="D9" s="94" t="s">
        <v>139</v>
      </c>
      <c r="E9" s="94" t="s">
        <v>139</v>
      </c>
      <c r="F9" s="94">
        <v>664.61590000000001</v>
      </c>
      <c r="G9" s="94" t="s">
        <v>139</v>
      </c>
      <c r="H9" s="94" t="s">
        <v>139</v>
      </c>
      <c r="I9" s="94">
        <v>712.92</v>
      </c>
      <c r="J9" s="94" t="s">
        <v>139</v>
      </c>
      <c r="K9" s="94">
        <v>747.43</v>
      </c>
      <c r="L9" s="94" t="s">
        <v>139</v>
      </c>
      <c r="M9" s="94" t="s">
        <v>139</v>
      </c>
      <c r="N9" s="94">
        <v>830.76</v>
      </c>
      <c r="O9" s="94" t="s">
        <v>139</v>
      </c>
      <c r="P9" s="94">
        <v>476.66</v>
      </c>
      <c r="Q9" s="94" t="s">
        <v>181</v>
      </c>
      <c r="R9" s="94" t="s">
        <v>139</v>
      </c>
      <c r="S9" s="94" t="s">
        <v>139</v>
      </c>
      <c r="T9" s="94" t="s">
        <v>139</v>
      </c>
      <c r="U9" s="94">
        <v>661</v>
      </c>
      <c r="V9" s="94">
        <v>780.44</v>
      </c>
      <c r="W9" s="94">
        <v>727.46730000000002</v>
      </c>
      <c r="X9" s="94">
        <v>684.91</v>
      </c>
      <c r="Y9" s="94">
        <v>737.67719999999997</v>
      </c>
      <c r="Z9" s="171">
        <v>700.41</v>
      </c>
      <c r="AA9" s="94" t="s">
        <v>139</v>
      </c>
      <c r="AB9" s="94" t="s">
        <v>139</v>
      </c>
      <c r="AC9" s="94">
        <v>755.80280000000005</v>
      </c>
      <c r="AD9" s="95">
        <v>730.48940000000005</v>
      </c>
      <c r="AE9" s="96">
        <v>2.3574000000000979</v>
      </c>
      <c r="AF9" s="253">
        <v>3.2375997758649078E-3</v>
      </c>
      <c r="AG9" s="3" t="s">
        <v>139</v>
      </c>
    </row>
    <row r="10" spans="2:33" ht="15.75" customHeight="1" x14ac:dyDescent="0.35">
      <c r="B10" s="126" t="s">
        <v>82</v>
      </c>
      <c r="C10" s="91" t="s">
        <v>139</v>
      </c>
      <c r="D10" s="91">
        <v>491.46129999999999</v>
      </c>
      <c r="E10" s="91" t="s">
        <v>181</v>
      </c>
      <c r="F10" s="91">
        <v>648.68010000000004</v>
      </c>
      <c r="G10" s="91" t="s">
        <v>139</v>
      </c>
      <c r="H10" s="91" t="s">
        <v>181</v>
      </c>
      <c r="I10" s="91">
        <v>677.51</v>
      </c>
      <c r="J10" s="91" t="s">
        <v>139</v>
      </c>
      <c r="K10" s="91">
        <v>701.79</v>
      </c>
      <c r="L10" s="91" t="s">
        <v>139</v>
      </c>
      <c r="M10" s="91">
        <v>654.04</v>
      </c>
      <c r="N10" s="91">
        <v>606.54</v>
      </c>
      <c r="O10" s="91" t="s">
        <v>139</v>
      </c>
      <c r="P10" s="91">
        <v>482.33</v>
      </c>
      <c r="Q10" s="91" t="s">
        <v>181</v>
      </c>
      <c r="R10" s="91" t="s">
        <v>181</v>
      </c>
      <c r="S10" s="91" t="s">
        <v>139</v>
      </c>
      <c r="T10" s="91" t="s">
        <v>139</v>
      </c>
      <c r="U10" s="91">
        <v>630</v>
      </c>
      <c r="V10" s="91">
        <v>629</v>
      </c>
      <c r="W10" s="91">
        <v>676.57550000000003</v>
      </c>
      <c r="X10" s="91">
        <v>646.54</v>
      </c>
      <c r="Y10" s="91">
        <v>560.09339999999997</v>
      </c>
      <c r="Z10" s="170">
        <v>515.96</v>
      </c>
      <c r="AA10" s="91" t="s">
        <v>181</v>
      </c>
      <c r="AB10" s="91" t="s">
        <v>139</v>
      </c>
      <c r="AC10" s="91">
        <v>739.43200000000002</v>
      </c>
      <c r="AD10" s="93">
        <v>666.37980000000005</v>
      </c>
      <c r="AE10" s="130">
        <v>2.6007000000000744</v>
      </c>
      <c r="AF10" s="252">
        <v>3.9180203173014849E-3</v>
      </c>
      <c r="AG10" s="3" t="s">
        <v>139</v>
      </c>
    </row>
    <row r="11" spans="2:33" ht="15" customHeight="1" thickBot="1" x14ac:dyDescent="0.4">
      <c r="B11" s="126" t="s">
        <v>83</v>
      </c>
      <c r="C11" s="91" t="s">
        <v>139</v>
      </c>
      <c r="D11" s="91">
        <v>543.47580000000005</v>
      </c>
      <c r="E11" s="91" t="s">
        <v>139</v>
      </c>
      <c r="F11" s="91">
        <v>652.56359999999995</v>
      </c>
      <c r="G11" s="91" t="s">
        <v>139</v>
      </c>
      <c r="H11" s="91" t="s">
        <v>139</v>
      </c>
      <c r="I11" s="91">
        <v>694.25</v>
      </c>
      <c r="J11" s="91" t="s">
        <v>139</v>
      </c>
      <c r="K11" s="91">
        <v>683.35</v>
      </c>
      <c r="L11" s="91" t="s">
        <v>139</v>
      </c>
      <c r="M11" s="91" t="s">
        <v>139</v>
      </c>
      <c r="N11" s="91">
        <v>720</v>
      </c>
      <c r="O11" s="91" t="s">
        <v>139</v>
      </c>
      <c r="P11" s="91">
        <v>436.66</v>
      </c>
      <c r="Q11" s="91" t="s">
        <v>181</v>
      </c>
      <c r="R11" s="91" t="s">
        <v>181</v>
      </c>
      <c r="S11" s="91" t="s">
        <v>139</v>
      </c>
      <c r="T11" s="91" t="s">
        <v>139</v>
      </c>
      <c r="U11" s="91">
        <v>636</v>
      </c>
      <c r="V11" s="91" t="s">
        <v>181</v>
      </c>
      <c r="W11" s="91">
        <v>694.88699999999994</v>
      </c>
      <c r="X11" s="91">
        <v>659.31</v>
      </c>
      <c r="Y11" s="91">
        <v>590.87720000000002</v>
      </c>
      <c r="Z11" s="170">
        <v>690.41</v>
      </c>
      <c r="AA11" s="91" t="s">
        <v>139</v>
      </c>
      <c r="AB11" s="91" t="s">
        <v>139</v>
      </c>
      <c r="AC11" s="91">
        <v>720.79</v>
      </c>
      <c r="AD11" s="93">
        <v>663.5172</v>
      </c>
      <c r="AE11" s="130">
        <v>-0.31320000000005166</v>
      </c>
      <c r="AF11" s="252">
        <v>-4.7180725679341062E-4</v>
      </c>
      <c r="AG11" s="3" t="s">
        <v>139</v>
      </c>
    </row>
    <row r="12" spans="2:33" ht="15" customHeight="1" thickBot="1" x14ac:dyDescent="0.4">
      <c r="B12" s="127" t="s">
        <v>84</v>
      </c>
      <c r="C12" s="97" t="s">
        <v>139</v>
      </c>
      <c r="D12" s="97">
        <v>503.25069999999999</v>
      </c>
      <c r="E12" s="97" t="s">
        <v>181</v>
      </c>
      <c r="F12" s="97">
        <v>655.70799999999997</v>
      </c>
      <c r="G12" s="97" t="s">
        <v>139</v>
      </c>
      <c r="H12" s="97" t="s">
        <v>181</v>
      </c>
      <c r="I12" s="97">
        <v>698.18240000000003</v>
      </c>
      <c r="J12" s="97" t="s">
        <v>139</v>
      </c>
      <c r="K12" s="97">
        <v>740.27340000000004</v>
      </c>
      <c r="L12" s="97" t="s">
        <v>139</v>
      </c>
      <c r="M12" s="97">
        <v>654.04</v>
      </c>
      <c r="N12" s="97">
        <v>788.63409999999999</v>
      </c>
      <c r="O12" s="97" t="s">
        <v>139</v>
      </c>
      <c r="P12" s="97">
        <v>468.91609999999997</v>
      </c>
      <c r="Q12" s="97" t="s">
        <v>181</v>
      </c>
      <c r="R12" s="97" t="s">
        <v>181</v>
      </c>
      <c r="S12" s="97" t="s">
        <v>139</v>
      </c>
      <c r="T12" s="97" t="s">
        <v>139</v>
      </c>
      <c r="U12" s="97">
        <v>638.90599999999995</v>
      </c>
      <c r="V12" s="97" t="s">
        <v>181</v>
      </c>
      <c r="W12" s="97">
        <v>688.41340000000002</v>
      </c>
      <c r="X12" s="97">
        <v>670.67280000000005</v>
      </c>
      <c r="Y12" s="97">
        <v>578.14530000000002</v>
      </c>
      <c r="Z12" s="172">
        <v>631.49170000000004</v>
      </c>
      <c r="AA12" s="97" t="s">
        <v>181</v>
      </c>
      <c r="AB12" s="97" t="s">
        <v>139</v>
      </c>
      <c r="AC12" s="97">
        <v>738.60609999999997</v>
      </c>
      <c r="AD12" s="98">
        <v>716.87829999999997</v>
      </c>
      <c r="AE12" s="99">
        <v>4.6761999999999944</v>
      </c>
      <c r="AF12" s="254">
        <v>6.5658329286026884E-3</v>
      </c>
      <c r="AG12" s="3" t="s">
        <v>139</v>
      </c>
    </row>
    <row r="13" spans="2:33" ht="15" customHeight="1" x14ac:dyDescent="0.35">
      <c r="B13" s="126" t="s">
        <v>85</v>
      </c>
      <c r="C13" s="90">
        <v>778.22</v>
      </c>
      <c r="D13" s="90" t="s">
        <v>139</v>
      </c>
      <c r="E13" s="90">
        <v>699.03679999999997</v>
      </c>
      <c r="F13" s="90">
        <v>641.98440000000005</v>
      </c>
      <c r="G13" s="90">
        <v>751.23</v>
      </c>
      <c r="H13" s="90" t="s">
        <v>181</v>
      </c>
      <c r="I13" s="90">
        <v>712.17</v>
      </c>
      <c r="J13" s="90" t="s">
        <v>139</v>
      </c>
      <c r="K13" s="90">
        <v>784.09</v>
      </c>
      <c r="L13" s="90">
        <v>788</v>
      </c>
      <c r="M13" s="90">
        <v>693.94</v>
      </c>
      <c r="N13" s="90">
        <v>778.72</v>
      </c>
      <c r="O13" s="90" t="s">
        <v>139</v>
      </c>
      <c r="P13" s="90">
        <v>674.66</v>
      </c>
      <c r="Q13" s="90">
        <v>675.88</v>
      </c>
      <c r="R13" s="90" t="s">
        <v>181</v>
      </c>
      <c r="S13" s="90">
        <v>452.08929999999998</v>
      </c>
      <c r="T13" s="90" t="s">
        <v>139</v>
      </c>
      <c r="U13" s="90">
        <v>834</v>
      </c>
      <c r="V13" s="90">
        <v>749.41</v>
      </c>
      <c r="W13" s="90">
        <v>744.58979999999997</v>
      </c>
      <c r="X13" s="90">
        <v>764</v>
      </c>
      <c r="Y13" s="90">
        <v>668.66089999999997</v>
      </c>
      <c r="Z13" s="173">
        <v>701.76</v>
      </c>
      <c r="AA13" s="90" t="s">
        <v>181</v>
      </c>
      <c r="AB13" s="90">
        <v>636.35</v>
      </c>
      <c r="AC13" s="90">
        <v>786.36800000000005</v>
      </c>
      <c r="AD13" s="93">
        <v>768.4615</v>
      </c>
      <c r="AE13" s="130">
        <v>1.3146000000000413</v>
      </c>
      <c r="AF13" s="255">
        <v>1.713622254094993E-3</v>
      </c>
      <c r="AG13" s="3" t="s">
        <v>139</v>
      </c>
    </row>
    <row r="14" spans="2:33" ht="15" customHeight="1" x14ac:dyDescent="0.35">
      <c r="B14" s="126" t="s">
        <v>86</v>
      </c>
      <c r="C14" s="91">
        <v>729.75</v>
      </c>
      <c r="D14" s="91">
        <v>571.96540000000005</v>
      </c>
      <c r="E14" s="91">
        <v>709.28650000000005</v>
      </c>
      <c r="F14" s="91">
        <v>638.7704</v>
      </c>
      <c r="G14" s="91">
        <v>748.88</v>
      </c>
      <c r="H14" s="91" t="s">
        <v>139</v>
      </c>
      <c r="I14" s="91">
        <v>710.99</v>
      </c>
      <c r="J14" s="91" t="s">
        <v>139</v>
      </c>
      <c r="K14" s="91">
        <v>776.49</v>
      </c>
      <c r="L14" s="91">
        <v>765</v>
      </c>
      <c r="M14" s="91">
        <v>698.04</v>
      </c>
      <c r="N14" s="91">
        <v>788.81</v>
      </c>
      <c r="O14" s="91" t="s">
        <v>139</v>
      </c>
      <c r="P14" s="91">
        <v>641.66</v>
      </c>
      <c r="Q14" s="91">
        <v>676.26</v>
      </c>
      <c r="R14" s="91" t="s">
        <v>181</v>
      </c>
      <c r="S14" s="91" t="s">
        <v>139</v>
      </c>
      <c r="T14" s="91" t="s">
        <v>139</v>
      </c>
      <c r="U14" s="91">
        <v>702</v>
      </c>
      <c r="V14" s="91">
        <v>753.54</v>
      </c>
      <c r="W14" s="91">
        <v>738.64449999999999</v>
      </c>
      <c r="X14" s="91">
        <v>777.06</v>
      </c>
      <c r="Y14" s="91">
        <v>653.11</v>
      </c>
      <c r="Z14" s="170">
        <v>663.54</v>
      </c>
      <c r="AA14" s="91" t="s">
        <v>181</v>
      </c>
      <c r="AB14" s="91">
        <v>640.17999999999995</v>
      </c>
      <c r="AC14" s="91">
        <v>802.26570000000004</v>
      </c>
      <c r="AD14" s="93">
        <v>757.84979999999996</v>
      </c>
      <c r="AE14" s="130">
        <v>2.8720999999999322</v>
      </c>
      <c r="AF14" s="255">
        <v>3.8042183232696036E-3</v>
      </c>
      <c r="AG14" s="3" t="s">
        <v>139</v>
      </c>
    </row>
    <row r="15" spans="2:33" ht="15" customHeight="1" x14ac:dyDescent="0.35">
      <c r="B15" s="126" t="s">
        <v>87</v>
      </c>
      <c r="C15" s="91">
        <v>698.5</v>
      </c>
      <c r="D15" s="91">
        <v>652.1</v>
      </c>
      <c r="E15" s="91">
        <v>703.56479999999999</v>
      </c>
      <c r="F15" s="91">
        <v>613.32680000000005</v>
      </c>
      <c r="G15" s="91">
        <v>745.28</v>
      </c>
      <c r="H15" s="91" t="s">
        <v>181</v>
      </c>
      <c r="I15" s="91">
        <v>697.26</v>
      </c>
      <c r="J15" s="91" t="s">
        <v>139</v>
      </c>
      <c r="K15" s="91">
        <v>761.13</v>
      </c>
      <c r="L15" s="91">
        <v>760</v>
      </c>
      <c r="M15" s="91">
        <v>726.48</v>
      </c>
      <c r="N15" s="91">
        <v>747.74</v>
      </c>
      <c r="O15" s="91" t="s">
        <v>139</v>
      </c>
      <c r="P15" s="91">
        <v>611.07000000000005</v>
      </c>
      <c r="Q15" s="91">
        <v>657.77</v>
      </c>
      <c r="R15" s="91" t="s">
        <v>181</v>
      </c>
      <c r="S15" s="91">
        <v>583.44820000000004</v>
      </c>
      <c r="T15" s="91" t="s">
        <v>139</v>
      </c>
      <c r="U15" s="91">
        <v>722</v>
      </c>
      <c r="V15" s="91">
        <v>743.2</v>
      </c>
      <c r="W15" s="91">
        <v>723.90009999999995</v>
      </c>
      <c r="X15" s="91">
        <v>719.59</v>
      </c>
      <c r="Y15" s="91">
        <v>647.78060000000005</v>
      </c>
      <c r="Z15" s="170">
        <v>703.47</v>
      </c>
      <c r="AA15" s="91">
        <v>696.84</v>
      </c>
      <c r="AB15" s="91">
        <v>606.96</v>
      </c>
      <c r="AC15" s="91">
        <v>780.97410000000002</v>
      </c>
      <c r="AD15" s="93">
        <v>738.77840000000003</v>
      </c>
      <c r="AE15" s="130">
        <v>4.3038999999999987</v>
      </c>
      <c r="AF15" s="255">
        <v>5.8598358418162633E-3</v>
      </c>
      <c r="AG15" s="3" t="s">
        <v>139</v>
      </c>
    </row>
    <row r="16" spans="2:33" ht="15.75" customHeight="1" x14ac:dyDescent="0.35">
      <c r="B16" s="126" t="s">
        <v>88</v>
      </c>
      <c r="C16" s="94">
        <v>653</v>
      </c>
      <c r="D16" s="94">
        <v>601.64</v>
      </c>
      <c r="E16" s="94">
        <v>722.0471</v>
      </c>
      <c r="F16" s="94">
        <v>628.45910000000003</v>
      </c>
      <c r="G16" s="94">
        <v>742.39</v>
      </c>
      <c r="H16" s="94" t="s">
        <v>181</v>
      </c>
      <c r="I16" s="94">
        <v>701.1</v>
      </c>
      <c r="J16" s="94" t="s">
        <v>139</v>
      </c>
      <c r="K16" s="94">
        <v>737.15</v>
      </c>
      <c r="L16" s="94">
        <v>746</v>
      </c>
      <c r="M16" s="94">
        <v>729.35</v>
      </c>
      <c r="N16" s="94">
        <v>745.9</v>
      </c>
      <c r="O16" s="94" t="s">
        <v>139</v>
      </c>
      <c r="P16" s="94">
        <v>696.66</v>
      </c>
      <c r="Q16" s="94">
        <v>657.5</v>
      </c>
      <c r="R16" s="94" t="s">
        <v>181</v>
      </c>
      <c r="S16" s="94" t="s">
        <v>139</v>
      </c>
      <c r="T16" s="94" t="s">
        <v>139</v>
      </c>
      <c r="U16" s="94">
        <v>696</v>
      </c>
      <c r="V16" s="94">
        <v>748.56</v>
      </c>
      <c r="W16" s="94">
        <v>725.327</v>
      </c>
      <c r="X16" s="94">
        <v>724.77</v>
      </c>
      <c r="Y16" s="94">
        <v>639.36839999999995</v>
      </c>
      <c r="Z16" s="171">
        <v>703.47</v>
      </c>
      <c r="AA16" s="94">
        <v>417.68</v>
      </c>
      <c r="AB16" s="94">
        <v>615.91999999999996</v>
      </c>
      <c r="AC16" s="94">
        <v>787.50350000000003</v>
      </c>
      <c r="AD16" s="95">
        <v>735.8075</v>
      </c>
      <c r="AE16" s="96">
        <v>5.38900000000001</v>
      </c>
      <c r="AF16" s="256">
        <v>7.377962086119183E-3</v>
      </c>
      <c r="AG16" s="3" t="s">
        <v>139</v>
      </c>
    </row>
    <row r="17" spans="2:33" ht="15.75" customHeight="1" x14ac:dyDescent="0.35">
      <c r="B17" s="126" t="s">
        <v>89</v>
      </c>
      <c r="C17" s="91">
        <v>629.08000000000004</v>
      </c>
      <c r="D17" s="91">
        <v>502.94</v>
      </c>
      <c r="E17" s="91">
        <v>638.56769999999995</v>
      </c>
      <c r="F17" s="91">
        <v>563.51070000000004</v>
      </c>
      <c r="G17" s="91">
        <v>701.27</v>
      </c>
      <c r="H17" s="91" t="s">
        <v>181</v>
      </c>
      <c r="I17" s="91">
        <v>680.03</v>
      </c>
      <c r="J17" s="91" t="s">
        <v>139</v>
      </c>
      <c r="K17" s="91">
        <v>725.77</v>
      </c>
      <c r="L17" s="91">
        <v>690</v>
      </c>
      <c r="M17" s="91">
        <v>699.85</v>
      </c>
      <c r="N17" s="91">
        <v>603.63</v>
      </c>
      <c r="O17" s="91">
        <v>600</v>
      </c>
      <c r="P17" s="91">
        <v>625.89</v>
      </c>
      <c r="Q17" s="91">
        <v>629.54999999999995</v>
      </c>
      <c r="R17" s="91" t="s">
        <v>181</v>
      </c>
      <c r="S17" s="91">
        <v>635.06119999999999</v>
      </c>
      <c r="T17" s="91" t="s">
        <v>139</v>
      </c>
      <c r="U17" s="91">
        <v>782</v>
      </c>
      <c r="V17" s="91">
        <v>693.77</v>
      </c>
      <c r="W17" s="91">
        <v>695.12490000000003</v>
      </c>
      <c r="X17" s="91">
        <v>639.12</v>
      </c>
      <c r="Y17" s="91">
        <v>579.93370000000004</v>
      </c>
      <c r="Z17" s="170">
        <v>684.37</v>
      </c>
      <c r="AA17" s="91">
        <v>569.42999999999995</v>
      </c>
      <c r="AB17" s="91">
        <v>556.65</v>
      </c>
      <c r="AC17" s="91">
        <v>761.38589999999999</v>
      </c>
      <c r="AD17" s="93">
        <v>679.54549999999995</v>
      </c>
      <c r="AE17" s="130">
        <v>1.0050999999999704</v>
      </c>
      <c r="AF17" s="255">
        <v>1.481267732916125E-3</v>
      </c>
      <c r="AG17" s="3" t="s">
        <v>139</v>
      </c>
    </row>
    <row r="18" spans="2:33" ht="15.75" customHeight="1" thickBot="1" x14ac:dyDescent="0.4">
      <c r="B18" s="126" t="s">
        <v>90</v>
      </c>
      <c r="C18" s="91">
        <v>591</v>
      </c>
      <c r="D18" s="91">
        <v>567.86</v>
      </c>
      <c r="E18" s="91" t="s">
        <v>181</v>
      </c>
      <c r="F18" s="91">
        <v>580.11599999999999</v>
      </c>
      <c r="G18" s="91">
        <v>709.41</v>
      </c>
      <c r="H18" s="91" t="s">
        <v>181</v>
      </c>
      <c r="I18" s="91">
        <v>685.56</v>
      </c>
      <c r="J18" s="91" t="s">
        <v>139</v>
      </c>
      <c r="K18" s="91">
        <v>683.61</v>
      </c>
      <c r="L18" s="91">
        <v>682</v>
      </c>
      <c r="M18" s="91">
        <v>660.16</v>
      </c>
      <c r="N18" s="91">
        <v>688.44</v>
      </c>
      <c r="O18" s="91">
        <v>600</v>
      </c>
      <c r="P18" s="91">
        <v>566.66</v>
      </c>
      <c r="Q18" s="91">
        <v>637.41999999999996</v>
      </c>
      <c r="R18" s="91" t="s">
        <v>181</v>
      </c>
      <c r="S18" s="91">
        <v>530.06079999999997</v>
      </c>
      <c r="T18" s="91" t="s">
        <v>139</v>
      </c>
      <c r="U18" s="91">
        <v>764</v>
      </c>
      <c r="V18" s="91">
        <v>696.32</v>
      </c>
      <c r="W18" s="91">
        <v>697.50300000000004</v>
      </c>
      <c r="X18" s="91">
        <v>617.23</v>
      </c>
      <c r="Y18" s="91">
        <v>639.62540000000001</v>
      </c>
      <c r="Z18" s="170">
        <v>686.95</v>
      </c>
      <c r="AA18" s="91" t="s">
        <v>181</v>
      </c>
      <c r="AB18" s="91">
        <v>579.75</v>
      </c>
      <c r="AC18" s="91">
        <v>780.78489999999999</v>
      </c>
      <c r="AD18" s="93">
        <v>691.41840000000002</v>
      </c>
      <c r="AE18" s="130">
        <v>0.93939999999997781</v>
      </c>
      <c r="AF18" s="255">
        <v>1.3605048089804228E-3</v>
      </c>
      <c r="AG18" s="3" t="s">
        <v>139</v>
      </c>
    </row>
    <row r="19" spans="2:33" ht="15.75" customHeight="1" thickBot="1" x14ac:dyDescent="0.4">
      <c r="B19" s="127" t="s">
        <v>91</v>
      </c>
      <c r="C19" s="97">
        <v>749.98400000000004</v>
      </c>
      <c r="D19" s="97">
        <v>533.51110000000006</v>
      </c>
      <c r="E19" s="97" t="s">
        <v>181</v>
      </c>
      <c r="F19" s="97">
        <v>605.45799999999997</v>
      </c>
      <c r="G19" s="97">
        <v>741.48270000000002</v>
      </c>
      <c r="H19" s="97" t="s">
        <v>181</v>
      </c>
      <c r="I19" s="97">
        <v>698.70249999999999</v>
      </c>
      <c r="J19" s="97" t="s">
        <v>139</v>
      </c>
      <c r="K19" s="97">
        <v>763.72739999999999</v>
      </c>
      <c r="L19" s="97">
        <v>756.61789999999996</v>
      </c>
      <c r="M19" s="97">
        <v>715.20619999999997</v>
      </c>
      <c r="N19" s="97">
        <v>771.37860000000001</v>
      </c>
      <c r="O19" s="97">
        <v>600</v>
      </c>
      <c r="P19" s="97">
        <v>623.59299999999996</v>
      </c>
      <c r="Q19" s="97">
        <v>644.83339999999998</v>
      </c>
      <c r="R19" s="97" t="s">
        <v>181</v>
      </c>
      <c r="S19" s="97">
        <v>615.30889999999999</v>
      </c>
      <c r="T19" s="97" t="s">
        <v>139</v>
      </c>
      <c r="U19" s="97">
        <v>767.25080000000003</v>
      </c>
      <c r="V19" s="97">
        <v>747.3075</v>
      </c>
      <c r="W19" s="97">
        <v>712.39819999999997</v>
      </c>
      <c r="X19" s="97">
        <v>728.02290000000005</v>
      </c>
      <c r="Y19" s="97">
        <v>612.03920000000005</v>
      </c>
      <c r="Z19" s="172">
        <v>690.84799999999996</v>
      </c>
      <c r="AA19" s="97" t="s">
        <v>181</v>
      </c>
      <c r="AB19" s="97">
        <v>577.41750000000002</v>
      </c>
      <c r="AC19" s="97">
        <v>777.96969999999999</v>
      </c>
      <c r="AD19" s="98">
        <v>739.22360000000003</v>
      </c>
      <c r="AE19" s="99">
        <v>2.6647000000000389</v>
      </c>
      <c r="AF19" s="257">
        <v>3.6177690609671131E-3</v>
      </c>
      <c r="AG19" s="3" t="s">
        <v>139</v>
      </c>
    </row>
    <row r="20" spans="2:33" ht="15" customHeight="1" thickBot="1" x14ac:dyDescent="0.4">
      <c r="B20" s="126" t="s">
        <v>92</v>
      </c>
      <c r="C20" s="90" t="s">
        <v>139</v>
      </c>
      <c r="D20" s="90">
        <v>452.42</v>
      </c>
      <c r="E20" s="90">
        <v>679.69</v>
      </c>
      <c r="F20" s="90">
        <v>520.39030000000002</v>
      </c>
      <c r="G20" s="90">
        <v>673.78</v>
      </c>
      <c r="H20" s="90" t="s">
        <v>139</v>
      </c>
      <c r="I20" s="90">
        <v>633.45000000000005</v>
      </c>
      <c r="J20" s="90" t="s">
        <v>139</v>
      </c>
      <c r="K20" s="90" t="s">
        <v>139</v>
      </c>
      <c r="L20" s="90" t="s">
        <v>139</v>
      </c>
      <c r="M20" s="90" t="s">
        <v>139</v>
      </c>
      <c r="N20" s="90">
        <v>727.64</v>
      </c>
      <c r="O20" s="90" t="s">
        <v>139</v>
      </c>
      <c r="P20" s="90">
        <v>645.67999999999995</v>
      </c>
      <c r="Q20" s="90">
        <v>626.35</v>
      </c>
      <c r="R20" s="90" t="s">
        <v>181</v>
      </c>
      <c r="S20" s="90" t="s">
        <v>139</v>
      </c>
      <c r="T20" s="90" t="s">
        <v>139</v>
      </c>
      <c r="U20" s="90" t="s">
        <v>139</v>
      </c>
      <c r="V20" s="90">
        <v>711.6</v>
      </c>
      <c r="W20" s="90">
        <v>719.61950000000002</v>
      </c>
      <c r="X20" s="90">
        <v>555</v>
      </c>
      <c r="Y20" s="90">
        <v>639.89819999999997</v>
      </c>
      <c r="Z20" s="173">
        <v>663.01</v>
      </c>
      <c r="AA20" s="90">
        <v>644.29999999999995</v>
      </c>
      <c r="AB20" s="90">
        <v>581.5</v>
      </c>
      <c r="AC20" s="90">
        <v>747.66470000000004</v>
      </c>
      <c r="AD20" s="93">
        <v>702.57159999999999</v>
      </c>
      <c r="AE20" s="130">
        <v>3.6421000000000276</v>
      </c>
      <c r="AF20" s="255">
        <v>5.2109690605419701E-3</v>
      </c>
      <c r="AG20" s="3" t="s">
        <v>139</v>
      </c>
    </row>
    <row r="21" spans="2:33" ht="15" customHeight="1" thickBot="1" x14ac:dyDescent="0.4">
      <c r="B21" s="127" t="s">
        <v>93</v>
      </c>
      <c r="C21" s="97" t="s">
        <v>139</v>
      </c>
      <c r="D21" s="97">
        <v>452.42</v>
      </c>
      <c r="E21" s="97">
        <v>679.69</v>
      </c>
      <c r="F21" s="97">
        <v>520.39030000000002</v>
      </c>
      <c r="G21" s="97">
        <v>673.78</v>
      </c>
      <c r="H21" s="97" t="s">
        <v>139</v>
      </c>
      <c r="I21" s="97">
        <v>633.45000000000005</v>
      </c>
      <c r="J21" s="97" t="s">
        <v>139</v>
      </c>
      <c r="K21" s="97" t="s">
        <v>139</v>
      </c>
      <c r="L21" s="97" t="s">
        <v>139</v>
      </c>
      <c r="M21" s="97" t="s">
        <v>139</v>
      </c>
      <c r="N21" s="97">
        <v>727.64</v>
      </c>
      <c r="O21" s="97" t="s">
        <v>139</v>
      </c>
      <c r="P21" s="97">
        <v>645.67999999999995</v>
      </c>
      <c r="Q21" s="97">
        <v>626.35</v>
      </c>
      <c r="R21" s="97" t="s">
        <v>181</v>
      </c>
      <c r="S21" s="97" t="s">
        <v>139</v>
      </c>
      <c r="T21" s="97" t="s">
        <v>139</v>
      </c>
      <c r="U21" s="97" t="s">
        <v>139</v>
      </c>
      <c r="V21" s="97">
        <v>711.6</v>
      </c>
      <c r="W21" s="97">
        <v>719.61950000000002</v>
      </c>
      <c r="X21" s="97">
        <v>555</v>
      </c>
      <c r="Y21" s="97">
        <v>639.89819999999997</v>
      </c>
      <c r="Z21" s="172">
        <v>663.01</v>
      </c>
      <c r="AA21" s="97">
        <v>644.29999999999995</v>
      </c>
      <c r="AB21" s="97">
        <v>581.5</v>
      </c>
      <c r="AC21" s="97">
        <v>747.66470000000004</v>
      </c>
      <c r="AD21" s="98">
        <v>702.57159999999999</v>
      </c>
      <c r="AE21" s="99">
        <v>3.6421000000000276</v>
      </c>
      <c r="AF21" s="257">
        <v>5.2109690605419701E-3</v>
      </c>
      <c r="AG21" s="3" t="s">
        <v>139</v>
      </c>
    </row>
    <row r="22" spans="2:33" ht="15" customHeight="1" x14ac:dyDescent="0.35">
      <c r="B22" s="126" t="s">
        <v>94</v>
      </c>
      <c r="C22" s="90" t="s">
        <v>139</v>
      </c>
      <c r="D22" s="90" t="s">
        <v>139</v>
      </c>
      <c r="E22" s="90" t="s">
        <v>181</v>
      </c>
      <c r="F22" s="90" t="s">
        <v>139</v>
      </c>
      <c r="G22" s="90" t="s">
        <v>139</v>
      </c>
      <c r="H22" s="90" t="s">
        <v>139</v>
      </c>
      <c r="I22" s="90">
        <v>715.89</v>
      </c>
      <c r="J22" s="90" t="s">
        <v>139</v>
      </c>
      <c r="K22" s="90" t="s">
        <v>139</v>
      </c>
      <c r="L22" s="90" t="s">
        <v>139</v>
      </c>
      <c r="M22" s="90" t="s">
        <v>139</v>
      </c>
      <c r="N22" s="90">
        <v>870.24</v>
      </c>
      <c r="O22" s="90" t="s">
        <v>139</v>
      </c>
      <c r="P22" s="90" t="s">
        <v>139</v>
      </c>
      <c r="Q22" s="90" t="s">
        <v>139</v>
      </c>
      <c r="R22" s="90" t="s">
        <v>181</v>
      </c>
      <c r="S22" s="90" t="s">
        <v>139</v>
      </c>
      <c r="T22" s="90" t="s">
        <v>139</v>
      </c>
      <c r="U22" s="90" t="s">
        <v>139</v>
      </c>
      <c r="V22" s="90">
        <v>750.6</v>
      </c>
      <c r="W22" s="90" t="s">
        <v>139</v>
      </c>
      <c r="X22" s="90">
        <v>785</v>
      </c>
      <c r="Y22" s="90" t="s">
        <v>139</v>
      </c>
      <c r="Z22" s="173">
        <v>705.41</v>
      </c>
      <c r="AA22" s="90" t="s">
        <v>139</v>
      </c>
      <c r="AB22" s="90" t="s">
        <v>139</v>
      </c>
      <c r="AC22" s="90" t="s">
        <v>139</v>
      </c>
      <c r="AD22" s="93">
        <v>726.12360000000001</v>
      </c>
      <c r="AE22" s="130">
        <v>0.86829999999997654</v>
      </c>
      <c r="AF22" s="255">
        <v>1.1972335810574997E-3</v>
      </c>
      <c r="AG22" s="3" t="s">
        <v>139</v>
      </c>
    </row>
    <row r="23" spans="2:33" ht="15" customHeight="1" x14ac:dyDescent="0.35">
      <c r="B23" s="126" t="s">
        <v>95</v>
      </c>
      <c r="C23" s="91" t="s">
        <v>139</v>
      </c>
      <c r="D23" s="91" t="s">
        <v>139</v>
      </c>
      <c r="E23" s="91" t="s">
        <v>181</v>
      </c>
      <c r="F23" s="91">
        <v>662.60720000000003</v>
      </c>
      <c r="G23" s="91">
        <v>773.69</v>
      </c>
      <c r="H23" s="91" t="s">
        <v>139</v>
      </c>
      <c r="I23" s="91">
        <v>719.4</v>
      </c>
      <c r="J23" s="91" t="s">
        <v>139</v>
      </c>
      <c r="K23" s="91" t="s">
        <v>139</v>
      </c>
      <c r="L23" s="91" t="s">
        <v>139</v>
      </c>
      <c r="M23" s="91" t="s">
        <v>139</v>
      </c>
      <c r="N23" s="91">
        <v>778.25</v>
      </c>
      <c r="O23" s="91" t="s">
        <v>139</v>
      </c>
      <c r="P23" s="91" t="s">
        <v>139</v>
      </c>
      <c r="Q23" s="91" t="s">
        <v>139</v>
      </c>
      <c r="R23" s="91" t="s">
        <v>181</v>
      </c>
      <c r="S23" s="91" t="s">
        <v>139</v>
      </c>
      <c r="T23" s="91" t="s">
        <v>139</v>
      </c>
      <c r="U23" s="91" t="s">
        <v>139</v>
      </c>
      <c r="V23" s="91">
        <v>761.46</v>
      </c>
      <c r="W23" s="91" t="s">
        <v>139</v>
      </c>
      <c r="X23" s="91" t="s">
        <v>139</v>
      </c>
      <c r="Y23" s="91" t="s">
        <v>139</v>
      </c>
      <c r="Z23" s="170" t="s">
        <v>139</v>
      </c>
      <c r="AA23" s="91" t="s">
        <v>139</v>
      </c>
      <c r="AB23" s="91" t="s">
        <v>139</v>
      </c>
      <c r="AC23" s="91">
        <v>805.95619999999997</v>
      </c>
      <c r="AD23" s="93">
        <v>732.01</v>
      </c>
      <c r="AE23" s="130">
        <v>3.2749999999999773</v>
      </c>
      <c r="AF23" s="255">
        <v>4.4940890721592019E-3</v>
      </c>
      <c r="AG23" s="3" t="s">
        <v>139</v>
      </c>
    </row>
    <row r="24" spans="2:33" ht="15" customHeight="1" x14ac:dyDescent="0.35">
      <c r="B24" s="126" t="s">
        <v>96</v>
      </c>
      <c r="C24" s="91" t="s">
        <v>139</v>
      </c>
      <c r="D24" s="91" t="s">
        <v>139</v>
      </c>
      <c r="E24" s="91" t="s">
        <v>139</v>
      </c>
      <c r="F24" s="91">
        <v>664.48199999999997</v>
      </c>
      <c r="G24" s="91" t="s">
        <v>139</v>
      </c>
      <c r="H24" s="91" t="s">
        <v>139</v>
      </c>
      <c r="I24" s="91">
        <v>714.13</v>
      </c>
      <c r="J24" s="91" t="s">
        <v>139</v>
      </c>
      <c r="K24" s="91" t="s">
        <v>139</v>
      </c>
      <c r="L24" s="91" t="s">
        <v>139</v>
      </c>
      <c r="M24" s="91" t="s">
        <v>139</v>
      </c>
      <c r="N24" s="91">
        <v>1058</v>
      </c>
      <c r="O24" s="91" t="s">
        <v>139</v>
      </c>
      <c r="P24" s="91" t="s">
        <v>139</v>
      </c>
      <c r="Q24" s="91" t="s">
        <v>139</v>
      </c>
      <c r="R24" s="91" t="s">
        <v>139</v>
      </c>
      <c r="S24" s="91" t="s">
        <v>139</v>
      </c>
      <c r="T24" s="91" t="s">
        <v>139</v>
      </c>
      <c r="U24" s="91" t="s">
        <v>139</v>
      </c>
      <c r="V24" s="91">
        <v>749.48</v>
      </c>
      <c r="W24" s="91" t="s">
        <v>139</v>
      </c>
      <c r="X24" s="91" t="s">
        <v>139</v>
      </c>
      <c r="Y24" s="91" t="s">
        <v>139</v>
      </c>
      <c r="Z24" s="170">
        <v>700.41</v>
      </c>
      <c r="AA24" s="91" t="s">
        <v>139</v>
      </c>
      <c r="AB24" s="91" t="s">
        <v>139</v>
      </c>
      <c r="AC24" s="91">
        <v>766.49590000000001</v>
      </c>
      <c r="AD24" s="93">
        <v>725.7604</v>
      </c>
      <c r="AE24" s="130">
        <v>1.7091000000000349</v>
      </c>
      <c r="AF24" s="255">
        <v>2.3604681049533838E-3</v>
      </c>
      <c r="AG24" s="3" t="s">
        <v>139</v>
      </c>
    </row>
    <row r="25" spans="2:33" ht="15" customHeight="1" x14ac:dyDescent="0.35">
      <c r="B25" s="126" t="s">
        <v>97</v>
      </c>
      <c r="C25" s="94" t="s">
        <v>139</v>
      </c>
      <c r="D25" s="94" t="s">
        <v>139</v>
      </c>
      <c r="E25" s="94" t="s">
        <v>181</v>
      </c>
      <c r="F25" s="94">
        <v>604.6223</v>
      </c>
      <c r="G25" s="94">
        <v>749.39</v>
      </c>
      <c r="H25" s="94" t="s">
        <v>181</v>
      </c>
      <c r="I25" s="94">
        <v>710.59</v>
      </c>
      <c r="J25" s="94" t="s">
        <v>139</v>
      </c>
      <c r="K25" s="94" t="s">
        <v>139</v>
      </c>
      <c r="L25" s="94">
        <v>747</v>
      </c>
      <c r="M25" s="94" t="s">
        <v>139</v>
      </c>
      <c r="N25" s="94">
        <v>730.41</v>
      </c>
      <c r="O25" s="94" t="s">
        <v>139</v>
      </c>
      <c r="P25" s="94">
        <v>585.66</v>
      </c>
      <c r="Q25" s="94" t="s">
        <v>181</v>
      </c>
      <c r="R25" s="94" t="s">
        <v>181</v>
      </c>
      <c r="S25" s="94" t="s">
        <v>139</v>
      </c>
      <c r="T25" s="94" t="s">
        <v>139</v>
      </c>
      <c r="U25" s="94" t="s">
        <v>139</v>
      </c>
      <c r="V25" s="94">
        <v>752.37</v>
      </c>
      <c r="W25" s="94" t="s">
        <v>139</v>
      </c>
      <c r="X25" s="94">
        <v>750</v>
      </c>
      <c r="Y25" s="94">
        <v>534.51739999999995</v>
      </c>
      <c r="Z25" s="171">
        <v>710.41</v>
      </c>
      <c r="AA25" s="94" t="s">
        <v>139</v>
      </c>
      <c r="AB25" s="94" t="s">
        <v>139</v>
      </c>
      <c r="AC25" s="94">
        <v>757.31690000000003</v>
      </c>
      <c r="AD25" s="95">
        <v>720.88310000000001</v>
      </c>
      <c r="AE25" s="96">
        <v>3.9709000000000287</v>
      </c>
      <c r="AF25" s="256">
        <v>5.5388930471542697E-3</v>
      </c>
      <c r="AG25" s="3" t="s">
        <v>139</v>
      </c>
    </row>
    <row r="26" spans="2:33" ht="15.75" customHeight="1" x14ac:dyDescent="0.35">
      <c r="B26" s="126" t="s">
        <v>98</v>
      </c>
      <c r="C26" s="91" t="s">
        <v>139</v>
      </c>
      <c r="D26" s="91" t="s">
        <v>139</v>
      </c>
      <c r="E26" s="91" t="s">
        <v>139</v>
      </c>
      <c r="F26" s="91">
        <v>656.84879999999998</v>
      </c>
      <c r="G26" s="91" t="s">
        <v>139</v>
      </c>
      <c r="H26" s="91" t="s">
        <v>139</v>
      </c>
      <c r="I26" s="91">
        <v>708.72</v>
      </c>
      <c r="J26" s="91" t="s">
        <v>139</v>
      </c>
      <c r="K26" s="91" t="s">
        <v>139</v>
      </c>
      <c r="L26" s="91" t="s">
        <v>139</v>
      </c>
      <c r="M26" s="91" t="s">
        <v>139</v>
      </c>
      <c r="N26" s="91">
        <v>701.77</v>
      </c>
      <c r="O26" s="91" t="s">
        <v>139</v>
      </c>
      <c r="P26" s="91" t="s">
        <v>139</v>
      </c>
      <c r="Q26" s="91" t="s">
        <v>181</v>
      </c>
      <c r="R26" s="91" t="s">
        <v>139</v>
      </c>
      <c r="S26" s="91" t="s">
        <v>139</v>
      </c>
      <c r="T26" s="91" t="s">
        <v>139</v>
      </c>
      <c r="U26" s="91" t="s">
        <v>139</v>
      </c>
      <c r="V26" s="91">
        <v>763.49</v>
      </c>
      <c r="W26" s="91" t="s">
        <v>139</v>
      </c>
      <c r="X26" s="91">
        <v>670</v>
      </c>
      <c r="Y26" s="91" t="s">
        <v>139</v>
      </c>
      <c r="Z26" s="170">
        <v>700.41</v>
      </c>
      <c r="AA26" s="91" t="s">
        <v>139</v>
      </c>
      <c r="AB26" s="91" t="s">
        <v>139</v>
      </c>
      <c r="AC26" s="91">
        <v>815.79769999999996</v>
      </c>
      <c r="AD26" s="93">
        <v>713.93820000000005</v>
      </c>
      <c r="AE26" s="130">
        <v>1.8485000000000582</v>
      </c>
      <c r="AF26" s="255">
        <v>2.5958808279351597E-3</v>
      </c>
      <c r="AG26" s="3" t="s">
        <v>139</v>
      </c>
    </row>
    <row r="27" spans="2:33" ht="15.75" customHeight="1" x14ac:dyDescent="0.35">
      <c r="B27" s="126" t="s">
        <v>99</v>
      </c>
      <c r="C27" s="90" t="s">
        <v>139</v>
      </c>
      <c r="D27" s="90" t="s">
        <v>139</v>
      </c>
      <c r="E27" s="90" t="s">
        <v>181</v>
      </c>
      <c r="F27" s="90">
        <v>635.82429999999999</v>
      </c>
      <c r="G27" s="90">
        <v>642.82000000000005</v>
      </c>
      <c r="H27" s="90" t="s">
        <v>181</v>
      </c>
      <c r="I27" s="90">
        <v>701.26</v>
      </c>
      <c r="J27" s="90" t="s">
        <v>139</v>
      </c>
      <c r="K27" s="90" t="s">
        <v>139</v>
      </c>
      <c r="L27" s="90">
        <v>665</v>
      </c>
      <c r="M27" s="90" t="s">
        <v>139</v>
      </c>
      <c r="N27" s="90">
        <v>660.68</v>
      </c>
      <c r="O27" s="90" t="s">
        <v>139</v>
      </c>
      <c r="P27" s="90">
        <v>566.66</v>
      </c>
      <c r="Q27" s="90" t="s">
        <v>181</v>
      </c>
      <c r="R27" s="90" t="s">
        <v>181</v>
      </c>
      <c r="S27" s="90" t="s">
        <v>139</v>
      </c>
      <c r="T27" s="90" t="s">
        <v>139</v>
      </c>
      <c r="U27" s="90" t="s">
        <v>139</v>
      </c>
      <c r="V27" s="90">
        <v>732.95</v>
      </c>
      <c r="W27" s="90" t="s">
        <v>139</v>
      </c>
      <c r="X27" s="90">
        <v>650</v>
      </c>
      <c r="Y27" s="90">
        <v>589.26229999999998</v>
      </c>
      <c r="Z27" s="173" t="s">
        <v>139</v>
      </c>
      <c r="AA27" s="90" t="s">
        <v>139</v>
      </c>
      <c r="AB27" s="90" t="s">
        <v>139</v>
      </c>
      <c r="AC27" s="90">
        <v>748.98950000000002</v>
      </c>
      <c r="AD27" s="93">
        <v>696.96910000000003</v>
      </c>
      <c r="AE27" s="130">
        <v>1.3858999999999924</v>
      </c>
      <c r="AF27" s="255">
        <v>1.9924287993153822E-3</v>
      </c>
      <c r="AG27" s="3" t="s">
        <v>139</v>
      </c>
    </row>
    <row r="28" spans="2:33" ht="15" customHeight="1" thickBot="1" x14ac:dyDescent="0.4">
      <c r="B28" s="126" t="s">
        <v>100</v>
      </c>
      <c r="C28" s="91" t="s">
        <v>139</v>
      </c>
      <c r="D28" s="91" t="s">
        <v>139</v>
      </c>
      <c r="E28" s="91" t="s">
        <v>181</v>
      </c>
      <c r="F28" s="91">
        <v>650.15309999999999</v>
      </c>
      <c r="G28" s="91" t="s">
        <v>139</v>
      </c>
      <c r="H28" s="91" t="s">
        <v>139</v>
      </c>
      <c r="I28" s="91">
        <v>699.89</v>
      </c>
      <c r="J28" s="91" t="s">
        <v>139</v>
      </c>
      <c r="K28" s="91" t="s">
        <v>139</v>
      </c>
      <c r="L28" s="91" t="s">
        <v>139</v>
      </c>
      <c r="M28" s="91" t="s">
        <v>139</v>
      </c>
      <c r="N28" s="91">
        <v>600</v>
      </c>
      <c r="O28" s="91" t="s">
        <v>139</v>
      </c>
      <c r="P28" s="91">
        <v>547.66</v>
      </c>
      <c r="Q28" s="91" t="s">
        <v>181</v>
      </c>
      <c r="R28" s="91" t="s">
        <v>181</v>
      </c>
      <c r="S28" s="91" t="s">
        <v>139</v>
      </c>
      <c r="T28" s="91" t="s">
        <v>139</v>
      </c>
      <c r="U28" s="91" t="s">
        <v>139</v>
      </c>
      <c r="V28" s="91" t="s">
        <v>181</v>
      </c>
      <c r="W28" s="91" t="s">
        <v>139</v>
      </c>
      <c r="X28" s="91" t="s">
        <v>139</v>
      </c>
      <c r="Y28" s="91">
        <v>549.1558</v>
      </c>
      <c r="Z28" s="170" t="s">
        <v>139</v>
      </c>
      <c r="AA28" s="91" t="s">
        <v>139</v>
      </c>
      <c r="AB28" s="91" t="s">
        <v>139</v>
      </c>
      <c r="AC28" s="91">
        <v>778.51379999999995</v>
      </c>
      <c r="AD28" s="93">
        <v>700.52819999999997</v>
      </c>
      <c r="AE28" s="130">
        <v>-3.5244000000000142</v>
      </c>
      <c r="AF28" s="255">
        <v>-5.0058759814253229E-3</v>
      </c>
      <c r="AG28" s="3" t="s">
        <v>139</v>
      </c>
    </row>
    <row r="29" spans="2:33" ht="15" customHeight="1" thickBot="1" x14ac:dyDescent="0.4">
      <c r="B29" s="127" t="s">
        <v>101</v>
      </c>
      <c r="C29" s="97" t="s">
        <v>139</v>
      </c>
      <c r="D29" s="97" t="s">
        <v>139</v>
      </c>
      <c r="E29" s="97" t="s">
        <v>181</v>
      </c>
      <c r="F29" s="97">
        <v>632.71540000000005</v>
      </c>
      <c r="G29" s="97">
        <v>733.87869999999998</v>
      </c>
      <c r="H29" s="97" t="s">
        <v>181</v>
      </c>
      <c r="I29" s="97">
        <v>706.1644</v>
      </c>
      <c r="J29" s="97" t="s">
        <v>139</v>
      </c>
      <c r="K29" s="97" t="s">
        <v>139</v>
      </c>
      <c r="L29" s="97">
        <v>697.1925</v>
      </c>
      <c r="M29" s="97" t="s">
        <v>139</v>
      </c>
      <c r="N29" s="97">
        <v>818.06359999999995</v>
      </c>
      <c r="O29" s="97" t="s">
        <v>139</v>
      </c>
      <c r="P29" s="97" t="s">
        <v>139</v>
      </c>
      <c r="Q29" s="97" t="s">
        <v>181</v>
      </c>
      <c r="R29" s="97" t="s">
        <v>181</v>
      </c>
      <c r="S29" s="97" t="s">
        <v>139</v>
      </c>
      <c r="T29" s="97" t="s">
        <v>139</v>
      </c>
      <c r="U29" s="97" t="s">
        <v>139</v>
      </c>
      <c r="V29" s="97" t="s">
        <v>181</v>
      </c>
      <c r="W29" s="97" t="s">
        <v>139</v>
      </c>
      <c r="X29" s="97">
        <v>697.31470000000002</v>
      </c>
      <c r="Y29" s="97">
        <v>546.87519999999995</v>
      </c>
      <c r="Z29" s="172">
        <v>706.9135</v>
      </c>
      <c r="AA29" s="97" t="s">
        <v>139</v>
      </c>
      <c r="AB29" s="97" t="s">
        <v>139</v>
      </c>
      <c r="AC29" s="97">
        <v>756.48270000000002</v>
      </c>
      <c r="AD29" s="98">
        <v>709.80700000000002</v>
      </c>
      <c r="AE29" s="99">
        <v>1.8600000000000136</v>
      </c>
      <c r="AF29" s="257">
        <v>2.6273153216271883E-3</v>
      </c>
      <c r="AG29" s="3" t="s">
        <v>139</v>
      </c>
    </row>
    <row r="30" spans="2:33" ht="15" customHeight="1" x14ac:dyDescent="0.35">
      <c r="B30" s="126" t="s">
        <v>102</v>
      </c>
      <c r="C30" s="90" t="s">
        <v>139</v>
      </c>
      <c r="D30" s="90" t="s">
        <v>139</v>
      </c>
      <c r="E30" s="90" t="s">
        <v>139</v>
      </c>
      <c r="F30" s="90" t="s">
        <v>139</v>
      </c>
      <c r="G30" s="90" t="s">
        <v>139</v>
      </c>
      <c r="H30" s="90" t="s">
        <v>139</v>
      </c>
      <c r="I30" s="90" t="s">
        <v>139</v>
      </c>
      <c r="J30" s="90" t="s">
        <v>139</v>
      </c>
      <c r="K30" s="90" t="s">
        <v>139</v>
      </c>
      <c r="L30" s="90" t="s">
        <v>139</v>
      </c>
      <c r="M30" s="90" t="s">
        <v>139</v>
      </c>
      <c r="N30" s="90" t="s">
        <v>139</v>
      </c>
      <c r="O30" s="90" t="s">
        <v>139</v>
      </c>
      <c r="P30" s="90" t="s">
        <v>139</v>
      </c>
      <c r="Q30" s="90" t="s">
        <v>139</v>
      </c>
      <c r="R30" s="90" t="s">
        <v>139</v>
      </c>
      <c r="S30" s="90" t="s">
        <v>139</v>
      </c>
      <c r="T30" s="90" t="s">
        <v>139</v>
      </c>
      <c r="U30" s="90" t="s">
        <v>139</v>
      </c>
      <c r="V30" s="90" t="s">
        <v>139</v>
      </c>
      <c r="W30" s="90" t="s">
        <v>139</v>
      </c>
      <c r="X30" s="90" t="s">
        <v>139</v>
      </c>
      <c r="Y30" s="90" t="s">
        <v>139</v>
      </c>
      <c r="Z30" s="173" t="s">
        <v>139</v>
      </c>
      <c r="AA30" s="90" t="s">
        <v>139</v>
      </c>
      <c r="AB30" s="90" t="s">
        <v>139</v>
      </c>
      <c r="AC30" s="90" t="s">
        <v>139</v>
      </c>
      <c r="AD30" s="93" t="s">
        <v>139</v>
      </c>
      <c r="AE30" s="130" t="s">
        <v>139</v>
      </c>
      <c r="AF30" s="255" t="s">
        <v>139</v>
      </c>
      <c r="AG30" s="3" t="s">
        <v>139</v>
      </c>
    </row>
    <row r="31" spans="2:33" ht="15" customHeight="1" x14ac:dyDescent="0.35">
      <c r="B31" s="126" t="s">
        <v>103</v>
      </c>
      <c r="C31" s="91">
        <v>671.88</v>
      </c>
      <c r="D31" s="91">
        <v>558.9</v>
      </c>
      <c r="E31" s="91">
        <v>569.70140000000004</v>
      </c>
      <c r="F31" s="91">
        <v>629.39639999999997</v>
      </c>
      <c r="G31" s="91">
        <v>627.34</v>
      </c>
      <c r="H31" s="91" t="s">
        <v>181</v>
      </c>
      <c r="I31" s="91">
        <v>668.34</v>
      </c>
      <c r="J31" s="91" t="s">
        <v>139</v>
      </c>
      <c r="K31" s="91">
        <v>600.41999999999996</v>
      </c>
      <c r="L31" s="91">
        <v>759</v>
      </c>
      <c r="M31" s="91">
        <v>644.01</v>
      </c>
      <c r="N31" s="91">
        <v>586.57000000000005</v>
      </c>
      <c r="O31" s="91" t="s">
        <v>139</v>
      </c>
      <c r="P31" s="91">
        <v>627.79999999999995</v>
      </c>
      <c r="Q31" s="91">
        <v>593.38</v>
      </c>
      <c r="R31" s="91" t="s">
        <v>181</v>
      </c>
      <c r="S31" s="91">
        <v>477.66039999999998</v>
      </c>
      <c r="T31" s="91" t="s">
        <v>139</v>
      </c>
      <c r="U31" s="91">
        <v>699</v>
      </c>
      <c r="V31" s="91">
        <v>621.05999999999995</v>
      </c>
      <c r="W31" s="91">
        <v>636.38530000000003</v>
      </c>
      <c r="X31" s="91">
        <v>556.29</v>
      </c>
      <c r="Y31" s="91">
        <v>576.20150000000001</v>
      </c>
      <c r="Z31" s="170">
        <v>509.82</v>
      </c>
      <c r="AA31" s="91" t="s">
        <v>181</v>
      </c>
      <c r="AB31" s="91">
        <v>547.88</v>
      </c>
      <c r="AC31" s="91">
        <v>747.09690000000001</v>
      </c>
      <c r="AD31" s="93">
        <v>701.36170000000004</v>
      </c>
      <c r="AE31" s="130">
        <v>6.5302000000000362</v>
      </c>
      <c r="AF31" s="255">
        <v>9.3982497914961716E-3</v>
      </c>
      <c r="AG31" s="3" t="s">
        <v>139</v>
      </c>
    </row>
    <row r="32" spans="2:33" ht="15" customHeight="1" x14ac:dyDescent="0.35">
      <c r="B32" s="126" t="s">
        <v>104</v>
      </c>
      <c r="C32" s="91" t="s">
        <v>139</v>
      </c>
      <c r="D32" s="91">
        <v>592.12</v>
      </c>
      <c r="E32" s="91">
        <v>575.13499999999999</v>
      </c>
      <c r="F32" s="91">
        <v>621.89729999999997</v>
      </c>
      <c r="G32" s="91">
        <v>632.01</v>
      </c>
      <c r="H32" s="91" t="s">
        <v>181</v>
      </c>
      <c r="I32" s="91">
        <v>661.95</v>
      </c>
      <c r="J32" s="91" t="s">
        <v>139</v>
      </c>
      <c r="K32" s="91">
        <v>643.01</v>
      </c>
      <c r="L32" s="91">
        <v>753</v>
      </c>
      <c r="M32" s="91">
        <v>660.64</v>
      </c>
      <c r="N32" s="91">
        <v>603.13</v>
      </c>
      <c r="O32" s="91" t="s">
        <v>139</v>
      </c>
      <c r="P32" s="91">
        <v>532.47</v>
      </c>
      <c r="Q32" s="91">
        <v>585.73</v>
      </c>
      <c r="R32" s="91" t="s">
        <v>181</v>
      </c>
      <c r="S32" s="91">
        <v>467.63650000000001</v>
      </c>
      <c r="T32" s="91" t="s">
        <v>139</v>
      </c>
      <c r="U32" s="91">
        <v>675</v>
      </c>
      <c r="V32" s="91">
        <v>616.44000000000005</v>
      </c>
      <c r="W32" s="91">
        <v>620.92750000000001</v>
      </c>
      <c r="X32" s="91">
        <v>612.26</v>
      </c>
      <c r="Y32" s="91">
        <v>565.09320000000002</v>
      </c>
      <c r="Z32" s="170">
        <v>586.42999999999995</v>
      </c>
      <c r="AA32" s="91" t="s">
        <v>181</v>
      </c>
      <c r="AB32" s="91">
        <v>524.80999999999995</v>
      </c>
      <c r="AC32" s="91">
        <v>734.1327</v>
      </c>
      <c r="AD32" s="93">
        <v>648.88630000000001</v>
      </c>
      <c r="AE32" s="130">
        <v>2.0592000000000326</v>
      </c>
      <c r="AF32" s="255">
        <v>3.1835400835864558E-3</v>
      </c>
      <c r="AG32" s="3" t="s">
        <v>139</v>
      </c>
    </row>
    <row r="33" spans="2:33" ht="15" customHeight="1" x14ac:dyDescent="0.35">
      <c r="B33" s="126" t="s">
        <v>105</v>
      </c>
      <c r="C33" s="91">
        <v>595.74</v>
      </c>
      <c r="D33" s="91">
        <v>443.88</v>
      </c>
      <c r="E33" s="91">
        <v>517.34159999999997</v>
      </c>
      <c r="F33" s="91">
        <v>584.26739999999995</v>
      </c>
      <c r="G33" s="91">
        <v>599.08000000000004</v>
      </c>
      <c r="H33" s="91">
        <v>557.14</v>
      </c>
      <c r="I33" s="91">
        <v>629.49</v>
      </c>
      <c r="J33" s="91" t="s">
        <v>139</v>
      </c>
      <c r="K33" s="91">
        <v>557.67999999999995</v>
      </c>
      <c r="L33" s="91">
        <v>697</v>
      </c>
      <c r="M33" s="91">
        <v>483.22</v>
      </c>
      <c r="N33" s="91">
        <v>499.43</v>
      </c>
      <c r="O33" s="91" t="s">
        <v>139</v>
      </c>
      <c r="P33" s="91">
        <v>543.01</v>
      </c>
      <c r="Q33" s="91">
        <v>600.89</v>
      </c>
      <c r="R33" s="91" t="s">
        <v>181</v>
      </c>
      <c r="S33" s="91">
        <v>481.64389999999997</v>
      </c>
      <c r="T33" s="91" t="s">
        <v>139</v>
      </c>
      <c r="U33" s="91">
        <v>624</v>
      </c>
      <c r="V33" s="91">
        <v>578.21</v>
      </c>
      <c r="W33" s="91">
        <v>593.57910000000004</v>
      </c>
      <c r="X33" s="91">
        <v>537.24</v>
      </c>
      <c r="Y33" s="91">
        <v>565.34439999999995</v>
      </c>
      <c r="Z33" s="170">
        <v>472.35</v>
      </c>
      <c r="AA33" s="91">
        <v>345.57</v>
      </c>
      <c r="AB33" s="91">
        <v>524.46</v>
      </c>
      <c r="AC33" s="91">
        <v>722.02020000000005</v>
      </c>
      <c r="AD33" s="93">
        <v>591.87649999999996</v>
      </c>
      <c r="AE33" s="130">
        <v>0.93889999999998963</v>
      </c>
      <c r="AF33" s="255">
        <v>1.5888310373211034E-3</v>
      </c>
      <c r="AG33" s="3" t="s">
        <v>139</v>
      </c>
    </row>
    <row r="34" spans="2:33" ht="15" customHeight="1" x14ac:dyDescent="0.35">
      <c r="B34" s="126" t="s">
        <v>106</v>
      </c>
      <c r="C34" s="94">
        <v>608.48</v>
      </c>
      <c r="D34" s="94">
        <v>463.9</v>
      </c>
      <c r="E34" s="94">
        <v>545.99130000000002</v>
      </c>
      <c r="F34" s="94">
        <v>612.79110000000003</v>
      </c>
      <c r="G34" s="94">
        <v>609.23</v>
      </c>
      <c r="H34" s="94">
        <v>551.85</v>
      </c>
      <c r="I34" s="94">
        <v>630.84</v>
      </c>
      <c r="J34" s="94" t="s">
        <v>139</v>
      </c>
      <c r="K34" s="94">
        <v>604.54999999999995</v>
      </c>
      <c r="L34" s="94">
        <v>652</v>
      </c>
      <c r="M34" s="94">
        <v>607.47</v>
      </c>
      <c r="N34" s="94">
        <v>552.92999999999995</v>
      </c>
      <c r="O34" s="94" t="s">
        <v>139</v>
      </c>
      <c r="P34" s="94">
        <v>578.66</v>
      </c>
      <c r="Q34" s="94">
        <v>612.13</v>
      </c>
      <c r="R34" s="94" t="s">
        <v>181</v>
      </c>
      <c r="S34" s="94">
        <v>496.69529999999997</v>
      </c>
      <c r="T34" s="94" t="s">
        <v>139</v>
      </c>
      <c r="U34" s="94">
        <v>642</v>
      </c>
      <c r="V34" s="94">
        <v>570.88</v>
      </c>
      <c r="W34" s="94">
        <v>614.26869999999997</v>
      </c>
      <c r="X34" s="94">
        <v>579.02</v>
      </c>
      <c r="Y34" s="94">
        <v>572.2201</v>
      </c>
      <c r="Z34" s="171">
        <v>474.57</v>
      </c>
      <c r="AA34" s="94" t="s">
        <v>181</v>
      </c>
      <c r="AB34" s="94">
        <v>534.28</v>
      </c>
      <c r="AC34" s="94">
        <v>732.33479999999997</v>
      </c>
      <c r="AD34" s="95">
        <v>619.9502</v>
      </c>
      <c r="AE34" s="96">
        <v>1.3791999999999689</v>
      </c>
      <c r="AF34" s="256">
        <v>2.2296551244722629E-3</v>
      </c>
      <c r="AG34" s="3" t="s">
        <v>139</v>
      </c>
    </row>
    <row r="35" spans="2:33" ht="15.75" customHeight="1" x14ac:dyDescent="0.35">
      <c r="B35" s="126" t="s">
        <v>107</v>
      </c>
      <c r="C35" s="90">
        <v>630.79</v>
      </c>
      <c r="D35" s="90">
        <v>466.93</v>
      </c>
      <c r="E35" s="90">
        <v>567.72550000000001</v>
      </c>
      <c r="F35" s="90">
        <v>618.81719999999996</v>
      </c>
      <c r="G35" s="90">
        <v>611.66</v>
      </c>
      <c r="H35" s="90">
        <v>469.37</v>
      </c>
      <c r="I35" s="90">
        <v>630.98</v>
      </c>
      <c r="J35" s="90" t="s">
        <v>139</v>
      </c>
      <c r="K35" s="90">
        <v>683.59</v>
      </c>
      <c r="L35" s="90">
        <v>632</v>
      </c>
      <c r="M35" s="90">
        <v>613</v>
      </c>
      <c r="N35" s="90">
        <v>568.54999999999995</v>
      </c>
      <c r="O35" s="90" t="s">
        <v>139</v>
      </c>
      <c r="P35" s="90">
        <v>580.66999999999996</v>
      </c>
      <c r="Q35" s="90">
        <v>585.53</v>
      </c>
      <c r="R35" s="90" t="s">
        <v>181</v>
      </c>
      <c r="S35" s="90">
        <v>530.30340000000001</v>
      </c>
      <c r="T35" s="90" t="s">
        <v>139</v>
      </c>
      <c r="U35" s="90">
        <v>650</v>
      </c>
      <c r="V35" s="90">
        <v>577.64</v>
      </c>
      <c r="W35" s="90">
        <v>622.83000000000004</v>
      </c>
      <c r="X35" s="90">
        <v>550</v>
      </c>
      <c r="Y35" s="90">
        <v>589.07780000000002</v>
      </c>
      <c r="Z35" s="173">
        <v>545.66999999999996</v>
      </c>
      <c r="AA35" s="90" t="s">
        <v>181</v>
      </c>
      <c r="AB35" s="90">
        <v>537.62</v>
      </c>
      <c r="AC35" s="90">
        <v>729.77980000000002</v>
      </c>
      <c r="AD35" s="93">
        <v>626.22490000000005</v>
      </c>
      <c r="AE35" s="130">
        <v>1.3121000000001004</v>
      </c>
      <c r="AF35" s="255">
        <v>2.0996529435788336E-3</v>
      </c>
      <c r="AG35" s="3" t="s">
        <v>139</v>
      </c>
    </row>
    <row r="36" spans="2:33" ht="15" customHeight="1" x14ac:dyDescent="0.35">
      <c r="B36" s="126" t="s">
        <v>108</v>
      </c>
      <c r="C36" s="90">
        <v>544.9</v>
      </c>
      <c r="D36" s="90">
        <v>453.81</v>
      </c>
      <c r="E36" s="90">
        <v>442.75349999999997</v>
      </c>
      <c r="F36" s="90">
        <v>559.49329999999998</v>
      </c>
      <c r="G36" s="90">
        <v>537.20000000000005</v>
      </c>
      <c r="H36" s="90">
        <v>484.36</v>
      </c>
      <c r="I36" s="90">
        <v>606.95000000000005</v>
      </c>
      <c r="J36" s="90" t="s">
        <v>139</v>
      </c>
      <c r="K36" s="90">
        <v>513.08000000000004</v>
      </c>
      <c r="L36" s="90">
        <v>602</v>
      </c>
      <c r="M36" s="90">
        <v>658.22</v>
      </c>
      <c r="N36" s="90">
        <v>473.39</v>
      </c>
      <c r="O36" s="90">
        <v>460</v>
      </c>
      <c r="P36" s="90">
        <v>442.89</v>
      </c>
      <c r="Q36" s="90">
        <v>498.83</v>
      </c>
      <c r="R36" s="90" t="s">
        <v>181</v>
      </c>
      <c r="S36" s="90">
        <v>446.58229999999998</v>
      </c>
      <c r="T36" s="90" t="s">
        <v>139</v>
      </c>
      <c r="U36" s="90">
        <v>558</v>
      </c>
      <c r="V36" s="90">
        <v>530.09</v>
      </c>
      <c r="W36" s="90">
        <v>582.63969999999995</v>
      </c>
      <c r="X36" s="90">
        <v>470.26</v>
      </c>
      <c r="Y36" s="90">
        <v>537.35479999999995</v>
      </c>
      <c r="Z36" s="173">
        <v>390.31</v>
      </c>
      <c r="AA36" s="90">
        <v>273.8</v>
      </c>
      <c r="AB36" s="90">
        <v>504.28</v>
      </c>
      <c r="AC36" s="90">
        <v>660.70050000000003</v>
      </c>
      <c r="AD36" s="93">
        <v>548.43499999999995</v>
      </c>
      <c r="AE36" s="130">
        <v>4.3224999999999909</v>
      </c>
      <c r="AF36" s="255">
        <v>7.9441292012221165E-3</v>
      </c>
      <c r="AG36" s="3" t="s">
        <v>139</v>
      </c>
    </row>
    <row r="37" spans="2:33" ht="15" customHeight="1" thickBot="1" x14ac:dyDescent="0.4">
      <c r="B37" s="126" t="s">
        <v>109</v>
      </c>
      <c r="C37" s="91">
        <v>558.38</v>
      </c>
      <c r="D37" s="91">
        <v>431.41</v>
      </c>
      <c r="E37" s="91">
        <v>341.12110000000001</v>
      </c>
      <c r="F37" s="91">
        <v>592.97180000000003</v>
      </c>
      <c r="G37" s="91">
        <v>547.22</v>
      </c>
      <c r="H37" s="91">
        <v>525.57000000000005</v>
      </c>
      <c r="I37" s="91">
        <v>617.88</v>
      </c>
      <c r="J37" s="91" t="s">
        <v>139</v>
      </c>
      <c r="K37" s="91">
        <v>538.14</v>
      </c>
      <c r="L37" s="91">
        <v>620</v>
      </c>
      <c r="M37" s="91">
        <v>679.81</v>
      </c>
      <c r="N37" s="91">
        <v>503.19</v>
      </c>
      <c r="O37" s="91">
        <v>460</v>
      </c>
      <c r="P37" s="91">
        <v>480.04</v>
      </c>
      <c r="Q37" s="91">
        <v>500.06</v>
      </c>
      <c r="R37" s="91" t="s">
        <v>181</v>
      </c>
      <c r="S37" s="91">
        <v>495.18020000000001</v>
      </c>
      <c r="T37" s="91" t="s">
        <v>139</v>
      </c>
      <c r="U37" s="91">
        <v>567</v>
      </c>
      <c r="V37" s="91">
        <v>526.58000000000004</v>
      </c>
      <c r="W37" s="91">
        <v>602.14030000000002</v>
      </c>
      <c r="X37" s="91">
        <v>444.94</v>
      </c>
      <c r="Y37" s="91">
        <v>562.89940000000001</v>
      </c>
      <c r="Z37" s="170">
        <v>466.22</v>
      </c>
      <c r="AA37" s="91" t="s">
        <v>181</v>
      </c>
      <c r="AB37" s="91">
        <v>524.84</v>
      </c>
      <c r="AC37" s="91">
        <v>694.48310000000004</v>
      </c>
      <c r="AD37" s="93">
        <v>592.59429999999998</v>
      </c>
      <c r="AE37" s="130">
        <v>3.4402999999999793</v>
      </c>
      <c r="AF37" s="255">
        <v>5.8393900406346066E-3</v>
      </c>
      <c r="AG37" s="3" t="s">
        <v>139</v>
      </c>
    </row>
    <row r="38" spans="2:33" ht="15" customHeight="1" thickBot="1" x14ac:dyDescent="0.4">
      <c r="B38" s="127" t="s">
        <v>110</v>
      </c>
      <c r="C38" s="97">
        <v>577.92539999999997</v>
      </c>
      <c r="D38" s="97">
        <v>470.40679999999998</v>
      </c>
      <c r="E38" s="97">
        <v>499.29520000000002</v>
      </c>
      <c r="F38" s="97">
        <v>589.20270000000005</v>
      </c>
      <c r="G38" s="97">
        <v>596.92880000000002</v>
      </c>
      <c r="H38" s="97" t="s">
        <v>181</v>
      </c>
      <c r="I38" s="97">
        <v>624.60260000000005</v>
      </c>
      <c r="J38" s="97" t="s">
        <v>139</v>
      </c>
      <c r="K38" s="97">
        <v>579.92949999999996</v>
      </c>
      <c r="L38" s="97">
        <v>672.59259999999995</v>
      </c>
      <c r="M38" s="97">
        <v>585.07280000000003</v>
      </c>
      <c r="N38" s="97">
        <v>507.88</v>
      </c>
      <c r="O38" s="97">
        <v>460</v>
      </c>
      <c r="P38" s="97">
        <v>541.48469999999998</v>
      </c>
      <c r="Q38" s="97">
        <v>556.47260000000006</v>
      </c>
      <c r="R38" s="97" t="s">
        <v>181</v>
      </c>
      <c r="S38" s="97">
        <v>475.11799999999999</v>
      </c>
      <c r="T38" s="97" t="s">
        <v>139</v>
      </c>
      <c r="U38" s="97">
        <v>619.38</v>
      </c>
      <c r="V38" s="97">
        <v>586.32510000000002</v>
      </c>
      <c r="W38" s="97">
        <v>604.75609999999995</v>
      </c>
      <c r="X38" s="97">
        <v>536.30160000000001</v>
      </c>
      <c r="Y38" s="97">
        <v>560.87900000000002</v>
      </c>
      <c r="Z38" s="172">
        <v>498.1653</v>
      </c>
      <c r="AA38" s="97" t="s">
        <v>181</v>
      </c>
      <c r="AB38" s="97">
        <v>518.95529999999997</v>
      </c>
      <c r="AC38" s="97">
        <v>714.84230000000002</v>
      </c>
      <c r="AD38" s="98">
        <v>586.27620000000002</v>
      </c>
      <c r="AE38" s="99">
        <v>2.9167999999999665</v>
      </c>
      <c r="AF38" s="257">
        <v>5.0000051426273284E-3</v>
      </c>
      <c r="AG38" s="3" t="s">
        <v>139</v>
      </c>
    </row>
    <row r="39" spans="2:33" ht="15" customHeight="1" x14ac:dyDescent="0.35">
      <c r="B39" s="126" t="s">
        <v>111</v>
      </c>
      <c r="C39" s="90">
        <v>785.88</v>
      </c>
      <c r="D39" s="90" t="s">
        <v>139</v>
      </c>
      <c r="E39" s="90">
        <v>597.48670000000004</v>
      </c>
      <c r="F39" s="90">
        <v>633.14599999999996</v>
      </c>
      <c r="G39" s="90">
        <v>717.82</v>
      </c>
      <c r="H39" s="90" t="s">
        <v>139</v>
      </c>
      <c r="I39" s="90">
        <v>725.75</v>
      </c>
      <c r="J39" s="90" t="s">
        <v>139</v>
      </c>
      <c r="K39" s="90">
        <v>789.26</v>
      </c>
      <c r="L39" s="90" t="s">
        <v>139</v>
      </c>
      <c r="M39" s="90" t="s">
        <v>139</v>
      </c>
      <c r="N39" s="90">
        <v>828.81</v>
      </c>
      <c r="O39" s="90" t="s">
        <v>139</v>
      </c>
      <c r="P39" s="90">
        <v>506.66</v>
      </c>
      <c r="Q39" s="90" t="s">
        <v>181</v>
      </c>
      <c r="R39" s="90" t="s">
        <v>181</v>
      </c>
      <c r="S39" s="90">
        <v>434.86320000000001</v>
      </c>
      <c r="T39" s="90" t="s">
        <v>139</v>
      </c>
      <c r="U39" s="90" t="s">
        <v>139</v>
      </c>
      <c r="V39" s="90">
        <v>718.28</v>
      </c>
      <c r="W39" s="90">
        <v>718.66830000000004</v>
      </c>
      <c r="X39" s="90">
        <v>787.87</v>
      </c>
      <c r="Y39" s="90" t="s">
        <v>139</v>
      </c>
      <c r="Z39" s="173">
        <v>665.33</v>
      </c>
      <c r="AA39" s="90">
        <v>582.5</v>
      </c>
      <c r="AB39" s="90">
        <v>643.94000000000005</v>
      </c>
      <c r="AC39" s="90">
        <v>725.52149999999995</v>
      </c>
      <c r="AD39" s="93">
        <v>805.13620000000003</v>
      </c>
      <c r="AE39" s="130">
        <v>14.441100000000006</v>
      </c>
      <c r="AF39" s="255">
        <v>1.826380358244295E-2</v>
      </c>
      <c r="AG39" s="3" t="s">
        <v>139</v>
      </c>
    </row>
    <row r="40" spans="2:33" ht="15" customHeight="1" x14ac:dyDescent="0.35">
      <c r="B40" s="126" t="s">
        <v>112</v>
      </c>
      <c r="C40" s="91">
        <v>748.25</v>
      </c>
      <c r="D40" s="91">
        <v>505.52199999999999</v>
      </c>
      <c r="E40" s="91" t="s">
        <v>181</v>
      </c>
      <c r="F40" s="91">
        <v>651.35839999999996</v>
      </c>
      <c r="G40" s="91">
        <v>703.13</v>
      </c>
      <c r="H40" s="91" t="s">
        <v>139</v>
      </c>
      <c r="I40" s="91">
        <v>726.53</v>
      </c>
      <c r="J40" s="91" t="s">
        <v>139</v>
      </c>
      <c r="K40" s="91">
        <v>773.09</v>
      </c>
      <c r="L40" s="91">
        <v>797</v>
      </c>
      <c r="M40" s="91">
        <v>666.19</v>
      </c>
      <c r="N40" s="91">
        <v>830.09</v>
      </c>
      <c r="O40" s="91" t="s">
        <v>139</v>
      </c>
      <c r="P40" s="91">
        <v>656.66</v>
      </c>
      <c r="Q40" s="91" t="s">
        <v>181</v>
      </c>
      <c r="R40" s="91" t="s">
        <v>181</v>
      </c>
      <c r="S40" s="91">
        <v>434.86320000000001</v>
      </c>
      <c r="T40" s="91" t="s">
        <v>139</v>
      </c>
      <c r="U40" s="91" t="s">
        <v>139</v>
      </c>
      <c r="V40" s="91">
        <v>726.35</v>
      </c>
      <c r="W40" s="91">
        <v>718.43039999999996</v>
      </c>
      <c r="X40" s="91">
        <v>738.63</v>
      </c>
      <c r="Y40" s="91">
        <v>703.09249999999997</v>
      </c>
      <c r="Z40" s="170">
        <v>675.23</v>
      </c>
      <c r="AA40" s="91" t="s">
        <v>181</v>
      </c>
      <c r="AB40" s="91">
        <v>624.63</v>
      </c>
      <c r="AC40" s="91">
        <v>800.84630000000004</v>
      </c>
      <c r="AD40" s="93">
        <v>777.43320000000006</v>
      </c>
      <c r="AE40" s="130">
        <v>5.0196000000000822</v>
      </c>
      <c r="AF40" s="255">
        <v>6.4985909103620898E-3</v>
      </c>
      <c r="AG40" s="3" t="s">
        <v>139</v>
      </c>
    </row>
    <row r="41" spans="2:33" ht="15" customHeight="1" x14ac:dyDescent="0.35">
      <c r="B41" s="126" t="s">
        <v>141</v>
      </c>
      <c r="C41" s="91" t="s">
        <v>139</v>
      </c>
      <c r="D41" s="91">
        <v>600.28629999999998</v>
      </c>
      <c r="E41" s="91" t="s">
        <v>181</v>
      </c>
      <c r="F41" s="91">
        <v>671.44550000000004</v>
      </c>
      <c r="G41" s="91">
        <v>695.49</v>
      </c>
      <c r="H41" s="91" t="s">
        <v>139</v>
      </c>
      <c r="I41" s="91">
        <v>724.5</v>
      </c>
      <c r="J41" s="91" t="s">
        <v>139</v>
      </c>
      <c r="K41" s="91" t="s">
        <v>139</v>
      </c>
      <c r="L41" s="91" t="s">
        <v>139</v>
      </c>
      <c r="M41" s="91">
        <v>637.91999999999996</v>
      </c>
      <c r="N41" s="91">
        <v>780.59</v>
      </c>
      <c r="O41" s="91" t="s">
        <v>139</v>
      </c>
      <c r="P41" s="91" t="s">
        <v>139</v>
      </c>
      <c r="Q41" s="91" t="s">
        <v>181</v>
      </c>
      <c r="R41" s="91" t="s">
        <v>181</v>
      </c>
      <c r="S41" s="91" t="s">
        <v>139</v>
      </c>
      <c r="T41" s="91" t="s">
        <v>139</v>
      </c>
      <c r="U41" s="91" t="s">
        <v>139</v>
      </c>
      <c r="V41" s="91">
        <v>720</v>
      </c>
      <c r="W41" s="91">
        <v>724.85140000000001</v>
      </c>
      <c r="X41" s="91" t="s">
        <v>139</v>
      </c>
      <c r="Y41" s="91">
        <v>570.5385</v>
      </c>
      <c r="Z41" s="170">
        <v>650.92999999999995</v>
      </c>
      <c r="AA41" s="91" t="s">
        <v>139</v>
      </c>
      <c r="AB41" s="91" t="s">
        <v>139</v>
      </c>
      <c r="AC41" s="91">
        <v>797.34500000000003</v>
      </c>
      <c r="AD41" s="93">
        <v>707.22220000000004</v>
      </c>
      <c r="AE41" s="130">
        <v>-0.67009999999993397</v>
      </c>
      <c r="AF41" s="255">
        <v>-9.4661292402808961E-4</v>
      </c>
    </row>
    <row r="42" spans="2:33" ht="15" customHeight="1" x14ac:dyDescent="0.35">
      <c r="B42" s="126" t="s">
        <v>113</v>
      </c>
      <c r="C42" s="91">
        <v>721.5</v>
      </c>
      <c r="D42" s="91">
        <v>604.05970000000002</v>
      </c>
      <c r="E42" s="91">
        <v>604.56679999999994</v>
      </c>
      <c r="F42" s="91">
        <v>632.61040000000003</v>
      </c>
      <c r="G42" s="91">
        <v>696.93</v>
      </c>
      <c r="H42" s="91" t="s">
        <v>181</v>
      </c>
      <c r="I42" s="91">
        <v>711.44</v>
      </c>
      <c r="J42" s="91" t="s">
        <v>139</v>
      </c>
      <c r="K42" s="91">
        <v>780.19</v>
      </c>
      <c r="L42" s="91">
        <v>760</v>
      </c>
      <c r="M42" s="91">
        <v>693.48</v>
      </c>
      <c r="N42" s="91">
        <v>664.28</v>
      </c>
      <c r="O42" s="91" t="s">
        <v>139</v>
      </c>
      <c r="P42" s="91">
        <v>628.66</v>
      </c>
      <c r="Q42" s="91" t="s">
        <v>181</v>
      </c>
      <c r="R42" s="91" t="s">
        <v>181</v>
      </c>
      <c r="S42" s="91">
        <v>434.86320000000001</v>
      </c>
      <c r="T42" s="91" t="s">
        <v>139</v>
      </c>
      <c r="U42" s="91">
        <v>805</v>
      </c>
      <c r="V42" s="91">
        <v>703.4</v>
      </c>
      <c r="W42" s="91">
        <v>693.46019999999999</v>
      </c>
      <c r="X42" s="91">
        <v>740.42</v>
      </c>
      <c r="Y42" s="91">
        <v>578.12850000000003</v>
      </c>
      <c r="Z42" s="170">
        <v>622.1</v>
      </c>
      <c r="AA42" s="91" t="s">
        <v>181</v>
      </c>
      <c r="AB42" s="91">
        <v>588.19000000000005</v>
      </c>
      <c r="AC42" s="91">
        <v>759.49329999999998</v>
      </c>
      <c r="AD42" s="93">
        <v>714.31569999999999</v>
      </c>
      <c r="AE42" s="130">
        <v>-12.873900000000049</v>
      </c>
      <c r="AF42" s="255">
        <v>-1.7703636025597769E-2</v>
      </c>
      <c r="AG42" s="3" t="s">
        <v>139</v>
      </c>
    </row>
    <row r="43" spans="2:33" ht="15" customHeight="1" x14ac:dyDescent="0.35">
      <c r="B43" s="126" t="s">
        <v>114</v>
      </c>
      <c r="C43" s="94">
        <v>701</v>
      </c>
      <c r="D43" s="94">
        <v>418.62</v>
      </c>
      <c r="E43" s="94">
        <v>581.30949999999996</v>
      </c>
      <c r="F43" s="94">
        <v>662.47320000000002</v>
      </c>
      <c r="G43" s="94">
        <v>697.84</v>
      </c>
      <c r="H43" s="94" t="s">
        <v>181</v>
      </c>
      <c r="I43" s="94">
        <v>716.69</v>
      </c>
      <c r="J43" s="94" t="s">
        <v>139</v>
      </c>
      <c r="K43" s="94">
        <v>771.9</v>
      </c>
      <c r="L43" s="94">
        <v>760</v>
      </c>
      <c r="M43" s="94">
        <v>688.3</v>
      </c>
      <c r="N43" s="94">
        <v>807.17</v>
      </c>
      <c r="O43" s="94" t="s">
        <v>139</v>
      </c>
      <c r="P43" s="94">
        <v>704.66</v>
      </c>
      <c r="Q43" s="94">
        <v>614.36</v>
      </c>
      <c r="R43" s="94" t="s">
        <v>181</v>
      </c>
      <c r="S43" s="94">
        <v>434.86320000000001</v>
      </c>
      <c r="T43" s="94" t="s">
        <v>139</v>
      </c>
      <c r="U43" s="94">
        <v>759</v>
      </c>
      <c r="V43" s="94">
        <v>715.14</v>
      </c>
      <c r="W43" s="94">
        <v>703.68610000000001</v>
      </c>
      <c r="X43" s="94">
        <v>735.57</v>
      </c>
      <c r="Y43" s="94">
        <v>627.18280000000004</v>
      </c>
      <c r="Z43" s="171">
        <v>635.66999999999996</v>
      </c>
      <c r="AA43" s="94" t="s">
        <v>181</v>
      </c>
      <c r="AB43" s="94">
        <v>610.70000000000005</v>
      </c>
      <c r="AC43" s="94">
        <v>773.02530000000002</v>
      </c>
      <c r="AD43" s="95">
        <v>736.2</v>
      </c>
      <c r="AE43" s="96">
        <v>2.6568000000000893</v>
      </c>
      <c r="AF43" s="256">
        <v>3.6218725768299986E-3</v>
      </c>
      <c r="AG43" s="3" t="s">
        <v>139</v>
      </c>
    </row>
    <row r="44" spans="2:33" ht="15" customHeight="1" x14ac:dyDescent="0.35">
      <c r="B44" s="126" t="s">
        <v>115</v>
      </c>
      <c r="C44" s="91" t="s">
        <v>139</v>
      </c>
      <c r="D44" s="91">
        <v>573.81629999999996</v>
      </c>
      <c r="E44" s="91">
        <v>584.43790000000001</v>
      </c>
      <c r="F44" s="91">
        <v>655.50969999999995</v>
      </c>
      <c r="G44" s="91">
        <v>697.17</v>
      </c>
      <c r="H44" s="91" t="s">
        <v>181</v>
      </c>
      <c r="I44" s="91">
        <v>718.31</v>
      </c>
      <c r="J44" s="91" t="s">
        <v>139</v>
      </c>
      <c r="K44" s="91">
        <v>692.53</v>
      </c>
      <c r="L44" s="91">
        <v>744</v>
      </c>
      <c r="M44" s="91">
        <v>681.56</v>
      </c>
      <c r="N44" s="91">
        <v>750</v>
      </c>
      <c r="O44" s="91" t="s">
        <v>139</v>
      </c>
      <c r="P44" s="91">
        <v>556.66</v>
      </c>
      <c r="Q44" s="91">
        <v>599.42999999999995</v>
      </c>
      <c r="R44" s="91" t="s">
        <v>181</v>
      </c>
      <c r="S44" s="91">
        <v>434.86320000000001</v>
      </c>
      <c r="T44" s="91" t="s">
        <v>139</v>
      </c>
      <c r="U44" s="91">
        <v>695</v>
      </c>
      <c r="V44" s="91">
        <v>703.75</v>
      </c>
      <c r="W44" s="91">
        <v>711.29610000000002</v>
      </c>
      <c r="X44" s="91">
        <v>600</v>
      </c>
      <c r="Y44" s="91">
        <v>676.61779999999999</v>
      </c>
      <c r="Z44" s="170">
        <v>648.11</v>
      </c>
      <c r="AA44" s="91" t="s">
        <v>181</v>
      </c>
      <c r="AB44" s="91">
        <v>621.64</v>
      </c>
      <c r="AC44" s="91">
        <v>789.49080000000004</v>
      </c>
      <c r="AD44" s="93">
        <v>710.27829999999994</v>
      </c>
      <c r="AE44" s="130">
        <v>0.50959999999997763</v>
      </c>
      <c r="AF44" s="255">
        <v>7.1798037867831788E-4</v>
      </c>
      <c r="AG44" s="3" t="s">
        <v>139</v>
      </c>
    </row>
    <row r="45" spans="2:33" ht="15" customHeight="1" x14ac:dyDescent="0.35">
      <c r="B45" s="126" t="s">
        <v>116</v>
      </c>
      <c r="C45" s="90">
        <v>602</v>
      </c>
      <c r="D45" s="90">
        <v>433.36</v>
      </c>
      <c r="E45" s="90">
        <v>541.01049999999998</v>
      </c>
      <c r="F45" s="90">
        <v>601.81010000000003</v>
      </c>
      <c r="G45" s="90">
        <v>589.16</v>
      </c>
      <c r="H45" s="90" t="s">
        <v>181</v>
      </c>
      <c r="I45" s="90">
        <v>692.9</v>
      </c>
      <c r="J45" s="90" t="s">
        <v>139</v>
      </c>
      <c r="K45" s="90">
        <v>627.79999999999995</v>
      </c>
      <c r="L45" s="90" t="s">
        <v>139</v>
      </c>
      <c r="M45" s="90">
        <v>668.06</v>
      </c>
      <c r="N45" s="90">
        <v>573.71</v>
      </c>
      <c r="O45" s="90" t="s">
        <v>139</v>
      </c>
      <c r="P45" s="90">
        <v>551.07000000000005</v>
      </c>
      <c r="Q45" s="90">
        <v>539.83000000000004</v>
      </c>
      <c r="R45" s="90" t="s">
        <v>181</v>
      </c>
      <c r="S45" s="90">
        <v>532.44320000000005</v>
      </c>
      <c r="T45" s="90" t="s">
        <v>139</v>
      </c>
      <c r="U45" s="90">
        <v>582</v>
      </c>
      <c r="V45" s="90">
        <v>623.76</v>
      </c>
      <c r="W45" s="90">
        <v>646.84900000000005</v>
      </c>
      <c r="X45" s="90">
        <v>642.45000000000005</v>
      </c>
      <c r="Y45" s="90">
        <v>581.9941</v>
      </c>
      <c r="Z45" s="173">
        <v>613.04999999999995</v>
      </c>
      <c r="AA45" s="90">
        <v>438.17</v>
      </c>
      <c r="AB45" s="90">
        <v>513.09</v>
      </c>
      <c r="AC45" s="90">
        <v>688.99459999999999</v>
      </c>
      <c r="AD45" s="93">
        <v>617.91</v>
      </c>
      <c r="AE45" s="130">
        <v>2.2817000000000007</v>
      </c>
      <c r="AF45" s="255">
        <v>3.7062948535666607E-3</v>
      </c>
      <c r="AG45" s="3" t="s">
        <v>139</v>
      </c>
    </row>
    <row r="46" spans="2:33" ht="15" customHeight="1" x14ac:dyDescent="0.35">
      <c r="B46" s="126" t="s">
        <v>117</v>
      </c>
      <c r="C46" s="90">
        <v>601.62</v>
      </c>
      <c r="D46" s="90">
        <v>384.07</v>
      </c>
      <c r="E46" s="90">
        <v>563.65039999999999</v>
      </c>
      <c r="F46" s="90">
        <v>614.7998</v>
      </c>
      <c r="G46" s="90">
        <v>607.44000000000005</v>
      </c>
      <c r="H46" s="90" t="s">
        <v>181</v>
      </c>
      <c r="I46" s="90">
        <v>708.84</v>
      </c>
      <c r="J46" s="90" t="s">
        <v>139</v>
      </c>
      <c r="K46" s="90">
        <v>674.13</v>
      </c>
      <c r="L46" s="90">
        <v>697</v>
      </c>
      <c r="M46" s="90">
        <v>737.25</v>
      </c>
      <c r="N46" s="90">
        <v>564.03</v>
      </c>
      <c r="O46" s="90">
        <v>510</v>
      </c>
      <c r="P46" s="90">
        <v>563.66</v>
      </c>
      <c r="Q46" s="90">
        <v>601.80999999999995</v>
      </c>
      <c r="R46" s="90" t="s">
        <v>181</v>
      </c>
      <c r="S46" s="90">
        <v>505.69760000000002</v>
      </c>
      <c r="T46" s="90" t="s">
        <v>139</v>
      </c>
      <c r="U46" s="90">
        <v>598</v>
      </c>
      <c r="V46" s="90">
        <v>583.65</v>
      </c>
      <c r="W46" s="90">
        <v>654.45899999999995</v>
      </c>
      <c r="X46" s="90">
        <v>717.79</v>
      </c>
      <c r="Y46" s="90">
        <v>607.95860000000005</v>
      </c>
      <c r="Z46" s="173">
        <v>639.76</v>
      </c>
      <c r="AA46" s="90" t="s">
        <v>181</v>
      </c>
      <c r="AB46" s="90">
        <v>549.74</v>
      </c>
      <c r="AC46" s="90">
        <v>755.32960000000003</v>
      </c>
      <c r="AD46" s="93">
        <v>665.02689999999996</v>
      </c>
      <c r="AE46" s="130">
        <v>1.6832999999999174</v>
      </c>
      <c r="AF46" s="255">
        <v>2.5375989155542733E-3</v>
      </c>
      <c r="AG46" s="3" t="s">
        <v>139</v>
      </c>
    </row>
    <row r="47" spans="2:33" ht="15" customHeight="1" thickBot="1" x14ac:dyDescent="0.4">
      <c r="B47" s="126" t="s">
        <v>118</v>
      </c>
      <c r="C47" s="91" t="s">
        <v>139</v>
      </c>
      <c r="D47" s="91">
        <v>434.77859999999998</v>
      </c>
      <c r="E47" s="91" t="s">
        <v>181</v>
      </c>
      <c r="F47" s="91">
        <v>632.61040000000003</v>
      </c>
      <c r="G47" s="91">
        <v>615.91</v>
      </c>
      <c r="H47" s="91" t="s">
        <v>181</v>
      </c>
      <c r="I47" s="91">
        <v>711.08</v>
      </c>
      <c r="J47" s="91" t="s">
        <v>139</v>
      </c>
      <c r="K47" s="91">
        <v>677.89</v>
      </c>
      <c r="L47" s="91">
        <v>691</v>
      </c>
      <c r="M47" s="91">
        <v>590.16999999999996</v>
      </c>
      <c r="N47" s="91">
        <v>649.94000000000005</v>
      </c>
      <c r="O47" s="91" t="s">
        <v>139</v>
      </c>
      <c r="P47" s="91">
        <v>568.41999999999996</v>
      </c>
      <c r="Q47" s="91">
        <v>582.98</v>
      </c>
      <c r="R47" s="91" t="s">
        <v>181</v>
      </c>
      <c r="S47" s="91" t="s">
        <v>139</v>
      </c>
      <c r="T47" s="91" t="s">
        <v>139</v>
      </c>
      <c r="U47" s="91">
        <v>616</v>
      </c>
      <c r="V47" s="91">
        <v>582.99</v>
      </c>
      <c r="W47" s="91">
        <v>668.01430000000005</v>
      </c>
      <c r="X47" s="91">
        <v>680</v>
      </c>
      <c r="Y47" s="91">
        <v>613.7826</v>
      </c>
      <c r="Z47" s="170">
        <v>566.79</v>
      </c>
      <c r="AA47" s="91" t="s">
        <v>181</v>
      </c>
      <c r="AB47" s="91">
        <v>563.84</v>
      </c>
      <c r="AC47" s="91">
        <v>764.31939999999997</v>
      </c>
      <c r="AD47" s="93">
        <v>685.52250000000004</v>
      </c>
      <c r="AE47" s="130">
        <v>1.2561000000000604</v>
      </c>
      <c r="AF47" s="255">
        <v>1.8356885563868275E-3</v>
      </c>
      <c r="AG47" s="3" t="s">
        <v>139</v>
      </c>
    </row>
    <row r="48" spans="2:33" ht="15" customHeight="1" thickBot="1" x14ac:dyDescent="0.4">
      <c r="B48" s="127" t="s">
        <v>119</v>
      </c>
      <c r="C48" s="97">
        <v>666.08159999999998</v>
      </c>
      <c r="D48" s="97">
        <v>438.298</v>
      </c>
      <c r="E48" s="97" t="s">
        <v>181</v>
      </c>
      <c r="F48" s="97">
        <v>634.50480000000005</v>
      </c>
      <c r="G48" s="97">
        <v>677.46910000000003</v>
      </c>
      <c r="H48" s="97" t="s">
        <v>181</v>
      </c>
      <c r="I48" s="97">
        <v>713.83</v>
      </c>
      <c r="J48" s="97" t="s">
        <v>139</v>
      </c>
      <c r="K48" s="97">
        <v>765.72609999999997</v>
      </c>
      <c r="L48" s="97">
        <v>767.10450000000003</v>
      </c>
      <c r="M48" s="97">
        <v>682.77160000000003</v>
      </c>
      <c r="N48" s="97">
        <v>806.65899999999999</v>
      </c>
      <c r="O48" s="97">
        <v>510</v>
      </c>
      <c r="P48" s="97">
        <v>583.22699999999998</v>
      </c>
      <c r="Q48" s="97" t="s">
        <v>181</v>
      </c>
      <c r="R48" s="97" t="s">
        <v>181</v>
      </c>
      <c r="S48" s="97">
        <v>482.88549999999998</v>
      </c>
      <c r="T48" s="97" t="s">
        <v>139</v>
      </c>
      <c r="U48" s="97">
        <v>699.09299999999996</v>
      </c>
      <c r="V48" s="97">
        <v>706.84450000000004</v>
      </c>
      <c r="W48" s="97">
        <v>679.69960000000003</v>
      </c>
      <c r="X48" s="97">
        <v>723.04179999999997</v>
      </c>
      <c r="Y48" s="97">
        <v>599.91510000000005</v>
      </c>
      <c r="Z48" s="172">
        <v>636.70609999999999</v>
      </c>
      <c r="AA48" s="97" t="s">
        <v>181</v>
      </c>
      <c r="AB48" s="97">
        <v>560.42420000000004</v>
      </c>
      <c r="AC48" s="97">
        <v>761.35159999999996</v>
      </c>
      <c r="AD48" s="98">
        <v>727.13409999999999</v>
      </c>
      <c r="AE48" s="99">
        <v>2.4950000000000045</v>
      </c>
      <c r="AF48" s="257">
        <v>3.443093258423513E-3</v>
      </c>
      <c r="AG48" s="3" t="s">
        <v>139</v>
      </c>
    </row>
    <row r="49" spans="2:33" ht="15" customHeight="1" thickBot="1" x14ac:dyDescent="0.4">
      <c r="B49" s="126" t="s">
        <v>120</v>
      </c>
      <c r="C49" s="88">
        <v>623.33920000000001</v>
      </c>
      <c r="D49" s="88">
        <v>478.96170000000001</v>
      </c>
      <c r="E49" s="88">
        <v>583.71429999999998</v>
      </c>
      <c r="F49" s="88">
        <v>621.08690000000001</v>
      </c>
      <c r="G49" s="88">
        <v>673.33360000000005</v>
      </c>
      <c r="H49" s="88">
        <v>495.2244</v>
      </c>
      <c r="I49" s="88">
        <v>688.14210000000003</v>
      </c>
      <c r="J49" s="88" t="s">
        <v>139</v>
      </c>
      <c r="K49" s="88">
        <v>727.19619999999998</v>
      </c>
      <c r="L49" s="88">
        <v>713.52319999999997</v>
      </c>
      <c r="M49" s="88">
        <v>687.37459999999999</v>
      </c>
      <c r="N49" s="88">
        <v>711.62369999999999</v>
      </c>
      <c r="O49" s="88">
        <v>497.33089999999999</v>
      </c>
      <c r="P49" s="88">
        <v>563.71040000000005</v>
      </c>
      <c r="Q49" s="88">
        <v>590.88300000000004</v>
      </c>
      <c r="R49" s="88">
        <v>725.54510000000005</v>
      </c>
      <c r="S49" s="88">
        <v>502.23660000000001</v>
      </c>
      <c r="T49" s="88" t="s">
        <v>139</v>
      </c>
      <c r="U49" s="88">
        <v>636.7183</v>
      </c>
      <c r="V49" s="88">
        <v>689.03949999999998</v>
      </c>
      <c r="W49" s="88">
        <v>674.2894</v>
      </c>
      <c r="X49" s="88">
        <v>661.08280000000002</v>
      </c>
      <c r="Y49" s="88">
        <v>574.85040000000004</v>
      </c>
      <c r="Z49" s="174">
        <v>629.51580000000001</v>
      </c>
      <c r="AA49" s="88">
        <v>479.59789999999998</v>
      </c>
      <c r="AB49" s="88">
        <v>558.58969999999999</v>
      </c>
      <c r="AC49" s="88">
        <v>749.24590000000001</v>
      </c>
      <c r="AD49" s="89">
        <v>679.09349999999995</v>
      </c>
      <c r="AE49" s="99">
        <v>2.8794999999998936</v>
      </c>
      <c r="AF49" s="257">
        <v>4.2582673532340909E-3</v>
      </c>
      <c r="AG49" s="3" t="s">
        <v>139</v>
      </c>
    </row>
    <row r="50" spans="2:33" ht="15" customHeight="1" thickBot="1" x14ac:dyDescent="0.4">
      <c r="B50" s="128" t="s">
        <v>121</v>
      </c>
      <c r="C50" s="86">
        <v>-0.33510000000001128</v>
      </c>
      <c r="D50" s="86">
        <v>-26.038200000000018</v>
      </c>
      <c r="E50" s="86">
        <v>-3.4375999999999749</v>
      </c>
      <c r="F50" s="86">
        <v>4.1746000000000549</v>
      </c>
      <c r="G50" s="86">
        <v>-3.1692999999999074</v>
      </c>
      <c r="H50" s="86">
        <v>-22.70599999999996</v>
      </c>
      <c r="I50" s="86">
        <v>0.98440000000005057</v>
      </c>
      <c r="J50" s="86">
        <v>-488.14580000000001</v>
      </c>
      <c r="K50" s="86" t="s">
        <v>139</v>
      </c>
      <c r="L50" s="86">
        <v>4.1205999999999676</v>
      </c>
      <c r="M50" s="86">
        <v>35.207599999999957</v>
      </c>
      <c r="N50" s="86">
        <v>9.5887000000000171</v>
      </c>
      <c r="O50" s="86" t="s">
        <v>139</v>
      </c>
      <c r="P50" s="86">
        <v>22.064600000000041</v>
      </c>
      <c r="Q50" s="86">
        <v>-1.1844999999999573</v>
      </c>
      <c r="R50" s="86">
        <v>-3.6827999999999292</v>
      </c>
      <c r="S50" s="86">
        <v>19.02170000000001</v>
      </c>
      <c r="T50" s="86" t="s">
        <v>139</v>
      </c>
      <c r="U50" s="86" t="s">
        <v>139</v>
      </c>
      <c r="V50" s="86">
        <v>4.2125999999999522</v>
      </c>
      <c r="W50" s="86">
        <v>1.900600000000054</v>
      </c>
      <c r="X50" s="86">
        <v>5.7151999999999816</v>
      </c>
      <c r="Y50" s="86">
        <v>12.89140000000009</v>
      </c>
      <c r="Z50" s="175">
        <v>-4.3744000000000369</v>
      </c>
      <c r="AA50" s="86">
        <v>-0.12860000000000582</v>
      </c>
      <c r="AB50" s="86">
        <v>2.6431999999999789</v>
      </c>
      <c r="AC50" s="86">
        <v>19.20029999999997</v>
      </c>
      <c r="AD50" s="100">
        <v>2.8794999999998936</v>
      </c>
      <c r="AE50" s="131" t="s">
        <v>139</v>
      </c>
      <c r="AF50" s="258" t="s">
        <v>139</v>
      </c>
      <c r="AG50" s="3" t="s">
        <v>139</v>
      </c>
    </row>
    <row r="51" spans="2:33" ht="15" customHeight="1" thickBot="1" x14ac:dyDescent="0.4">
      <c r="B51" s="129" t="s">
        <v>122</v>
      </c>
      <c r="C51" s="97">
        <v>653</v>
      </c>
      <c r="D51" s="97">
        <v>601.64</v>
      </c>
      <c r="E51" s="97">
        <v>722.0471</v>
      </c>
      <c r="F51" s="97">
        <v>628.45910000000003</v>
      </c>
      <c r="G51" s="97">
        <v>742.39</v>
      </c>
      <c r="H51" s="97">
        <v>465</v>
      </c>
      <c r="I51" s="97">
        <v>710.59</v>
      </c>
      <c r="J51" s="97" t="s">
        <v>139</v>
      </c>
      <c r="K51" s="97">
        <v>737.15</v>
      </c>
      <c r="L51" s="97">
        <v>746.5</v>
      </c>
      <c r="M51" s="97">
        <v>729.35</v>
      </c>
      <c r="N51" s="97">
        <v>745.9</v>
      </c>
      <c r="O51" s="97" t="s">
        <v>139</v>
      </c>
      <c r="P51" s="97">
        <v>696.66</v>
      </c>
      <c r="Q51" s="97">
        <v>657.5</v>
      </c>
      <c r="R51" s="97">
        <v>730.55</v>
      </c>
      <c r="S51" s="97" t="s">
        <v>139</v>
      </c>
      <c r="T51" s="97" t="s">
        <v>139</v>
      </c>
      <c r="U51" s="97">
        <v>696</v>
      </c>
      <c r="V51" s="97">
        <v>748.56</v>
      </c>
      <c r="W51" s="97">
        <v>725.327</v>
      </c>
      <c r="X51" s="97">
        <v>724.77</v>
      </c>
      <c r="Y51" s="97">
        <v>639.36839999999995</v>
      </c>
      <c r="Z51" s="176">
        <v>703.47</v>
      </c>
      <c r="AA51" s="97">
        <v>417.68</v>
      </c>
      <c r="AB51" s="97">
        <v>615.91999999999996</v>
      </c>
      <c r="AC51" s="97">
        <v>787.50350000000003</v>
      </c>
      <c r="AD51" s="98">
        <v>722.39359999999999</v>
      </c>
      <c r="AE51" s="99">
        <v>5.6132000000000062</v>
      </c>
      <c r="AF51" s="257">
        <v>7.831129311013596E-3</v>
      </c>
      <c r="AG51" s="3" t="s">
        <v>139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1:105" ht="15" thickBot="1" x14ac:dyDescent="0.4">
      <c r="B81" s="3" t="s">
        <v>171</v>
      </c>
    </row>
    <row r="82" spans="1:105" ht="15" thickBot="1" x14ac:dyDescent="0.4">
      <c r="A82" s="104"/>
      <c r="B82" s="213">
        <v>2025</v>
      </c>
      <c r="BA82" s="104"/>
      <c r="BB82" s="214">
        <v>2026</v>
      </c>
      <c r="BC82" s="215"/>
    </row>
    <row r="83" spans="1:105" ht="15" thickBot="1" x14ac:dyDescent="0.4">
      <c r="A83" s="123" t="s">
        <v>123</v>
      </c>
      <c r="B83" s="217">
        <v>1</v>
      </c>
      <c r="C83" s="218">
        <v>2</v>
      </c>
      <c r="D83" s="218">
        <v>3</v>
      </c>
      <c r="E83" s="218">
        <v>4</v>
      </c>
      <c r="F83" s="218">
        <v>5</v>
      </c>
      <c r="G83" s="218">
        <v>6</v>
      </c>
      <c r="H83" s="218">
        <v>7</v>
      </c>
      <c r="I83" s="218">
        <v>8</v>
      </c>
      <c r="J83" s="218">
        <v>9</v>
      </c>
      <c r="K83" s="218">
        <v>10</v>
      </c>
      <c r="L83" s="218">
        <v>11</v>
      </c>
      <c r="M83" s="218">
        <v>12</v>
      </c>
      <c r="N83" s="218">
        <v>13</v>
      </c>
      <c r="O83" s="218">
        <v>14</v>
      </c>
      <c r="P83" s="218">
        <v>15</v>
      </c>
      <c r="Q83" s="218">
        <v>16</v>
      </c>
      <c r="R83" s="218">
        <v>17</v>
      </c>
      <c r="S83" s="218">
        <v>18</v>
      </c>
      <c r="T83" s="218">
        <v>19</v>
      </c>
      <c r="U83" s="218">
        <v>20</v>
      </c>
      <c r="V83" s="218">
        <v>21</v>
      </c>
      <c r="W83" s="218">
        <v>22</v>
      </c>
      <c r="X83" s="218">
        <v>23</v>
      </c>
      <c r="Y83" s="218">
        <v>24</v>
      </c>
      <c r="Z83" s="218">
        <v>25</v>
      </c>
      <c r="AA83" s="218">
        <v>26</v>
      </c>
      <c r="AB83" s="218">
        <v>27</v>
      </c>
      <c r="AC83" s="218">
        <v>28</v>
      </c>
      <c r="AD83" s="218">
        <v>29</v>
      </c>
      <c r="AE83" s="218">
        <v>30</v>
      </c>
      <c r="AF83" s="218">
        <v>31</v>
      </c>
      <c r="AG83" s="218">
        <v>32</v>
      </c>
      <c r="AH83" s="218">
        <v>33</v>
      </c>
      <c r="AI83" s="218">
        <v>34</v>
      </c>
      <c r="AJ83" s="218">
        <v>35</v>
      </c>
      <c r="AK83" s="218">
        <v>36</v>
      </c>
      <c r="AL83" s="218">
        <v>37</v>
      </c>
      <c r="AM83" s="218">
        <v>38</v>
      </c>
      <c r="AN83" s="218">
        <v>39</v>
      </c>
      <c r="AO83" s="218">
        <v>40</v>
      </c>
      <c r="AP83" s="218">
        <v>41</v>
      </c>
      <c r="AQ83" s="218">
        <v>42</v>
      </c>
      <c r="AR83" s="218">
        <v>43</v>
      </c>
      <c r="AS83" s="218">
        <v>44</v>
      </c>
      <c r="AT83" s="218">
        <v>45</v>
      </c>
      <c r="AU83" s="218">
        <v>46</v>
      </c>
      <c r="AV83" s="218">
        <v>47</v>
      </c>
      <c r="AW83" s="218">
        <v>48</v>
      </c>
      <c r="AX83" s="218">
        <v>49</v>
      </c>
      <c r="AY83" s="218">
        <v>50</v>
      </c>
      <c r="AZ83" s="218">
        <v>51</v>
      </c>
      <c r="BA83" s="219">
        <v>52</v>
      </c>
      <c r="BB83" s="220">
        <v>1</v>
      </c>
      <c r="BC83" s="221">
        <v>2</v>
      </c>
      <c r="BD83" s="221">
        <v>3</v>
      </c>
      <c r="BE83" s="221">
        <v>4</v>
      </c>
      <c r="BF83" s="221">
        <v>5</v>
      </c>
      <c r="BG83" s="221">
        <v>6</v>
      </c>
      <c r="BH83" s="221">
        <v>7</v>
      </c>
      <c r="BI83" s="221">
        <v>8</v>
      </c>
      <c r="BJ83" s="221">
        <v>9</v>
      </c>
      <c r="BK83" s="221">
        <v>10</v>
      </c>
      <c r="BL83" s="221">
        <v>11</v>
      </c>
      <c r="BM83" s="221">
        <v>12</v>
      </c>
      <c r="BN83" s="221">
        <v>13</v>
      </c>
      <c r="BO83" s="221">
        <v>14</v>
      </c>
      <c r="BP83" s="221">
        <v>15</v>
      </c>
      <c r="BQ83" s="221">
        <v>16</v>
      </c>
      <c r="BR83" s="221">
        <v>17</v>
      </c>
      <c r="BS83" s="221">
        <v>18</v>
      </c>
      <c r="BT83" s="221">
        <v>19</v>
      </c>
      <c r="BU83" s="221">
        <v>20</v>
      </c>
      <c r="BV83" s="221">
        <v>21</v>
      </c>
      <c r="BW83" s="221">
        <v>22</v>
      </c>
      <c r="BX83" s="221">
        <v>23</v>
      </c>
      <c r="BY83" s="221">
        <v>24</v>
      </c>
      <c r="BZ83" s="221">
        <v>25</v>
      </c>
      <c r="CA83" s="221">
        <v>26</v>
      </c>
      <c r="CB83" s="221">
        <v>27</v>
      </c>
      <c r="CC83" s="221">
        <v>28</v>
      </c>
      <c r="CD83" s="221">
        <v>29</v>
      </c>
      <c r="CE83" s="221">
        <v>30</v>
      </c>
      <c r="CF83" s="221">
        <v>31</v>
      </c>
      <c r="CG83" s="221">
        <v>32</v>
      </c>
      <c r="CH83" s="221">
        <v>33</v>
      </c>
      <c r="CI83" s="221">
        <v>34</v>
      </c>
      <c r="CJ83" s="221">
        <v>35</v>
      </c>
      <c r="CK83" s="221">
        <v>36</v>
      </c>
      <c r="CL83" s="221">
        <v>37</v>
      </c>
      <c r="CM83" s="221">
        <v>38</v>
      </c>
      <c r="CN83" s="221">
        <v>39</v>
      </c>
      <c r="CO83" s="221">
        <v>40</v>
      </c>
      <c r="CP83" s="221">
        <v>41</v>
      </c>
      <c r="CQ83" s="221">
        <v>42</v>
      </c>
      <c r="CR83" s="221">
        <v>43</v>
      </c>
      <c r="CS83" s="221">
        <v>44</v>
      </c>
      <c r="CT83" s="221">
        <v>45</v>
      </c>
      <c r="CU83" s="221">
        <v>46</v>
      </c>
      <c r="CV83" s="221">
        <v>47</v>
      </c>
      <c r="CW83" s="221">
        <v>48</v>
      </c>
      <c r="CX83" s="221">
        <v>49</v>
      </c>
      <c r="CY83" s="221">
        <v>50</v>
      </c>
      <c r="CZ83" s="221">
        <v>51</v>
      </c>
      <c r="DA83" s="222">
        <v>52</v>
      </c>
    </row>
    <row r="84" spans="1:105" x14ac:dyDescent="0.35">
      <c r="A84" s="216" t="s">
        <v>172</v>
      </c>
      <c r="B84" s="223">
        <v>251.505845323741</v>
      </c>
      <c r="C84" s="224">
        <v>252.5740107913669</v>
      </c>
      <c r="D84" s="224">
        <v>254.4436151079137</v>
      </c>
      <c r="E84" s="233">
        <v>257.05723920863306</v>
      </c>
      <c r="F84" s="233">
        <v>261.10562050359709</v>
      </c>
      <c r="G84" s="233">
        <v>263.9490107913669</v>
      </c>
      <c r="H84" s="233">
        <v>266.93039568345324</v>
      </c>
      <c r="I84" s="233">
        <v>271.22419064748198</v>
      </c>
      <c r="J84" s="233">
        <v>273.79460431654678</v>
      </c>
      <c r="K84" s="233">
        <v>275.4250899280575</v>
      </c>
      <c r="L84" s="233">
        <v>277.81348920863309</v>
      </c>
      <c r="M84" s="233">
        <v>280.6210881294964</v>
      </c>
      <c r="N84" s="233">
        <v>282.84626798561152</v>
      </c>
      <c r="O84" s="233">
        <v>285.14136690647479</v>
      </c>
      <c r="P84" s="233">
        <v>285.65750899280573</v>
      </c>
      <c r="Q84" s="233">
        <v>285.32153776978419</v>
      </c>
      <c r="R84" s="233">
        <v>287.58107014388486</v>
      </c>
      <c r="S84" s="233">
        <v>288.13529676258992</v>
      </c>
      <c r="T84" s="233">
        <v>290.0820143884892</v>
      </c>
      <c r="U84" s="233">
        <v>290.14514388489204</v>
      </c>
      <c r="V84" s="233">
        <v>288.85197841726614</v>
      </c>
      <c r="W84" s="233">
        <v>290.39276079136687</v>
      </c>
      <c r="X84" s="233">
        <v>289.98462230215824</v>
      </c>
      <c r="Y84" s="233">
        <v>291.26317446043169</v>
      </c>
      <c r="Z84" s="233">
        <v>292.1677607913669</v>
      </c>
      <c r="AA84" s="233">
        <v>292.72625899280575</v>
      </c>
      <c r="AB84" s="233">
        <v>294.2024730215827</v>
      </c>
      <c r="AC84" s="233">
        <v>294.21663669064748</v>
      </c>
      <c r="AD84" s="233">
        <v>295.00607014388487</v>
      </c>
      <c r="AE84" s="233">
        <v>296.24883093525176</v>
      </c>
      <c r="AF84" s="233">
        <v>296.61915467625903</v>
      </c>
      <c r="AG84" s="224">
        <v>296.74788669064748</v>
      </c>
      <c r="AH84" s="224">
        <v>297.8003597122302</v>
      </c>
      <c r="AI84" s="224">
        <v>299.37738309352517</v>
      </c>
      <c r="AJ84" s="224">
        <v>300.83138489208631</v>
      </c>
      <c r="AK84" s="224">
        <v>301.04509892086332</v>
      </c>
      <c r="AL84" s="224">
        <v>303.59150179856113</v>
      </c>
      <c r="AM84" s="224">
        <v>305.21146582733809</v>
      </c>
      <c r="AN84" s="224">
        <v>304.32549460431653</v>
      </c>
      <c r="AO84" s="224">
        <v>306.60080935251796</v>
      </c>
      <c r="AP84" s="224">
        <v>307.17499999999995</v>
      </c>
      <c r="AQ84" s="224">
        <v>308.77153776978417</v>
      </c>
      <c r="AR84" s="224">
        <v>310.45</v>
      </c>
      <c r="AS84" s="224">
        <v>310.80611510791363</v>
      </c>
      <c r="AT84" s="224">
        <v>309.6991456834532</v>
      </c>
      <c r="AU84" s="224">
        <v>313.13988309352516</v>
      </c>
      <c r="AV84" s="224">
        <v>313.90283273381294</v>
      </c>
      <c r="AW84" s="224">
        <v>314.37432553956836</v>
      </c>
      <c r="AX84" s="224">
        <v>315.2848920863309</v>
      </c>
      <c r="AY84" s="224">
        <v>315.60800359712226</v>
      </c>
      <c r="AZ84" s="224">
        <v>317.08462230215827</v>
      </c>
      <c r="BA84" s="225">
        <v>317.74374999999998</v>
      </c>
      <c r="BB84" s="223">
        <v>317.9135791366906</v>
      </c>
      <c r="BC84" s="224">
        <v>316.31407374100718</v>
      </c>
      <c r="BD84" s="224">
        <v>317.61263489208631</v>
      </c>
      <c r="BE84" s="224">
        <v>318.30292266187053</v>
      </c>
      <c r="BF84" s="224">
        <v>318.47104316546762</v>
      </c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  <c r="CO84" s="224"/>
      <c r="CP84" s="224"/>
      <c r="CQ84" s="224"/>
      <c r="CR84" s="224"/>
      <c r="CS84" s="224"/>
      <c r="CT84" s="224"/>
      <c r="CU84" s="224"/>
      <c r="CV84" s="224"/>
      <c r="CW84" s="224"/>
      <c r="CX84" s="224"/>
      <c r="CY84" s="224"/>
      <c r="CZ84" s="224"/>
      <c r="DA84" s="224"/>
    </row>
    <row r="85" spans="1:105" ht="14.9" customHeight="1" x14ac:dyDescent="0.35">
      <c r="A85" s="121" t="s">
        <v>124</v>
      </c>
      <c r="B85" s="120">
        <v>559.34900000000005</v>
      </c>
      <c r="C85" s="63">
        <v>561.72460000000001</v>
      </c>
      <c r="D85" s="63">
        <v>565.88260000000002</v>
      </c>
      <c r="E85" s="77">
        <v>571.69529999999997</v>
      </c>
      <c r="F85" s="77">
        <v>580.69889999999998</v>
      </c>
      <c r="G85" s="77">
        <v>587.02260000000001</v>
      </c>
      <c r="H85" s="77">
        <v>593.65319999999997</v>
      </c>
      <c r="I85" s="77">
        <v>603.20259999999996</v>
      </c>
      <c r="J85" s="77">
        <v>608.91920000000005</v>
      </c>
      <c r="K85" s="77">
        <v>612.54539999999997</v>
      </c>
      <c r="L85" s="77">
        <v>617.85720000000003</v>
      </c>
      <c r="M85" s="77">
        <v>624.10130000000004</v>
      </c>
      <c r="N85" s="77">
        <v>629.05010000000004</v>
      </c>
      <c r="O85" s="77">
        <v>634.15440000000001</v>
      </c>
      <c r="P85" s="77">
        <v>635.30229999999995</v>
      </c>
      <c r="Q85" s="77">
        <v>634.55510000000004</v>
      </c>
      <c r="R85" s="77">
        <v>639.58029999999997</v>
      </c>
      <c r="S85" s="77">
        <v>640.81290000000001</v>
      </c>
      <c r="T85" s="77">
        <v>645.14239999999995</v>
      </c>
      <c r="U85" s="77">
        <v>645.28279999999995</v>
      </c>
      <c r="V85" s="77">
        <v>642.40679999999998</v>
      </c>
      <c r="W85" s="77">
        <v>645.83349999999996</v>
      </c>
      <c r="X85" s="77">
        <v>644.92579999999998</v>
      </c>
      <c r="Y85" s="77">
        <v>647.76930000000004</v>
      </c>
      <c r="Z85" s="77">
        <v>649.78110000000004</v>
      </c>
      <c r="AA85" s="77">
        <v>651.02319999999997</v>
      </c>
      <c r="AB85" s="77">
        <v>654.30629999999996</v>
      </c>
      <c r="AC85" s="77">
        <v>654.33780000000002</v>
      </c>
      <c r="AD85" s="77">
        <v>656.09349999999995</v>
      </c>
      <c r="AE85" s="77">
        <v>658.85739999999998</v>
      </c>
      <c r="AF85" s="77">
        <v>659.68100000000004</v>
      </c>
      <c r="AG85" s="63">
        <v>659.96730000000002</v>
      </c>
      <c r="AH85" s="63">
        <v>662.30799999999999</v>
      </c>
      <c r="AI85" s="63">
        <v>665.81529999999998</v>
      </c>
      <c r="AJ85" s="63">
        <v>669.04899999999998</v>
      </c>
      <c r="AK85" s="63">
        <v>669.52430000000004</v>
      </c>
      <c r="AL85" s="63">
        <v>675.1875</v>
      </c>
      <c r="AM85" s="63">
        <v>678.7903</v>
      </c>
      <c r="AN85" s="63">
        <v>676.81989999999996</v>
      </c>
      <c r="AO85" s="63">
        <v>681.88019999999995</v>
      </c>
      <c r="AP85" s="63">
        <v>683.15719999999999</v>
      </c>
      <c r="AQ85" s="63">
        <v>686.7079</v>
      </c>
      <c r="AR85" s="63">
        <v>690.44079999999997</v>
      </c>
      <c r="AS85" s="63">
        <v>691.2328</v>
      </c>
      <c r="AT85" s="63">
        <v>688.77089999999998</v>
      </c>
      <c r="AU85" s="63">
        <v>696.42309999999998</v>
      </c>
      <c r="AV85" s="63">
        <v>698.11990000000003</v>
      </c>
      <c r="AW85" s="63">
        <v>699.16849999999999</v>
      </c>
      <c r="AX85" s="63">
        <v>701.19359999999995</v>
      </c>
      <c r="AY85" s="63">
        <v>701.91219999999998</v>
      </c>
      <c r="AZ85" s="63">
        <v>705.19619999999998</v>
      </c>
      <c r="BA85" s="122">
        <v>706.66210000000001</v>
      </c>
      <c r="BB85" s="120">
        <v>707.03980000000001</v>
      </c>
      <c r="BC85" s="63">
        <v>703.48249999999996</v>
      </c>
      <c r="BD85" s="63">
        <v>706.37049999999999</v>
      </c>
      <c r="BE85" s="63">
        <v>707.90570000000002</v>
      </c>
      <c r="BF85" s="63">
        <v>708.27959999999996</v>
      </c>
      <c r="BG85" s="63"/>
      <c r="BH85" s="63"/>
      <c r="BI85" s="63"/>
      <c r="BJ85" s="63"/>
      <c r="BK85" s="63"/>
      <c r="BL85" s="63"/>
      <c r="BM85" s="63"/>
      <c r="BN85" s="63"/>
      <c r="BO85" s="63"/>
      <c r="BP85" s="63"/>
      <c r="BQ85" s="63"/>
      <c r="BR85" s="63"/>
      <c r="BS85" s="63"/>
      <c r="BT85" s="63"/>
      <c r="BU85" s="63"/>
      <c r="BV85" s="63"/>
      <c r="BW85" s="63"/>
      <c r="BX85" s="63"/>
      <c r="BY85" s="63"/>
      <c r="BZ85" s="63"/>
      <c r="CA85" s="63"/>
      <c r="CB85" s="63"/>
      <c r="CC85" s="63"/>
      <c r="CD85" s="63"/>
      <c r="CE85" s="63"/>
      <c r="CF85" s="388"/>
      <c r="CG85" s="63"/>
      <c r="CH85" s="63"/>
      <c r="CI85" s="63"/>
      <c r="CJ85" s="63"/>
      <c r="CK85" s="63"/>
      <c r="CL85" s="63"/>
      <c r="CM85" s="63"/>
      <c r="CN85" s="63"/>
      <c r="CO85" s="63"/>
      <c r="CP85" s="63"/>
      <c r="CQ85" s="63"/>
      <c r="CR85" s="63"/>
      <c r="CS85" s="63"/>
      <c r="CT85" s="63"/>
      <c r="CU85" s="63"/>
      <c r="CV85" s="63"/>
      <c r="CW85" s="63"/>
      <c r="CX85" s="63"/>
      <c r="CY85" s="63"/>
      <c r="CZ85" s="63"/>
      <c r="DA85" s="63"/>
    </row>
    <row r="86" spans="1:105" ht="14.9" customHeight="1" x14ac:dyDescent="0.35">
      <c r="A86" s="121" t="s">
        <v>125</v>
      </c>
      <c r="B86" s="120">
        <v>616.15840000000003</v>
      </c>
      <c r="C86" s="63">
        <v>615.51589999999999</v>
      </c>
      <c r="D86" s="63">
        <v>624.95889999999997</v>
      </c>
      <c r="E86" s="77">
        <v>633.6739</v>
      </c>
      <c r="F86" s="77">
        <v>639.45309999999995</v>
      </c>
      <c r="G86" s="77">
        <v>644.14369999999997</v>
      </c>
      <c r="H86" s="77">
        <v>651.61689999999999</v>
      </c>
      <c r="I86" s="77">
        <v>670.61590000000001</v>
      </c>
      <c r="J86" s="77">
        <v>684.798</v>
      </c>
      <c r="K86" s="77">
        <v>699.05370000000005</v>
      </c>
      <c r="L86" s="77">
        <v>714.69539999999995</v>
      </c>
      <c r="M86" s="77">
        <v>736.19929999999999</v>
      </c>
      <c r="N86" s="77">
        <v>766.5145</v>
      </c>
      <c r="O86" s="77">
        <v>792.59370000000001</v>
      </c>
      <c r="P86" s="77">
        <v>800.48180000000002</v>
      </c>
      <c r="Q86" s="77">
        <v>795.2047</v>
      </c>
      <c r="R86" s="77">
        <v>783.3184</v>
      </c>
      <c r="S86" s="77">
        <v>775.72149999999999</v>
      </c>
      <c r="T86" s="77">
        <v>780.38599999999997</v>
      </c>
      <c r="U86" s="77">
        <v>780.97230000000002</v>
      </c>
      <c r="V86" s="77">
        <v>781.41229999999996</v>
      </c>
      <c r="W86" s="77">
        <v>780.42110000000002</v>
      </c>
      <c r="X86" s="77">
        <v>773.47839999999997</v>
      </c>
      <c r="Y86" s="77">
        <v>763.12900000000002</v>
      </c>
      <c r="Z86" s="77">
        <v>753.27560000000005</v>
      </c>
      <c r="AA86" s="77">
        <v>745.20899999999995</v>
      </c>
      <c r="AB86" s="77">
        <v>741.14639999999997</v>
      </c>
      <c r="AC86" s="77">
        <v>745.65589999999997</v>
      </c>
      <c r="AD86" s="77">
        <v>757.83240000000001</v>
      </c>
      <c r="AE86" s="77">
        <v>770.99919999999997</v>
      </c>
      <c r="AF86" s="77">
        <v>780.63559999999995</v>
      </c>
      <c r="AG86" s="63">
        <v>782.0213</v>
      </c>
      <c r="AH86" s="63">
        <v>783.74509999999998</v>
      </c>
      <c r="AI86" s="63">
        <v>784.08299999999997</v>
      </c>
      <c r="AJ86" s="63">
        <v>780.77089999999998</v>
      </c>
      <c r="AK86" s="63">
        <v>772.64160000000004</v>
      </c>
      <c r="AL86" s="63">
        <v>757.5249</v>
      </c>
      <c r="AM86" s="63">
        <v>741.76679999999999</v>
      </c>
      <c r="AN86" s="63">
        <v>732.24159999999995</v>
      </c>
      <c r="AO86" s="63">
        <v>738.65980000000002</v>
      </c>
      <c r="AP86" s="63">
        <v>743.81060000000002</v>
      </c>
      <c r="AQ86" s="63">
        <v>753.84979999999996</v>
      </c>
      <c r="AR86" s="63">
        <v>764.78129999999999</v>
      </c>
      <c r="AS86" s="63">
        <v>773.13919999999996</v>
      </c>
      <c r="AT86" s="63">
        <v>776.69439999999997</v>
      </c>
      <c r="AU86" s="63">
        <v>771.84760000000006</v>
      </c>
      <c r="AV86" s="63">
        <v>766.41679999999997</v>
      </c>
      <c r="AW86" s="63">
        <v>759.97199999999998</v>
      </c>
      <c r="AX86" s="63">
        <v>757.4307</v>
      </c>
      <c r="AY86" s="63">
        <v>750.1635</v>
      </c>
      <c r="AZ86" s="63">
        <v>747.29700000000003</v>
      </c>
      <c r="BA86" s="122">
        <v>747.44029999999998</v>
      </c>
      <c r="BB86" s="120">
        <v>749.04060000000004</v>
      </c>
      <c r="BC86" s="63">
        <v>752.00369999999998</v>
      </c>
      <c r="BD86" s="63">
        <v>765.07429999999999</v>
      </c>
      <c r="BE86" s="63">
        <v>774.15430000000003</v>
      </c>
      <c r="BF86" s="63">
        <v>792.24400000000003</v>
      </c>
      <c r="BG86" s="63"/>
      <c r="BH86" s="63"/>
      <c r="BI86" s="63"/>
      <c r="BJ86" s="63"/>
      <c r="BK86" s="63"/>
      <c r="BL86" s="63"/>
      <c r="BM86" s="63"/>
      <c r="BN86" s="63"/>
      <c r="BO86" s="63"/>
      <c r="BP86" s="63"/>
      <c r="BQ86" s="63"/>
      <c r="BR86" s="63"/>
      <c r="BS86" s="63"/>
      <c r="BT86" s="63"/>
      <c r="BU86" s="63"/>
      <c r="BV86" s="63"/>
      <c r="BW86" s="63"/>
      <c r="BX86" s="63"/>
      <c r="BY86" s="63"/>
      <c r="BZ86" s="63"/>
      <c r="CA86" s="63"/>
      <c r="CB86" s="63"/>
      <c r="CC86" s="63"/>
      <c r="CD86" s="63"/>
      <c r="CE86" s="63"/>
      <c r="CF86" s="63"/>
      <c r="CG86" s="63"/>
      <c r="CH86" s="63"/>
      <c r="CI86" s="63"/>
      <c r="CJ86" s="63"/>
      <c r="CK86" s="63"/>
      <c r="CL86" s="63"/>
      <c r="CM86" s="63"/>
      <c r="CN86" s="63"/>
      <c r="CO86" s="63"/>
      <c r="CP86" s="63"/>
      <c r="CQ86" s="63"/>
      <c r="CR86" s="63"/>
      <c r="CS86" s="63"/>
      <c r="CT86" s="63"/>
      <c r="CU86" s="63"/>
      <c r="CV86" s="63"/>
      <c r="CW86" s="63"/>
      <c r="CX86" s="63"/>
      <c r="CY86" s="63"/>
      <c r="CZ86" s="63"/>
      <c r="DA86" s="63"/>
    </row>
    <row r="87" spans="1:105" ht="14.9" customHeight="1" x14ac:dyDescent="0.35">
      <c r="A87" s="121" t="s">
        <v>126</v>
      </c>
      <c r="B87" s="120">
        <v>293.09440000000001</v>
      </c>
      <c r="C87" s="63">
        <v>303.99619999999999</v>
      </c>
      <c r="D87" s="63">
        <v>303.99619999999999</v>
      </c>
      <c r="E87" s="77">
        <v>344.57769999999999</v>
      </c>
      <c r="F87" s="77">
        <v>346.84160000000003</v>
      </c>
      <c r="G87" s="77">
        <v>315.9769</v>
      </c>
      <c r="H87" s="77">
        <v>315.9769</v>
      </c>
      <c r="I87" s="77">
        <v>315.9769</v>
      </c>
      <c r="J87" s="77">
        <v>303.61430000000001</v>
      </c>
      <c r="K87" s="77">
        <v>315.9769</v>
      </c>
      <c r="L87" s="77">
        <v>315.9769</v>
      </c>
      <c r="M87" s="77">
        <v>334.81540000000001</v>
      </c>
      <c r="N87" s="77">
        <v>339.30099999999999</v>
      </c>
      <c r="O87" s="77">
        <v>337.0394</v>
      </c>
      <c r="P87" s="77">
        <v>333.24990000000003</v>
      </c>
      <c r="Q87" s="77">
        <v>332.84410000000003</v>
      </c>
      <c r="R87" s="77">
        <v>333.26859999999999</v>
      </c>
      <c r="S87" s="77">
        <v>335.94069999999999</v>
      </c>
      <c r="T87" s="77">
        <v>335.74489999999997</v>
      </c>
      <c r="U87" s="77">
        <v>266.87380000000002</v>
      </c>
      <c r="V87" s="77">
        <v>266.87380000000002</v>
      </c>
      <c r="W87" s="77">
        <v>266.87380000000002</v>
      </c>
      <c r="X87" s="77">
        <v>266.87380000000002</v>
      </c>
      <c r="Y87" s="77">
        <v>266.87380000000002</v>
      </c>
      <c r="Z87" s="77">
        <v>266.87380000000002</v>
      </c>
      <c r="AA87" s="77">
        <v>281.26819999999998</v>
      </c>
      <c r="AB87" s="77">
        <v>382.6386</v>
      </c>
      <c r="AC87" s="77">
        <v>392.38709999999998</v>
      </c>
      <c r="AD87" s="77">
        <v>402.07240000000002</v>
      </c>
      <c r="AE87" s="77">
        <v>402.07240000000002</v>
      </c>
      <c r="AF87" s="77">
        <v>402.07240000000002</v>
      </c>
      <c r="AG87" s="63">
        <v>402.07240000000002</v>
      </c>
      <c r="AH87" s="63">
        <v>402.07240000000002</v>
      </c>
      <c r="AI87" s="63">
        <v>483.79520000000002</v>
      </c>
      <c r="AJ87" s="63">
        <v>483.79520000000002</v>
      </c>
      <c r="AK87" s="63">
        <v>483.79520000000002</v>
      </c>
      <c r="AL87" s="63">
        <v>457.2457</v>
      </c>
      <c r="AM87" s="63">
        <v>460.16789999999997</v>
      </c>
      <c r="AN87" s="63">
        <v>459.58890000000002</v>
      </c>
      <c r="AO87" s="63">
        <v>354.42869999999999</v>
      </c>
      <c r="AP87" s="63">
        <v>412.88220000000001</v>
      </c>
      <c r="AQ87" s="63">
        <v>373.97649999999999</v>
      </c>
      <c r="AR87" s="63">
        <v>510.94389999999999</v>
      </c>
      <c r="AS87" s="63">
        <v>422.15350000000001</v>
      </c>
      <c r="AT87" s="63">
        <v>380.98270000000002</v>
      </c>
      <c r="AU87" s="63">
        <v>251.16040000000001</v>
      </c>
      <c r="AV87" s="63">
        <v>251.16040000000001</v>
      </c>
      <c r="AW87" s="63">
        <v>251.16040000000001</v>
      </c>
      <c r="AX87" s="63">
        <v>251.16040000000001</v>
      </c>
      <c r="AY87" s="63">
        <v>251.16040000000001</v>
      </c>
      <c r="AZ87" s="63">
        <v>251.16040000000001</v>
      </c>
      <c r="BA87" s="122">
        <v>251.16040000000001</v>
      </c>
      <c r="BB87" s="120">
        <v>251.16040000000001</v>
      </c>
      <c r="BC87" s="63">
        <v>220.3203</v>
      </c>
      <c r="BD87" s="63">
        <v>251.16040000000001</v>
      </c>
      <c r="BE87" s="63">
        <v>251.16040000000001</v>
      </c>
      <c r="BF87" s="63">
        <v>478.34840000000003</v>
      </c>
      <c r="BG87" s="63"/>
      <c r="BH87" s="63"/>
      <c r="BI87" s="63"/>
      <c r="BJ87" s="63"/>
      <c r="BK87" s="63"/>
      <c r="BL87" s="63"/>
      <c r="BM87" s="63"/>
      <c r="BN87" s="63"/>
      <c r="BO87" s="63"/>
      <c r="BP87" s="63"/>
      <c r="BQ87" s="63"/>
      <c r="BR87" s="63"/>
      <c r="BS87" s="63"/>
      <c r="BT87" s="63"/>
      <c r="BU87" s="63"/>
      <c r="BV87" s="63"/>
      <c r="BW87" s="63"/>
      <c r="BX87" s="63"/>
      <c r="BY87" s="63"/>
      <c r="BZ87" s="63"/>
      <c r="CA87" s="63"/>
      <c r="CB87" s="63"/>
      <c r="CC87" s="63"/>
      <c r="CD87" s="63"/>
      <c r="CE87" s="63"/>
      <c r="CF87" s="63"/>
      <c r="CG87" s="63"/>
      <c r="CH87" s="63"/>
      <c r="CI87" s="63"/>
      <c r="CJ87" s="63"/>
      <c r="CK87" s="63"/>
      <c r="CL87" s="63"/>
      <c r="CM87" s="63"/>
      <c r="CN87" s="63"/>
      <c r="CO87" s="63"/>
      <c r="CP87" s="63"/>
      <c r="CQ87" s="63"/>
      <c r="CR87" s="63"/>
      <c r="CS87" s="63"/>
      <c r="CT87" s="63"/>
      <c r="CU87" s="63"/>
      <c r="CV87" s="63"/>
      <c r="CW87" s="63"/>
      <c r="CX87" s="63"/>
      <c r="CY87" s="63"/>
      <c r="CZ87" s="63"/>
      <c r="DA87" s="63"/>
    </row>
    <row r="88" spans="1:105" ht="14.9" customHeight="1" x14ac:dyDescent="0.35">
      <c r="A88" s="121" t="s">
        <v>170</v>
      </c>
      <c r="B88" s="120">
        <v>545.23119999999994</v>
      </c>
      <c r="C88" s="63">
        <v>521.09550000000002</v>
      </c>
      <c r="D88" s="63">
        <v>519.69949999999994</v>
      </c>
      <c r="E88" s="77">
        <v>528.16589999999997</v>
      </c>
      <c r="F88" s="77">
        <v>538.91690000000006</v>
      </c>
      <c r="G88" s="77">
        <v>548.95950000000005</v>
      </c>
      <c r="H88" s="77">
        <v>556.34029999999996</v>
      </c>
      <c r="I88" s="77">
        <v>560.23490000000004</v>
      </c>
      <c r="J88" s="77">
        <v>560.06690000000003</v>
      </c>
      <c r="K88" s="77">
        <v>545.34910000000002</v>
      </c>
      <c r="L88" s="77">
        <v>558.87339999999995</v>
      </c>
      <c r="M88" s="77">
        <v>562.12840000000006</v>
      </c>
      <c r="N88" s="77">
        <v>557.55489999999998</v>
      </c>
      <c r="O88" s="77">
        <v>575.26549999999997</v>
      </c>
      <c r="P88" s="77">
        <v>577.38019999999995</v>
      </c>
      <c r="Q88" s="77">
        <v>569.6431</v>
      </c>
      <c r="R88" s="77">
        <v>574.95730000000003</v>
      </c>
      <c r="S88" s="77">
        <v>581.90440000000001</v>
      </c>
      <c r="T88" s="77">
        <v>589.99149999999997</v>
      </c>
      <c r="U88" s="77">
        <v>582.94740000000002</v>
      </c>
      <c r="V88" s="77">
        <v>587.8546</v>
      </c>
      <c r="W88" s="77">
        <v>602.83130000000006</v>
      </c>
      <c r="X88" s="77">
        <v>592.40089999999998</v>
      </c>
      <c r="Y88" s="77">
        <v>596.70460000000003</v>
      </c>
      <c r="Z88" s="77">
        <v>598.59209999999996</v>
      </c>
      <c r="AA88" s="77">
        <v>591.24639999999999</v>
      </c>
      <c r="AB88" s="77">
        <v>594.35</v>
      </c>
      <c r="AC88" s="77">
        <v>583.20519999999999</v>
      </c>
      <c r="AD88" s="77">
        <v>615.20619999999997</v>
      </c>
      <c r="AE88" s="77">
        <v>603.90290000000005</v>
      </c>
      <c r="AF88" s="77">
        <v>610.38689999999997</v>
      </c>
      <c r="AG88" s="63">
        <v>599.70839999999998</v>
      </c>
      <c r="AH88" s="63">
        <v>607.17660000000001</v>
      </c>
      <c r="AI88" s="63">
        <v>623.61040000000003</v>
      </c>
      <c r="AJ88" s="63">
        <v>624.73590000000002</v>
      </c>
      <c r="AK88" s="63">
        <v>623.81219999999996</v>
      </c>
      <c r="AL88" s="63">
        <v>619.46460000000002</v>
      </c>
      <c r="AM88" s="63">
        <v>648.35810000000004</v>
      </c>
      <c r="AN88" s="63">
        <v>653.55259999999998</v>
      </c>
      <c r="AO88" s="63">
        <v>647.00720000000001</v>
      </c>
      <c r="AP88" s="63">
        <v>658.69659999999999</v>
      </c>
      <c r="AQ88" s="63">
        <v>648.62969999999996</v>
      </c>
      <c r="AR88" s="63">
        <v>644.12879999999996</v>
      </c>
      <c r="AS88" s="63">
        <v>676.21209999999996</v>
      </c>
      <c r="AT88" s="63">
        <v>666.78470000000004</v>
      </c>
      <c r="AU88" s="63">
        <v>656.15099999999995</v>
      </c>
      <c r="AV88" s="63">
        <v>664.30179999999996</v>
      </c>
      <c r="AW88" s="63">
        <v>648.0856</v>
      </c>
      <c r="AX88" s="63">
        <v>648.55010000000004</v>
      </c>
      <c r="AY88" s="63">
        <v>677.94629999999995</v>
      </c>
      <c r="AZ88" s="63">
        <v>661.45680000000004</v>
      </c>
      <c r="BA88" s="122">
        <v>689.06740000000002</v>
      </c>
      <c r="BB88" s="120">
        <v>686.12149999999997</v>
      </c>
      <c r="BC88" s="63">
        <v>686.12149999999997</v>
      </c>
      <c r="BD88" s="63">
        <v>662.05160000000001</v>
      </c>
      <c r="BE88" s="63">
        <v>681.40070000000003</v>
      </c>
      <c r="BF88" s="63">
        <v>686.42870000000005</v>
      </c>
      <c r="BG88" s="63"/>
      <c r="BH88" s="63"/>
      <c r="BI88" s="63"/>
      <c r="BJ88" s="63"/>
      <c r="BK88" s="63"/>
      <c r="BL88" s="63"/>
      <c r="BM88" s="63"/>
      <c r="BN88" s="63"/>
      <c r="BO88" s="63"/>
      <c r="BP88" s="63"/>
      <c r="BQ88" s="63"/>
      <c r="BR88" s="63"/>
      <c r="BS88" s="63"/>
      <c r="BT88" s="63"/>
      <c r="BU88" s="63"/>
      <c r="BV88" s="63"/>
      <c r="BW88" s="63"/>
      <c r="BX88" s="63"/>
      <c r="BY88" s="63"/>
      <c r="BZ88" s="63"/>
      <c r="CA88" s="63"/>
      <c r="CB88" s="63"/>
      <c r="CC88" s="63"/>
      <c r="CD88" s="63"/>
      <c r="CE88" s="63"/>
      <c r="CF88" s="63"/>
      <c r="CG88" s="63"/>
      <c r="CH88" s="63"/>
      <c r="CI88" s="63"/>
      <c r="CJ88" s="63"/>
      <c r="CK88" s="63"/>
      <c r="CL88" s="63"/>
      <c r="CM88" s="63"/>
      <c r="CN88" s="63"/>
      <c r="CO88" s="63"/>
      <c r="CP88" s="63"/>
      <c r="CQ88" s="63"/>
      <c r="CR88" s="63"/>
      <c r="CS88" s="63"/>
      <c r="CT88" s="63"/>
      <c r="CU88" s="63"/>
      <c r="CV88" s="63"/>
      <c r="CW88" s="63"/>
      <c r="CX88" s="63"/>
      <c r="CY88" s="63"/>
      <c r="CZ88" s="63"/>
      <c r="DA88" s="63"/>
    </row>
  </sheetData>
  <mergeCells count="30">
    <mergeCell ref="AE4:AF4"/>
    <mergeCell ref="AC4:AC5"/>
    <mergeCell ref="AD4:AD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conditionalFormatting sqref="C6">
    <cfRule type="expression" dxfId="8" priority="6" stopIfTrue="1">
      <formula>ISERROR(C6)</formula>
    </cfRule>
  </conditionalFormatting>
  <conditionalFormatting sqref="C13:AC13">
    <cfRule type="expression" dxfId="7" priority="5" stopIfTrue="1">
      <formula>ISERROR(C13)</formula>
    </cfRule>
  </conditionalFormatting>
  <conditionalFormatting sqref="C20:AC20">
    <cfRule type="expression" dxfId="6" priority="4" stopIfTrue="1">
      <formula>ISERROR(C20)</formula>
    </cfRule>
  </conditionalFormatting>
  <conditionalFormatting sqref="C22:AC22 C27:AC27">
    <cfRule type="expression" dxfId="5" priority="3" stopIfTrue="1">
      <formula>ISERROR(C22)</formula>
    </cfRule>
  </conditionalFormatting>
  <conditionalFormatting sqref="C30:AC30 C35:AC36">
    <cfRule type="expression" dxfId="4" priority="2" stopIfTrue="1">
      <formula>ISERROR(C30)</formula>
    </cfRule>
  </conditionalFormatting>
  <conditionalFormatting sqref="C39:AC39">
    <cfRule type="expression" dxfId="3" priority="1" stopIfTrue="1">
      <formula>ISERROR(C39)</formula>
    </cfRule>
  </conditionalFormatting>
  <conditionalFormatting sqref="C45:AC46">
    <cfRule type="expression" dxfId="2" priority="8" stopIfTrue="1">
      <formula>ISERROR(C45)</formula>
    </cfRule>
  </conditionalFormatting>
  <conditionalFormatting sqref="C49:AC49">
    <cfRule type="expression" dxfId="1" priority="13" stopIfTrue="1">
      <formula>ISERROR(C49)</formula>
    </cfRule>
  </conditionalFormatting>
  <conditionalFormatting sqref="AD49">
    <cfRule type="expression" dxfId="0" priority="7" stopIfTrue="1">
      <formula>ISERROR(AD49)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43"/>
  <sheetViews>
    <sheetView zoomScaleNormal="100" workbookViewId="0"/>
  </sheetViews>
  <sheetFormatPr defaultColWidth="8.54296875" defaultRowHeight="14.5" x14ac:dyDescent="0.35"/>
  <cols>
    <col min="1" max="1" width="7.54296875" style="3" customWidth="1"/>
    <col min="2" max="2" width="13.54296875" style="3" customWidth="1"/>
    <col min="3" max="4" width="8.54296875" style="3"/>
    <col min="5" max="5" width="9.453125" style="3" customWidth="1"/>
    <col min="6" max="7" width="8.54296875" style="3"/>
    <col min="8" max="8" width="10" style="3" customWidth="1"/>
    <col min="9" max="9" width="9.453125" style="3" bestFit="1" customWidth="1"/>
    <col min="10" max="10" width="8.54296875" style="12"/>
    <col min="11" max="11" width="9.54296875" style="3" bestFit="1" customWidth="1"/>
    <col min="12" max="14" width="8.54296875" style="3"/>
    <col min="15" max="15" width="10" style="3" customWidth="1"/>
    <col min="16" max="16" width="8.54296875" style="3"/>
    <col min="17" max="17" width="8.54296875" style="12"/>
    <col min="18" max="21" width="8.54296875" style="3"/>
    <col min="22" max="22" width="9.54296875" style="3" customWidth="1"/>
    <col min="23" max="23" width="8.54296875" style="3"/>
    <col min="24" max="24" width="8.54296875" style="12"/>
    <col min="25" max="25" width="9.453125" style="3" customWidth="1"/>
    <col min="26" max="26" width="10.453125" style="3" customWidth="1"/>
    <col min="27" max="27" width="11.453125" style="3" customWidth="1"/>
    <col min="28" max="28" width="10.453125" style="3" customWidth="1"/>
    <col min="29" max="16384" width="8.54296875" style="3"/>
  </cols>
  <sheetData>
    <row r="1" spans="2:30" ht="18.5" x14ac:dyDescent="0.45">
      <c r="B1" s="187" t="s">
        <v>130</v>
      </c>
      <c r="C1" s="42"/>
      <c r="E1" s="37"/>
      <c r="F1" s="38"/>
      <c r="G1" s="38"/>
      <c r="H1" s="38"/>
      <c r="I1" s="38"/>
      <c r="J1" s="39"/>
      <c r="K1" s="38"/>
      <c r="L1" s="38"/>
      <c r="M1" s="38"/>
      <c r="P1" s="43"/>
      <c r="Q1" s="43"/>
      <c r="R1" s="43"/>
      <c r="S1" s="43"/>
      <c r="T1" s="43"/>
      <c r="U1" s="44"/>
      <c r="V1" s="30"/>
      <c r="W1" s="30"/>
      <c r="X1" s="38"/>
      <c r="Y1" s="30"/>
    </row>
    <row r="2" spans="2:30" x14ac:dyDescent="0.35">
      <c r="C2" s="45"/>
      <c r="D2" s="40"/>
      <c r="E2" s="40"/>
      <c r="F2" s="40"/>
      <c r="G2" s="40"/>
      <c r="H2" s="38"/>
      <c r="I2" s="38"/>
      <c r="J2" s="38"/>
      <c r="K2" s="38"/>
      <c r="L2" s="38"/>
      <c r="M2" s="38"/>
      <c r="N2" s="38"/>
      <c r="O2" s="38"/>
      <c r="P2" s="38"/>
      <c r="Q2" s="46"/>
      <c r="R2" s="47"/>
      <c r="S2" s="30"/>
      <c r="T2" s="30"/>
      <c r="U2" s="30"/>
      <c r="V2" s="30"/>
      <c r="W2" s="30"/>
      <c r="X2" s="38"/>
      <c r="Y2" s="30"/>
    </row>
    <row r="3" spans="2:30" ht="15" thickBot="1" x14ac:dyDescent="0.4">
      <c r="B3" s="181" t="s">
        <v>157</v>
      </c>
      <c r="C3" s="3" t="s">
        <v>186</v>
      </c>
      <c r="D3" s="4"/>
      <c r="E3" s="4"/>
      <c r="F3" s="38"/>
      <c r="G3" s="37" t="s">
        <v>128</v>
      </c>
      <c r="H3" s="38"/>
      <c r="I3" s="38"/>
      <c r="J3" s="389"/>
      <c r="K3" s="38"/>
      <c r="L3" s="38"/>
      <c r="M3" s="38"/>
      <c r="N3" s="38"/>
      <c r="O3" s="38"/>
      <c r="P3" s="38"/>
      <c r="Q3" s="38"/>
      <c r="R3" s="41"/>
      <c r="S3" s="30"/>
      <c r="T3" s="30"/>
      <c r="U3" s="30"/>
      <c r="V3" s="30"/>
      <c r="W3" s="30"/>
      <c r="X3" s="38"/>
      <c r="Y3" s="30"/>
    </row>
    <row r="4" spans="2:30" ht="15" thickBot="1" x14ac:dyDescent="0.4">
      <c r="B4" s="61" t="s">
        <v>158</v>
      </c>
      <c r="C4" s="48"/>
      <c r="D4" s="48"/>
      <c r="E4" s="48"/>
      <c r="F4" s="48"/>
      <c r="G4" s="48"/>
      <c r="H4" s="48"/>
      <c r="I4" s="62"/>
      <c r="J4" s="137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418" t="s">
        <v>175</v>
      </c>
      <c r="Z4" s="419"/>
      <c r="AA4" s="419"/>
      <c r="AB4" s="420"/>
      <c r="AC4" s="12"/>
      <c r="AD4" s="12"/>
    </row>
    <row r="5" spans="2:30" ht="15" thickBot="1" x14ac:dyDescent="0.4">
      <c r="B5" s="50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0"/>
      <c r="Z5" s="49"/>
      <c r="AA5" s="49"/>
      <c r="AB5" s="49"/>
    </row>
    <row r="6" spans="2:30" ht="15" thickBot="1" x14ac:dyDescent="0.4">
      <c r="B6" s="67" t="s">
        <v>45</v>
      </c>
      <c r="C6" s="68"/>
      <c r="D6" s="423" t="s">
        <v>148</v>
      </c>
      <c r="E6" s="424"/>
      <c r="F6" s="424"/>
      <c r="G6" s="424"/>
      <c r="H6" s="425"/>
      <c r="I6" s="53"/>
      <c r="J6" s="66"/>
      <c r="K6" s="69"/>
      <c r="L6" s="70" t="s">
        <v>149</v>
      </c>
      <c r="M6" s="71"/>
      <c r="N6" s="72"/>
      <c r="O6" s="73"/>
      <c r="P6" s="49"/>
      <c r="Q6" s="66"/>
      <c r="R6" s="423" t="s">
        <v>150</v>
      </c>
      <c r="S6" s="424"/>
      <c r="T6" s="424"/>
      <c r="U6" s="424"/>
      <c r="V6" s="425"/>
      <c r="W6" s="53"/>
      <c r="X6" s="66"/>
      <c r="Y6" s="236"/>
      <c r="Z6" s="237" t="s">
        <v>75</v>
      </c>
      <c r="AA6" s="237"/>
      <c r="AB6" s="49"/>
    </row>
    <row r="7" spans="2:30" ht="15" thickBot="1" x14ac:dyDescent="0.4">
      <c r="B7" s="52"/>
      <c r="C7" s="52"/>
      <c r="D7" s="426" t="s">
        <v>132</v>
      </c>
      <c r="E7" s="410" t="s">
        <v>133</v>
      </c>
      <c r="F7" s="410" t="s">
        <v>134</v>
      </c>
      <c r="G7" s="412" t="s">
        <v>135</v>
      </c>
      <c r="H7" s="54" t="s">
        <v>136</v>
      </c>
      <c r="I7" s="53"/>
      <c r="J7" s="66"/>
      <c r="K7" s="426" t="s">
        <v>137</v>
      </c>
      <c r="L7" s="428" t="s">
        <v>138</v>
      </c>
      <c r="M7" s="429" t="s">
        <v>27</v>
      </c>
      <c r="N7" s="431" t="s">
        <v>135</v>
      </c>
      <c r="O7" s="55" t="s">
        <v>136</v>
      </c>
      <c r="P7" s="49"/>
      <c r="Q7" s="66"/>
      <c r="R7" s="426" t="s">
        <v>132</v>
      </c>
      <c r="S7" s="410" t="s">
        <v>133</v>
      </c>
      <c r="T7" s="410" t="s">
        <v>134</v>
      </c>
      <c r="U7" s="412" t="s">
        <v>135</v>
      </c>
      <c r="V7" s="54" t="s">
        <v>136</v>
      </c>
      <c r="W7" s="53"/>
      <c r="X7" s="66"/>
      <c r="Y7" s="421" t="s">
        <v>23</v>
      </c>
      <c r="Z7" s="414" t="s">
        <v>176</v>
      </c>
      <c r="AA7" s="416" t="s">
        <v>152</v>
      </c>
      <c r="AB7" s="417"/>
    </row>
    <row r="8" spans="2:30" ht="15" thickBot="1" x14ac:dyDescent="0.4">
      <c r="B8" s="49"/>
      <c r="C8" s="52"/>
      <c r="D8" s="427"/>
      <c r="E8" s="411"/>
      <c r="F8" s="411"/>
      <c r="G8" s="413"/>
      <c r="H8" s="56" t="s">
        <v>151</v>
      </c>
      <c r="I8" s="127" t="s">
        <v>46</v>
      </c>
      <c r="J8" s="66"/>
      <c r="K8" s="427"/>
      <c r="L8" s="411"/>
      <c r="M8" s="430"/>
      <c r="N8" s="413"/>
      <c r="O8" s="56" t="s">
        <v>151</v>
      </c>
      <c r="P8" s="177" t="s">
        <v>46</v>
      </c>
      <c r="Q8" s="66"/>
      <c r="R8" s="427"/>
      <c r="S8" s="411"/>
      <c r="T8" s="411"/>
      <c r="U8" s="413"/>
      <c r="V8" s="56" t="s">
        <v>151</v>
      </c>
      <c r="W8" s="127" t="s">
        <v>46</v>
      </c>
      <c r="X8" s="66"/>
      <c r="Y8" s="422"/>
      <c r="Z8" s="415"/>
      <c r="AA8" s="239" t="s">
        <v>173</v>
      </c>
      <c r="AB8" s="238" t="s">
        <v>174</v>
      </c>
    </row>
    <row r="9" spans="2:30" ht="15" thickBot="1" x14ac:dyDescent="0.4">
      <c r="B9" s="178" t="s">
        <v>47</v>
      </c>
      <c r="C9" s="57"/>
      <c r="D9" s="321">
        <v>728.81799999999998</v>
      </c>
      <c r="E9" s="322">
        <v>732.11400000000003</v>
      </c>
      <c r="F9" s="323"/>
      <c r="G9" s="85">
        <v>720.46299999999997</v>
      </c>
      <c r="H9" s="324">
        <v>-2.0060000000000855</v>
      </c>
      <c r="I9" s="325">
        <v>-2.7765897221888602E-3</v>
      </c>
      <c r="J9" s="326"/>
      <c r="K9" s="321">
        <v>526.73699999999997</v>
      </c>
      <c r="L9" s="322">
        <v>719.43200000000002</v>
      </c>
      <c r="M9" s="323">
        <v>743.125</v>
      </c>
      <c r="N9" s="85">
        <v>730.149</v>
      </c>
      <c r="O9" s="324">
        <v>1.0910000000000082</v>
      </c>
      <c r="P9" s="392">
        <v>1.4964515854705152E-3</v>
      </c>
      <c r="Q9" s="327"/>
      <c r="R9" s="321">
        <v>748.88400000000001</v>
      </c>
      <c r="S9" s="322">
        <v>727.18399999999997</v>
      </c>
      <c r="T9" s="323"/>
      <c r="U9" s="85">
        <v>650.44000000000005</v>
      </c>
      <c r="V9" s="324">
        <v>6.2240000000000464</v>
      </c>
      <c r="W9" s="325">
        <v>9.6613558185454362E-3</v>
      </c>
      <c r="X9" s="327"/>
      <c r="Y9" s="328">
        <v>708.27959999999996</v>
      </c>
      <c r="Z9" s="329">
        <v>318.47104316546762</v>
      </c>
      <c r="AA9" s="330">
        <v>1.9000000000005457E-2</v>
      </c>
      <c r="AB9" s="325">
        <v>2.6826283997749556E-5</v>
      </c>
    </row>
    <row r="10" spans="2:30" s="12" customFormat="1" x14ac:dyDescent="0.35">
      <c r="B10" s="64"/>
      <c r="C10" s="65"/>
      <c r="D10" s="326"/>
      <c r="E10" s="331"/>
      <c r="F10" s="331"/>
      <c r="G10" s="331"/>
      <c r="H10" s="331"/>
      <c r="I10" s="248"/>
      <c r="J10" s="331"/>
      <c r="K10" s="331"/>
      <c r="L10" s="331"/>
      <c r="M10" s="331"/>
      <c r="N10" s="331"/>
      <c r="O10" s="331"/>
      <c r="P10" s="240"/>
      <c r="Q10" s="327"/>
      <c r="R10" s="326"/>
      <c r="S10" s="331"/>
      <c r="T10" s="331"/>
      <c r="U10" s="331"/>
      <c r="V10" s="331"/>
      <c r="W10" s="248"/>
      <c r="X10" s="327"/>
      <c r="Y10" s="332"/>
      <c r="Z10" s="333"/>
      <c r="AA10" s="326"/>
      <c r="AB10" s="248"/>
    </row>
    <row r="11" spans="2:30" s="12" customFormat="1" ht="15" thickBot="1" x14ac:dyDescent="0.4">
      <c r="B11" s="65"/>
      <c r="C11" s="65"/>
      <c r="D11" s="327"/>
      <c r="E11" s="327"/>
      <c r="F11" s="327"/>
      <c r="G11" s="327"/>
      <c r="H11" s="87"/>
      <c r="I11" s="249"/>
      <c r="J11" s="327"/>
      <c r="K11" s="327"/>
      <c r="L11" s="327"/>
      <c r="M11" s="327"/>
      <c r="N11" s="327"/>
      <c r="O11" s="327"/>
      <c r="P11" s="241"/>
      <c r="Q11" s="327"/>
      <c r="R11" s="327"/>
      <c r="S11" s="327"/>
      <c r="T11" s="327"/>
      <c r="U11" s="327"/>
      <c r="V11" s="87"/>
      <c r="W11" s="249"/>
      <c r="X11" s="327"/>
      <c r="Y11" s="327"/>
      <c r="Z11" s="327"/>
      <c r="AA11" s="327"/>
      <c r="AB11" s="249"/>
    </row>
    <row r="12" spans="2:30" ht="15" thickBot="1" x14ac:dyDescent="0.4">
      <c r="B12" s="57"/>
      <c r="C12" s="57"/>
      <c r="D12" s="226" t="s">
        <v>177</v>
      </c>
      <c r="E12" s="85" t="s">
        <v>178</v>
      </c>
      <c r="F12" s="85" t="s">
        <v>179</v>
      </c>
      <c r="G12" s="85" t="s">
        <v>180</v>
      </c>
      <c r="H12" s="85"/>
      <c r="I12" s="250"/>
      <c r="J12" s="331"/>
      <c r="K12" s="226" t="s">
        <v>177</v>
      </c>
      <c r="L12" s="85" t="s">
        <v>178</v>
      </c>
      <c r="M12" s="85" t="s">
        <v>179</v>
      </c>
      <c r="N12" s="85" t="s">
        <v>180</v>
      </c>
      <c r="O12" s="227"/>
      <c r="P12" s="242"/>
      <c r="Q12" s="331"/>
      <c r="R12" s="226" t="s">
        <v>177</v>
      </c>
      <c r="S12" s="85" t="s">
        <v>178</v>
      </c>
      <c r="T12" s="85" t="s">
        <v>179</v>
      </c>
      <c r="U12" s="85" t="s">
        <v>180</v>
      </c>
      <c r="V12" s="85"/>
      <c r="W12" s="250"/>
      <c r="X12" s="327"/>
      <c r="Y12" s="228" t="s">
        <v>23</v>
      </c>
      <c r="Z12" s="331"/>
      <c r="AA12" s="327"/>
      <c r="AB12" s="250"/>
    </row>
    <row r="13" spans="2:30" x14ac:dyDescent="0.35">
      <c r="B13" s="58" t="s">
        <v>48</v>
      </c>
      <c r="C13" s="57"/>
      <c r="D13" s="334">
        <v>730.81399999999996</v>
      </c>
      <c r="E13" s="335">
        <v>681.76070000000004</v>
      </c>
      <c r="F13" s="335" t="s">
        <v>139</v>
      </c>
      <c r="G13" s="336">
        <v>724.38040000000001</v>
      </c>
      <c r="H13" s="337">
        <v>-1.6067000000000462</v>
      </c>
      <c r="I13" s="338">
        <v>-2.2131247235660512E-3</v>
      </c>
      <c r="J13" s="326"/>
      <c r="K13" s="334" t="s">
        <v>139</v>
      </c>
      <c r="L13" s="335" t="s">
        <v>139</v>
      </c>
      <c r="M13" s="335" t="s">
        <v>139</v>
      </c>
      <c r="N13" s="336" t="s">
        <v>139</v>
      </c>
      <c r="O13" s="337"/>
      <c r="P13" s="339"/>
      <c r="Q13" s="327"/>
      <c r="R13" s="334" t="s">
        <v>139</v>
      </c>
      <c r="S13" s="335" t="s">
        <v>139</v>
      </c>
      <c r="T13" s="335" t="s">
        <v>139</v>
      </c>
      <c r="U13" s="336" t="s">
        <v>139</v>
      </c>
      <c r="V13" s="337" t="s">
        <v>139</v>
      </c>
      <c r="W13" s="338" t="s">
        <v>139</v>
      </c>
      <c r="X13" s="327"/>
      <c r="Y13" s="340">
        <v>674.90679999999998</v>
      </c>
      <c r="Z13" s="341"/>
      <c r="AA13" s="342">
        <v>-1.4968999999999824</v>
      </c>
      <c r="AB13" s="338">
        <v>-2.2130275159641943E-3</v>
      </c>
    </row>
    <row r="14" spans="2:30" x14ac:dyDescent="0.35">
      <c r="B14" s="59" t="s">
        <v>49</v>
      </c>
      <c r="C14" s="57"/>
      <c r="D14" s="343" t="s">
        <v>139</v>
      </c>
      <c r="E14" s="344">
        <v>623.72170000000006</v>
      </c>
      <c r="F14" s="344" t="s">
        <v>139</v>
      </c>
      <c r="G14" s="345">
        <v>623.72170000000006</v>
      </c>
      <c r="H14" s="346"/>
      <c r="I14" s="347">
        <v>0</v>
      </c>
      <c r="J14" s="326"/>
      <c r="K14" s="343" t="s">
        <v>139</v>
      </c>
      <c r="L14" s="344" t="s">
        <v>139</v>
      </c>
      <c r="M14" s="344" t="s">
        <v>139</v>
      </c>
      <c r="N14" s="345" t="s">
        <v>139</v>
      </c>
      <c r="O14" s="346" t="s">
        <v>139</v>
      </c>
      <c r="P14" s="348" t="s">
        <v>139</v>
      </c>
      <c r="Q14" s="327"/>
      <c r="R14" s="343" t="s">
        <v>139</v>
      </c>
      <c r="S14" s="344">
        <v>754.0394</v>
      </c>
      <c r="T14" s="344" t="s">
        <v>139</v>
      </c>
      <c r="U14" s="345">
        <v>754.0394</v>
      </c>
      <c r="V14" s="346" t="s">
        <v>139</v>
      </c>
      <c r="W14" s="347" t="s">
        <v>139</v>
      </c>
      <c r="X14" s="327"/>
      <c r="Y14" s="349">
        <v>662.3492</v>
      </c>
      <c r="Z14" s="331"/>
      <c r="AA14" s="350" t="s">
        <v>139</v>
      </c>
      <c r="AB14" s="347" t="s">
        <v>139</v>
      </c>
    </row>
    <row r="15" spans="2:30" x14ac:dyDescent="0.35">
      <c r="B15" s="59" t="s">
        <v>50</v>
      </c>
      <c r="C15" s="57"/>
      <c r="D15" s="343">
        <v>660.71529999999996</v>
      </c>
      <c r="E15" s="344">
        <v>705.05899999999997</v>
      </c>
      <c r="F15" s="344" t="s">
        <v>181</v>
      </c>
      <c r="G15" s="345" t="s">
        <v>181</v>
      </c>
      <c r="H15" s="346" t="s">
        <v>139</v>
      </c>
      <c r="I15" s="347" t="s">
        <v>139</v>
      </c>
      <c r="J15" s="326"/>
      <c r="K15" s="343" t="s">
        <v>139</v>
      </c>
      <c r="L15" s="344" t="s">
        <v>139</v>
      </c>
      <c r="M15" s="344" t="s">
        <v>139</v>
      </c>
      <c r="N15" s="345" t="s">
        <v>139</v>
      </c>
      <c r="O15" s="346" t="s">
        <v>139</v>
      </c>
      <c r="P15" s="348" t="s">
        <v>139</v>
      </c>
      <c r="Q15" s="327"/>
      <c r="R15" s="343" t="s">
        <v>139</v>
      </c>
      <c r="S15" s="344" t="s">
        <v>181</v>
      </c>
      <c r="T15" s="344" t="s">
        <v>181</v>
      </c>
      <c r="U15" s="345" t="s">
        <v>181</v>
      </c>
      <c r="V15" s="346" t="s">
        <v>139</v>
      </c>
      <c r="W15" s="347" t="s">
        <v>139</v>
      </c>
      <c r="X15" s="327"/>
      <c r="Y15" s="349" t="s">
        <v>181</v>
      </c>
      <c r="Z15" s="331"/>
      <c r="AA15" s="350" t="s">
        <v>139</v>
      </c>
      <c r="AB15" s="347" t="s">
        <v>139</v>
      </c>
    </row>
    <row r="16" spans="2:30" x14ac:dyDescent="0.35">
      <c r="B16" s="59" t="s">
        <v>51</v>
      </c>
      <c r="C16" s="57"/>
      <c r="D16" s="343" t="s">
        <v>139</v>
      </c>
      <c r="E16" s="344">
        <v>619.44320000000005</v>
      </c>
      <c r="F16" s="344">
        <v>604.1925</v>
      </c>
      <c r="G16" s="345">
        <v>611.50750000000005</v>
      </c>
      <c r="H16" s="346">
        <v>1.5040000000000191</v>
      </c>
      <c r="I16" s="347">
        <v>2.4655596238383204E-3</v>
      </c>
      <c r="J16" s="326"/>
      <c r="K16" s="343" t="s">
        <v>139</v>
      </c>
      <c r="L16" s="344" t="s">
        <v>139</v>
      </c>
      <c r="M16" s="344" t="s">
        <v>139</v>
      </c>
      <c r="N16" s="345" t="s">
        <v>139</v>
      </c>
      <c r="O16" s="346" t="s">
        <v>139</v>
      </c>
      <c r="P16" s="348" t="s">
        <v>139</v>
      </c>
      <c r="Q16" s="327"/>
      <c r="R16" s="343" t="s">
        <v>139</v>
      </c>
      <c r="S16" s="344">
        <v>659.25760000000002</v>
      </c>
      <c r="T16" s="344">
        <v>685.48199999999997</v>
      </c>
      <c r="U16" s="345">
        <v>676.10519999999997</v>
      </c>
      <c r="V16" s="346">
        <v>4.0516000000000076</v>
      </c>
      <c r="W16" s="347">
        <v>6.0286858072033933E-3</v>
      </c>
      <c r="X16" s="327"/>
      <c r="Y16" s="351">
        <v>660.83540000000005</v>
      </c>
      <c r="Z16" s="327"/>
      <c r="AA16" s="350">
        <v>3.4494000000000824</v>
      </c>
      <c r="AB16" s="347">
        <v>5.2471455126821276E-3</v>
      </c>
    </row>
    <row r="17" spans="2:28" x14ac:dyDescent="0.35">
      <c r="B17" s="59" t="s">
        <v>52</v>
      </c>
      <c r="C17" s="57"/>
      <c r="D17" s="343">
        <v>713.16970000000003</v>
      </c>
      <c r="E17" s="344">
        <v>737.21360000000004</v>
      </c>
      <c r="F17" s="344" t="s">
        <v>139</v>
      </c>
      <c r="G17" s="345">
        <v>724.7011</v>
      </c>
      <c r="H17" s="346">
        <v>-2.0656000000000176</v>
      </c>
      <c r="I17" s="347">
        <v>-2.8421775516132008E-3</v>
      </c>
      <c r="J17" s="326"/>
      <c r="K17" s="343" t="s">
        <v>139</v>
      </c>
      <c r="L17" s="344" t="s">
        <v>139</v>
      </c>
      <c r="M17" s="344" t="s">
        <v>139</v>
      </c>
      <c r="N17" s="345" t="s">
        <v>139</v>
      </c>
      <c r="O17" s="346" t="s">
        <v>139</v>
      </c>
      <c r="P17" s="348" t="s">
        <v>139</v>
      </c>
      <c r="Q17" s="327"/>
      <c r="R17" s="343" t="s">
        <v>139</v>
      </c>
      <c r="S17" s="344" t="s">
        <v>139</v>
      </c>
      <c r="T17" s="344" t="s">
        <v>139</v>
      </c>
      <c r="U17" s="345" t="s">
        <v>139</v>
      </c>
      <c r="V17" s="346" t="s">
        <v>139</v>
      </c>
      <c r="W17" s="347" t="s">
        <v>139</v>
      </c>
      <c r="X17" s="327"/>
      <c r="Y17" s="351">
        <v>713.96730000000002</v>
      </c>
      <c r="Z17" s="331"/>
      <c r="AA17" s="350">
        <v>-2.0349999999999682</v>
      </c>
      <c r="AB17" s="347">
        <v>-2.8421696410750874E-3</v>
      </c>
    </row>
    <row r="18" spans="2:28" x14ac:dyDescent="0.35">
      <c r="B18" s="59" t="s">
        <v>53</v>
      </c>
      <c r="C18" s="57"/>
      <c r="D18" s="343" t="s">
        <v>139</v>
      </c>
      <c r="E18" s="344" t="s">
        <v>181</v>
      </c>
      <c r="F18" s="344" t="s">
        <v>139</v>
      </c>
      <c r="G18" s="345" t="s">
        <v>181</v>
      </c>
      <c r="H18" s="352" t="s">
        <v>139</v>
      </c>
      <c r="I18" s="347" t="s">
        <v>139</v>
      </c>
      <c r="J18" s="326"/>
      <c r="K18" s="343" t="s">
        <v>139</v>
      </c>
      <c r="L18" s="344" t="s">
        <v>139</v>
      </c>
      <c r="M18" s="344" t="s">
        <v>139</v>
      </c>
      <c r="N18" s="345" t="s">
        <v>139</v>
      </c>
      <c r="O18" s="346" t="s">
        <v>139</v>
      </c>
      <c r="P18" s="348" t="s">
        <v>139</v>
      </c>
      <c r="Q18" s="327"/>
      <c r="R18" s="343" t="s">
        <v>139</v>
      </c>
      <c r="S18" s="344" t="s">
        <v>139</v>
      </c>
      <c r="T18" s="344" t="s">
        <v>139</v>
      </c>
      <c r="U18" s="345" t="s">
        <v>139</v>
      </c>
      <c r="V18" s="346" t="s">
        <v>139</v>
      </c>
      <c r="W18" s="347" t="s">
        <v>139</v>
      </c>
      <c r="X18" s="327"/>
      <c r="Y18" s="351" t="s">
        <v>181</v>
      </c>
      <c r="Z18" s="331"/>
      <c r="AA18" s="350"/>
      <c r="AB18" s="347"/>
    </row>
    <row r="19" spans="2:28" x14ac:dyDescent="0.35">
      <c r="B19" s="59" t="s">
        <v>54</v>
      </c>
      <c r="C19" s="57"/>
      <c r="D19" s="353" t="s">
        <v>139</v>
      </c>
      <c r="E19" s="354" t="s">
        <v>139</v>
      </c>
      <c r="F19" s="354" t="s">
        <v>139</v>
      </c>
      <c r="G19" s="355" t="s">
        <v>139</v>
      </c>
      <c r="H19" s="346"/>
      <c r="I19" s="347"/>
      <c r="J19" s="327"/>
      <c r="K19" s="353">
        <v>691.10879999999997</v>
      </c>
      <c r="L19" s="354">
        <v>714.77189999999996</v>
      </c>
      <c r="M19" s="354">
        <v>748.48689999999999</v>
      </c>
      <c r="N19" s="355">
        <v>731.59630000000004</v>
      </c>
      <c r="O19" s="346">
        <v>-0.89199999999993906</v>
      </c>
      <c r="P19" s="391">
        <v>-1.2177668912936035E-3</v>
      </c>
      <c r="Q19" s="327"/>
      <c r="R19" s="353" t="s">
        <v>139</v>
      </c>
      <c r="S19" s="354" t="s">
        <v>139</v>
      </c>
      <c r="T19" s="354" t="s">
        <v>139</v>
      </c>
      <c r="U19" s="355" t="s">
        <v>139</v>
      </c>
      <c r="V19" s="346" t="s">
        <v>139</v>
      </c>
      <c r="W19" s="347" t="s">
        <v>139</v>
      </c>
      <c r="X19" s="327"/>
      <c r="Y19" s="351">
        <v>731.59630000000004</v>
      </c>
      <c r="Z19" s="341"/>
      <c r="AA19" s="350">
        <v>-0.89199999999993906</v>
      </c>
      <c r="AB19" s="347">
        <v>-1.2177668912936035E-3</v>
      </c>
    </row>
    <row r="20" spans="2:28" x14ac:dyDescent="0.35">
      <c r="B20" s="59" t="s">
        <v>55</v>
      </c>
      <c r="C20" s="57"/>
      <c r="D20" s="343" t="s">
        <v>139</v>
      </c>
      <c r="E20" s="344" t="s">
        <v>139</v>
      </c>
      <c r="F20" s="344" t="s">
        <v>139</v>
      </c>
      <c r="G20" s="345" t="s">
        <v>139</v>
      </c>
      <c r="H20" s="346">
        <v>-544.21069999999997</v>
      </c>
      <c r="I20" s="347">
        <v>-1</v>
      </c>
      <c r="J20" s="326"/>
      <c r="K20" s="343" t="s">
        <v>139</v>
      </c>
      <c r="L20" s="344" t="s">
        <v>139</v>
      </c>
      <c r="M20" s="344" t="s">
        <v>139</v>
      </c>
      <c r="N20" s="345" t="s">
        <v>139</v>
      </c>
      <c r="O20" s="346" t="s">
        <v>139</v>
      </c>
      <c r="P20" s="348" t="s">
        <v>139</v>
      </c>
      <c r="Q20" s="327"/>
      <c r="R20" s="343" t="s">
        <v>139</v>
      </c>
      <c r="S20" s="344" t="s">
        <v>139</v>
      </c>
      <c r="T20" s="344" t="s">
        <v>139</v>
      </c>
      <c r="U20" s="345" t="s">
        <v>139</v>
      </c>
      <c r="V20" s="346" t="s">
        <v>139</v>
      </c>
      <c r="W20" s="347" t="s">
        <v>139</v>
      </c>
      <c r="X20" s="327"/>
      <c r="Y20" s="351" t="s">
        <v>139</v>
      </c>
      <c r="Z20" s="341"/>
      <c r="AA20" s="350">
        <v>-251.16040000000001</v>
      </c>
      <c r="AB20" s="347">
        <v>-1</v>
      </c>
    </row>
    <row r="21" spans="2:28" x14ac:dyDescent="0.35">
      <c r="B21" s="59" t="s">
        <v>56</v>
      </c>
      <c r="C21" s="57"/>
      <c r="D21" s="343">
        <v>742.06579999999997</v>
      </c>
      <c r="E21" s="344">
        <v>744.71</v>
      </c>
      <c r="F21" s="344" t="s">
        <v>139</v>
      </c>
      <c r="G21" s="345">
        <v>742.90800000000002</v>
      </c>
      <c r="H21" s="346">
        <v>0</v>
      </c>
      <c r="I21" s="347">
        <v>0</v>
      </c>
      <c r="J21" s="326"/>
      <c r="K21" s="343" t="s">
        <v>139</v>
      </c>
      <c r="L21" s="344" t="s">
        <v>139</v>
      </c>
      <c r="M21" s="344" t="s">
        <v>139</v>
      </c>
      <c r="N21" s="345" t="s">
        <v>139</v>
      </c>
      <c r="O21" s="346" t="s">
        <v>139</v>
      </c>
      <c r="P21" s="348" t="s">
        <v>139</v>
      </c>
      <c r="Q21" s="327"/>
      <c r="R21" s="343">
        <v>742.86580000000004</v>
      </c>
      <c r="S21" s="344">
        <v>742.98180000000002</v>
      </c>
      <c r="T21" s="344" t="s">
        <v>139</v>
      </c>
      <c r="U21" s="345">
        <v>742.93529999999998</v>
      </c>
      <c r="V21" s="346" t="s">
        <v>139</v>
      </c>
      <c r="W21" s="347" t="s">
        <v>139</v>
      </c>
      <c r="X21" s="327"/>
      <c r="Y21" s="351">
        <v>742.92169999999999</v>
      </c>
      <c r="Z21" s="341"/>
      <c r="AA21" s="350" t="s">
        <v>139</v>
      </c>
      <c r="AB21" s="347" t="s">
        <v>139</v>
      </c>
    </row>
    <row r="22" spans="2:28" x14ac:dyDescent="0.35">
      <c r="B22" s="59" t="s">
        <v>57</v>
      </c>
      <c r="C22" s="57"/>
      <c r="D22" s="353">
        <v>737.77189999999996</v>
      </c>
      <c r="E22" s="354">
        <v>747.06619999999998</v>
      </c>
      <c r="F22" s="354">
        <v>723.42570000000001</v>
      </c>
      <c r="G22" s="355">
        <v>738.70979999999997</v>
      </c>
      <c r="H22" s="346">
        <v>4.0099999999999909</v>
      </c>
      <c r="I22" s="347">
        <v>5.4580115579179189E-3</v>
      </c>
      <c r="J22" s="326"/>
      <c r="K22" s="353" t="s">
        <v>139</v>
      </c>
      <c r="L22" s="354">
        <v>747</v>
      </c>
      <c r="M22" s="354" t="s">
        <v>159</v>
      </c>
      <c r="N22" s="355">
        <v>722.06269999999995</v>
      </c>
      <c r="O22" s="346">
        <v>12.168000000000006</v>
      </c>
      <c r="P22" s="348">
        <v>1.7140570284578827E-2</v>
      </c>
      <c r="Q22" s="327"/>
      <c r="R22" s="353" t="s">
        <v>139</v>
      </c>
      <c r="S22" s="354" t="s">
        <v>139</v>
      </c>
      <c r="T22" s="354" t="s">
        <v>139</v>
      </c>
      <c r="U22" s="355" t="s">
        <v>139</v>
      </c>
      <c r="V22" s="346" t="s">
        <v>139</v>
      </c>
      <c r="W22" s="347" t="s">
        <v>139</v>
      </c>
      <c r="X22" s="327"/>
      <c r="Y22" s="351">
        <v>686.23680000000002</v>
      </c>
      <c r="Z22" s="331"/>
      <c r="AA22" s="350">
        <v>4.8336000000000467</v>
      </c>
      <c r="AB22" s="347">
        <v>7.0935974471502128E-3</v>
      </c>
    </row>
    <row r="23" spans="2:28" x14ac:dyDescent="0.35">
      <c r="B23" s="59" t="s">
        <v>58</v>
      </c>
      <c r="C23" s="57"/>
      <c r="D23" s="353">
        <v>665.11540000000002</v>
      </c>
      <c r="E23" s="354">
        <v>723.57299999999998</v>
      </c>
      <c r="F23" s="354" t="s">
        <v>139</v>
      </c>
      <c r="G23" s="355">
        <v>708.82209999999998</v>
      </c>
      <c r="H23" s="346">
        <v>54.915300000000002</v>
      </c>
      <c r="I23" s="347">
        <v>8.3980316461000237E-2</v>
      </c>
      <c r="J23" s="326"/>
      <c r="K23" s="353" t="s">
        <v>139</v>
      </c>
      <c r="L23" s="354" t="s">
        <v>139</v>
      </c>
      <c r="M23" s="354" t="s">
        <v>139</v>
      </c>
      <c r="N23" s="355" t="s">
        <v>139</v>
      </c>
      <c r="O23" s="346" t="s">
        <v>139</v>
      </c>
      <c r="P23" s="348" t="s">
        <v>139</v>
      </c>
      <c r="Q23" s="327"/>
      <c r="R23" s="353" t="s">
        <v>139</v>
      </c>
      <c r="S23" s="354" t="s">
        <v>139</v>
      </c>
      <c r="T23" s="354" t="s">
        <v>139</v>
      </c>
      <c r="U23" s="355">
        <v>684.14229999999998</v>
      </c>
      <c r="V23" s="346" t="s">
        <v>139</v>
      </c>
      <c r="W23" s="347" t="s">
        <v>139</v>
      </c>
      <c r="X23" s="327"/>
      <c r="Y23" s="351">
        <v>707.51459999999997</v>
      </c>
      <c r="Z23" s="331"/>
      <c r="AA23" s="350">
        <v>52.005999999999972</v>
      </c>
      <c r="AB23" s="347">
        <v>7.9336869112014652E-2</v>
      </c>
    </row>
    <row r="24" spans="2:28" x14ac:dyDescent="0.35">
      <c r="B24" s="59" t="s">
        <v>59</v>
      </c>
      <c r="C24" s="57"/>
      <c r="D24" s="343">
        <v>737.99749999999995</v>
      </c>
      <c r="E24" s="344">
        <v>738.45550000000003</v>
      </c>
      <c r="F24" s="344">
        <v>657.56949999999995</v>
      </c>
      <c r="G24" s="345">
        <v>735.4864</v>
      </c>
      <c r="H24" s="346">
        <v>-1.8690000000000282</v>
      </c>
      <c r="I24" s="347">
        <v>-2.5347342678985196E-3</v>
      </c>
      <c r="J24" s="326"/>
      <c r="K24" s="343" t="s">
        <v>139</v>
      </c>
      <c r="L24" s="344" t="s">
        <v>139</v>
      </c>
      <c r="M24" s="344" t="s">
        <v>139</v>
      </c>
      <c r="N24" s="345" t="s">
        <v>139</v>
      </c>
      <c r="O24" s="346" t="s">
        <v>139</v>
      </c>
      <c r="P24" s="348" t="s">
        <v>139</v>
      </c>
      <c r="Q24" s="327"/>
      <c r="R24" s="343">
        <v>829.96640000000002</v>
      </c>
      <c r="S24" s="344">
        <v>846.62440000000004</v>
      </c>
      <c r="T24" s="344">
        <v>640.72580000000005</v>
      </c>
      <c r="U24" s="345">
        <v>777.59119999999996</v>
      </c>
      <c r="V24" s="346">
        <v>80.590599999999995</v>
      </c>
      <c r="W24" s="347">
        <v>0.11562486459839483</v>
      </c>
      <c r="X24" s="327"/>
      <c r="Y24" s="351">
        <v>738.78160000000003</v>
      </c>
      <c r="Z24" s="331"/>
      <c r="AA24" s="350">
        <v>4.5845000000000482</v>
      </c>
      <c r="AB24" s="347">
        <v>6.2442360505101657E-3</v>
      </c>
    </row>
    <row r="25" spans="2:28" x14ac:dyDescent="0.35">
      <c r="B25" s="59" t="s">
        <v>60</v>
      </c>
      <c r="C25" s="57"/>
      <c r="D25" s="343" t="s">
        <v>139</v>
      </c>
      <c r="E25" s="344" t="s">
        <v>139</v>
      </c>
      <c r="F25" s="344" t="s">
        <v>139</v>
      </c>
      <c r="G25" s="345" t="s">
        <v>139</v>
      </c>
      <c r="H25" s="346">
        <v>0</v>
      </c>
      <c r="I25" s="347">
        <v>0</v>
      </c>
      <c r="J25" s="326"/>
      <c r="K25" s="343" t="s">
        <v>139</v>
      </c>
      <c r="L25" s="344" t="s">
        <v>139</v>
      </c>
      <c r="M25" s="344" t="s">
        <v>139</v>
      </c>
      <c r="N25" s="345" t="s">
        <v>139</v>
      </c>
      <c r="O25" s="346" t="s">
        <v>139</v>
      </c>
      <c r="P25" s="348" t="s">
        <v>139</v>
      </c>
      <c r="Q25" s="327"/>
      <c r="R25" s="343" t="s">
        <v>139</v>
      </c>
      <c r="S25" s="344" t="s">
        <v>139</v>
      </c>
      <c r="T25" s="344" t="s">
        <v>139</v>
      </c>
      <c r="U25" s="345" t="s">
        <v>139</v>
      </c>
      <c r="V25" s="346" t="s">
        <v>139</v>
      </c>
      <c r="W25" s="347" t="s">
        <v>139</v>
      </c>
      <c r="X25" s="327"/>
      <c r="Y25" s="351" t="s">
        <v>139</v>
      </c>
      <c r="Z25" s="341"/>
      <c r="AA25" s="350" t="s">
        <v>139</v>
      </c>
      <c r="AB25" s="347" t="s">
        <v>139</v>
      </c>
    </row>
    <row r="26" spans="2:28" x14ac:dyDescent="0.35">
      <c r="B26" s="59" t="s">
        <v>61</v>
      </c>
      <c r="C26" s="57"/>
      <c r="D26" s="343" t="s">
        <v>139</v>
      </c>
      <c r="E26" s="344">
        <v>615.52670000000001</v>
      </c>
      <c r="F26" s="344" t="s">
        <v>139</v>
      </c>
      <c r="G26" s="345">
        <v>615.52670000000001</v>
      </c>
      <c r="H26" s="346">
        <v>-8.927599999999984</v>
      </c>
      <c r="I26" s="347">
        <v>-1.4296642684660799E-2</v>
      </c>
      <c r="J26" s="326"/>
      <c r="K26" s="343" t="s">
        <v>139</v>
      </c>
      <c r="L26" s="344" t="s">
        <v>139</v>
      </c>
      <c r="M26" s="344" t="s">
        <v>139</v>
      </c>
      <c r="N26" s="345" t="s">
        <v>139</v>
      </c>
      <c r="O26" s="346" t="s">
        <v>139</v>
      </c>
      <c r="P26" s="348" t="s">
        <v>139</v>
      </c>
      <c r="Q26" s="327"/>
      <c r="R26" s="343" t="s">
        <v>139</v>
      </c>
      <c r="S26" s="344">
        <v>441.2593</v>
      </c>
      <c r="T26" s="344" t="s">
        <v>139</v>
      </c>
      <c r="U26" s="345">
        <v>441.2593</v>
      </c>
      <c r="V26" s="346">
        <v>-0.93070000000000164</v>
      </c>
      <c r="W26" s="347">
        <v>-2.1047513512291172E-3</v>
      </c>
      <c r="X26" s="327"/>
      <c r="Y26" s="351">
        <v>578.16840000000002</v>
      </c>
      <c r="Z26" s="341"/>
      <c r="AA26" s="350">
        <v>-7.2133000000000038</v>
      </c>
      <c r="AB26" s="347">
        <v>-1.2322387256041623E-2</v>
      </c>
    </row>
    <row r="27" spans="2:28" x14ac:dyDescent="0.35">
      <c r="B27" s="59" t="s">
        <v>62</v>
      </c>
      <c r="C27" s="57"/>
      <c r="D27" s="343" t="s">
        <v>139</v>
      </c>
      <c r="E27" s="344">
        <v>652.59749999999997</v>
      </c>
      <c r="F27" s="344">
        <v>664.08969999999999</v>
      </c>
      <c r="G27" s="345">
        <v>660.48140000000001</v>
      </c>
      <c r="H27" s="346">
        <v>1.5018999999999778</v>
      </c>
      <c r="I27" s="347">
        <v>2.279130079160252E-3</v>
      </c>
      <c r="J27" s="326"/>
      <c r="K27" s="343" t="s">
        <v>139</v>
      </c>
      <c r="L27" s="344" t="s">
        <v>139</v>
      </c>
      <c r="M27" s="344" t="s">
        <v>139</v>
      </c>
      <c r="N27" s="345" t="s">
        <v>139</v>
      </c>
      <c r="O27" s="346" t="s">
        <v>139</v>
      </c>
      <c r="P27" s="348" t="s">
        <v>139</v>
      </c>
      <c r="Q27" s="327"/>
      <c r="R27" s="343" t="s">
        <v>139</v>
      </c>
      <c r="S27" s="344" t="s">
        <v>181</v>
      </c>
      <c r="T27" s="344" t="s">
        <v>139</v>
      </c>
      <c r="U27" s="345" t="s">
        <v>181</v>
      </c>
      <c r="V27" s="346" t="s">
        <v>139</v>
      </c>
      <c r="W27" s="347" t="s">
        <v>139</v>
      </c>
      <c r="X27" s="327"/>
      <c r="Y27" s="351" t="s">
        <v>181</v>
      </c>
      <c r="Z27" s="341"/>
      <c r="AA27" s="350" t="s">
        <v>139</v>
      </c>
      <c r="AB27" s="347" t="s">
        <v>139</v>
      </c>
    </row>
    <row r="28" spans="2:28" x14ac:dyDescent="0.35">
      <c r="B28" s="59" t="s">
        <v>63</v>
      </c>
      <c r="C28" s="57"/>
      <c r="D28" s="343" t="s">
        <v>181</v>
      </c>
      <c r="E28" s="354" t="s">
        <v>181</v>
      </c>
      <c r="F28" s="354" t="s">
        <v>139</v>
      </c>
      <c r="G28" s="355" t="s">
        <v>181</v>
      </c>
      <c r="H28" s="346" t="s">
        <v>139</v>
      </c>
      <c r="I28" s="347" t="s">
        <v>139</v>
      </c>
      <c r="J28" s="326"/>
      <c r="K28" s="343" t="s">
        <v>139</v>
      </c>
      <c r="L28" s="354" t="s">
        <v>139</v>
      </c>
      <c r="M28" s="354" t="s">
        <v>139</v>
      </c>
      <c r="N28" s="355" t="s">
        <v>139</v>
      </c>
      <c r="O28" s="346" t="s">
        <v>139</v>
      </c>
      <c r="P28" s="348" t="s">
        <v>139</v>
      </c>
      <c r="Q28" s="327"/>
      <c r="R28" s="343" t="s">
        <v>139</v>
      </c>
      <c r="S28" s="354" t="s">
        <v>139</v>
      </c>
      <c r="T28" s="354" t="s">
        <v>139</v>
      </c>
      <c r="U28" s="355" t="s">
        <v>139</v>
      </c>
      <c r="V28" s="346" t="s">
        <v>139</v>
      </c>
      <c r="W28" s="347" t="s">
        <v>139</v>
      </c>
      <c r="X28" s="327"/>
      <c r="Y28" s="351" t="s">
        <v>181</v>
      </c>
      <c r="Z28" s="341"/>
      <c r="AA28" s="350" t="s">
        <v>139</v>
      </c>
      <c r="AB28" s="347" t="s">
        <v>139</v>
      </c>
    </row>
    <row r="29" spans="2:28" x14ac:dyDescent="0.35">
      <c r="B29" s="59" t="s">
        <v>64</v>
      </c>
      <c r="C29" s="57"/>
      <c r="D29" s="343" t="s">
        <v>139</v>
      </c>
      <c r="E29" s="354">
        <v>574.82579999999996</v>
      </c>
      <c r="F29" s="354" t="s">
        <v>139</v>
      </c>
      <c r="G29" s="355">
        <v>574.82579999999996</v>
      </c>
      <c r="H29" s="346">
        <v>4.7758999999999787</v>
      </c>
      <c r="I29" s="347">
        <v>8.3780384839993172E-3</v>
      </c>
      <c r="J29" s="326"/>
      <c r="K29" s="343" t="s">
        <v>139</v>
      </c>
      <c r="L29" s="354" t="s">
        <v>139</v>
      </c>
      <c r="M29" s="354" t="s">
        <v>139</v>
      </c>
      <c r="N29" s="355" t="s">
        <v>139</v>
      </c>
      <c r="O29" s="346" t="s">
        <v>139</v>
      </c>
      <c r="P29" s="348" t="s">
        <v>139</v>
      </c>
      <c r="Q29" s="327"/>
      <c r="R29" s="343" t="s">
        <v>139</v>
      </c>
      <c r="S29" s="354" t="s">
        <v>139</v>
      </c>
      <c r="T29" s="354" t="s">
        <v>139</v>
      </c>
      <c r="U29" s="355" t="s">
        <v>139</v>
      </c>
      <c r="V29" s="346" t="s">
        <v>139</v>
      </c>
      <c r="W29" s="347" t="s">
        <v>139</v>
      </c>
      <c r="X29" s="327"/>
      <c r="Y29" s="351">
        <v>478.34840000000003</v>
      </c>
      <c r="Z29" s="341"/>
      <c r="AA29" s="350">
        <v>3.9743000000000279</v>
      </c>
      <c r="AB29" s="347">
        <v>8.3779869094877668E-3</v>
      </c>
    </row>
    <row r="30" spans="2:28" x14ac:dyDescent="0.35">
      <c r="B30" s="59" t="s">
        <v>65</v>
      </c>
      <c r="C30" s="57"/>
      <c r="D30" s="343" t="s">
        <v>139</v>
      </c>
      <c r="E30" s="354" t="s">
        <v>139</v>
      </c>
      <c r="F30" s="354" t="s">
        <v>139</v>
      </c>
      <c r="G30" s="355" t="s">
        <v>139</v>
      </c>
      <c r="H30" s="346"/>
      <c r="I30" s="347" t="s">
        <v>139</v>
      </c>
      <c r="J30" s="326"/>
      <c r="K30" s="343" t="s">
        <v>139</v>
      </c>
      <c r="L30" s="354" t="s">
        <v>139</v>
      </c>
      <c r="M30" s="354" t="s">
        <v>139</v>
      </c>
      <c r="N30" s="355" t="s">
        <v>139</v>
      </c>
      <c r="O30" s="346" t="s">
        <v>139</v>
      </c>
      <c r="P30" s="348" t="s">
        <v>139</v>
      </c>
      <c r="Q30" s="327"/>
      <c r="R30" s="343" t="s">
        <v>139</v>
      </c>
      <c r="S30" s="354" t="s">
        <v>139</v>
      </c>
      <c r="T30" s="354" t="s">
        <v>139</v>
      </c>
      <c r="U30" s="355" t="s">
        <v>139</v>
      </c>
      <c r="V30" s="346" t="s">
        <v>139</v>
      </c>
      <c r="W30" s="347" t="s">
        <v>139</v>
      </c>
      <c r="X30" s="327"/>
      <c r="Y30" s="351" t="s">
        <v>139</v>
      </c>
      <c r="Z30" s="341"/>
      <c r="AA30" s="350" t="s">
        <v>139</v>
      </c>
      <c r="AB30" s="347" t="s">
        <v>139</v>
      </c>
    </row>
    <row r="31" spans="2:28" x14ac:dyDescent="0.35">
      <c r="B31" s="59" t="s">
        <v>66</v>
      </c>
      <c r="C31" s="57"/>
      <c r="D31" s="343" t="s">
        <v>139</v>
      </c>
      <c r="E31" s="344">
        <v>705.32010000000002</v>
      </c>
      <c r="F31" s="344">
        <v>815.83950000000004</v>
      </c>
      <c r="G31" s="345">
        <v>757.44489999999996</v>
      </c>
      <c r="H31" s="346">
        <v>0</v>
      </c>
      <c r="I31" s="347">
        <v>0</v>
      </c>
      <c r="J31" s="326"/>
      <c r="K31" s="343" t="s">
        <v>139</v>
      </c>
      <c r="L31" s="344" t="s">
        <v>139</v>
      </c>
      <c r="M31" s="344" t="s">
        <v>139</v>
      </c>
      <c r="N31" s="345" t="s">
        <v>139</v>
      </c>
      <c r="O31" s="346" t="s">
        <v>139</v>
      </c>
      <c r="P31" s="348" t="s">
        <v>139</v>
      </c>
      <c r="Q31" s="327"/>
      <c r="R31" s="343" t="s">
        <v>139</v>
      </c>
      <c r="S31" s="344">
        <v>659.31349999999998</v>
      </c>
      <c r="T31" s="344">
        <v>664.75360000000001</v>
      </c>
      <c r="U31" s="345">
        <v>663.60360000000003</v>
      </c>
      <c r="V31" s="346" t="s">
        <v>139</v>
      </c>
      <c r="W31" s="347" t="s">
        <v>139</v>
      </c>
      <c r="X31" s="327"/>
      <c r="Y31" s="351">
        <v>688.29190000000006</v>
      </c>
      <c r="Z31" s="331"/>
      <c r="AA31" s="350" t="s">
        <v>139</v>
      </c>
      <c r="AB31" s="347" t="s">
        <v>139</v>
      </c>
    </row>
    <row r="32" spans="2:28" x14ac:dyDescent="0.35">
      <c r="B32" s="59" t="s">
        <v>67</v>
      </c>
      <c r="C32" s="57"/>
      <c r="D32" s="343">
        <v>714.42380000000003</v>
      </c>
      <c r="E32" s="344">
        <v>736.70479999999998</v>
      </c>
      <c r="F32" s="344" t="s">
        <v>139</v>
      </c>
      <c r="G32" s="345">
        <v>722.05629999999996</v>
      </c>
      <c r="H32" s="346">
        <v>3.1391999999999598</v>
      </c>
      <c r="I32" s="347">
        <v>4.3665674387212139E-3</v>
      </c>
      <c r="J32" s="326"/>
      <c r="K32" s="343" t="s">
        <v>139</v>
      </c>
      <c r="L32" s="344" t="s">
        <v>139</v>
      </c>
      <c r="M32" s="344" t="s">
        <v>139</v>
      </c>
      <c r="N32" s="345" t="s">
        <v>139</v>
      </c>
      <c r="O32" s="346" t="s">
        <v>139</v>
      </c>
      <c r="P32" s="348" t="s">
        <v>139</v>
      </c>
      <c r="Q32" s="327"/>
      <c r="R32" s="343">
        <v>764.26110000000006</v>
      </c>
      <c r="S32" s="344">
        <v>763.40549999999996</v>
      </c>
      <c r="T32" s="344" t="s">
        <v>139</v>
      </c>
      <c r="U32" s="345">
        <v>763.85820000000001</v>
      </c>
      <c r="V32" s="346">
        <v>3.4776000000000522</v>
      </c>
      <c r="W32" s="347">
        <v>4.5734991134702696E-3</v>
      </c>
      <c r="X32" s="327"/>
      <c r="Y32" s="351">
        <v>725.18679999999995</v>
      </c>
      <c r="Z32" s="331"/>
      <c r="AA32" s="350">
        <v>3.1644999999999754</v>
      </c>
      <c r="AB32" s="347">
        <v>4.3828286190052967E-3</v>
      </c>
    </row>
    <row r="33" spans="2:28" x14ac:dyDescent="0.35">
      <c r="B33" s="59" t="s">
        <v>68</v>
      </c>
      <c r="C33" s="57"/>
      <c r="D33" s="343" t="s">
        <v>139</v>
      </c>
      <c r="E33" s="344">
        <v>717.22950000000003</v>
      </c>
      <c r="F33" s="344">
        <v>730.75049999999999</v>
      </c>
      <c r="G33" s="345">
        <v>725.29870000000005</v>
      </c>
      <c r="H33" s="346">
        <v>2.0444000000001097</v>
      </c>
      <c r="I33" s="347">
        <v>2.8266682963380418E-3</v>
      </c>
      <c r="J33" s="326"/>
      <c r="K33" s="343" t="s">
        <v>139</v>
      </c>
      <c r="L33" s="344" t="s">
        <v>139</v>
      </c>
      <c r="M33" s="344" t="s">
        <v>139</v>
      </c>
      <c r="N33" s="345" t="s">
        <v>139</v>
      </c>
      <c r="O33" s="346" t="s">
        <v>139</v>
      </c>
      <c r="P33" s="348" t="s">
        <v>139</v>
      </c>
      <c r="Q33" s="327"/>
      <c r="R33" s="343" t="s">
        <v>139</v>
      </c>
      <c r="S33" s="344">
        <v>694.91949999999997</v>
      </c>
      <c r="T33" s="344">
        <v>713.62559999999996</v>
      </c>
      <c r="U33" s="345">
        <v>708.4058</v>
      </c>
      <c r="V33" s="346">
        <v>1.9967000000000326</v>
      </c>
      <c r="W33" s="347">
        <v>2.826549091737407E-3</v>
      </c>
      <c r="X33" s="327"/>
      <c r="Y33" s="351">
        <v>725.16859999999997</v>
      </c>
      <c r="Z33" s="331"/>
      <c r="AA33" s="350">
        <v>2.0440999999999576</v>
      </c>
      <c r="AB33" s="347">
        <v>2.8267608136633982E-3</v>
      </c>
    </row>
    <row r="34" spans="2:28" x14ac:dyDescent="0.35">
      <c r="B34" s="59" t="s">
        <v>69</v>
      </c>
      <c r="C34" s="57"/>
      <c r="D34" s="343">
        <v>731.08839999999998</v>
      </c>
      <c r="E34" s="344">
        <v>714.46410000000003</v>
      </c>
      <c r="F34" s="344" t="s">
        <v>139</v>
      </c>
      <c r="G34" s="345">
        <v>723.2088</v>
      </c>
      <c r="H34" s="346">
        <v>11.842999999999961</v>
      </c>
      <c r="I34" s="347">
        <v>1.6648256073035883E-2</v>
      </c>
      <c r="J34" s="326"/>
      <c r="K34" s="343" t="s">
        <v>139</v>
      </c>
      <c r="L34" s="344" t="s">
        <v>139</v>
      </c>
      <c r="M34" s="344" t="s">
        <v>139</v>
      </c>
      <c r="N34" s="345" t="s">
        <v>139</v>
      </c>
      <c r="O34" s="346" t="s">
        <v>139</v>
      </c>
      <c r="P34" s="348" t="s">
        <v>139</v>
      </c>
      <c r="Q34" s="327"/>
      <c r="R34" s="343">
        <v>744.98339999999996</v>
      </c>
      <c r="S34" s="344">
        <v>683.01869999999997</v>
      </c>
      <c r="T34" s="344" t="s">
        <v>139</v>
      </c>
      <c r="U34" s="345">
        <v>693.79660000000001</v>
      </c>
      <c r="V34" s="346">
        <v>29.495900000000006</v>
      </c>
      <c r="W34" s="347">
        <v>4.4401428449495794E-2</v>
      </c>
      <c r="X34" s="327"/>
      <c r="Y34" s="351">
        <v>709.68129999999996</v>
      </c>
      <c r="Z34" s="331"/>
      <c r="AA34" s="350">
        <v>19.962099999999964</v>
      </c>
      <c r="AB34" s="347">
        <v>2.8942357991484036E-2</v>
      </c>
    </row>
    <row r="35" spans="2:28" ht="15" thickBot="1" x14ac:dyDescent="0.4">
      <c r="B35" s="59" t="s">
        <v>70</v>
      </c>
      <c r="C35" s="57"/>
      <c r="D35" s="356">
        <v>627.69839999999999</v>
      </c>
      <c r="E35" s="357">
        <v>638.77679999999998</v>
      </c>
      <c r="F35" s="357">
        <v>620.15830000000005</v>
      </c>
      <c r="G35" s="358">
        <v>626.2731</v>
      </c>
      <c r="H35" s="359">
        <v>9.2981999999999516</v>
      </c>
      <c r="I35" s="360">
        <v>1.5070629291402238E-2</v>
      </c>
      <c r="J35" s="326"/>
      <c r="K35" s="356" t="s">
        <v>139</v>
      </c>
      <c r="L35" s="357" t="s">
        <v>139</v>
      </c>
      <c r="M35" s="357" t="s">
        <v>139</v>
      </c>
      <c r="N35" s="358" t="s">
        <v>139</v>
      </c>
      <c r="O35" s="359" t="s">
        <v>139</v>
      </c>
      <c r="P35" s="361" t="s">
        <v>139</v>
      </c>
      <c r="Q35" s="327"/>
      <c r="R35" s="356" t="s">
        <v>139</v>
      </c>
      <c r="S35" s="357">
        <v>641.12490000000003</v>
      </c>
      <c r="T35" s="357">
        <v>592.54849999999999</v>
      </c>
      <c r="U35" s="358">
        <v>600.42859999999996</v>
      </c>
      <c r="V35" s="359">
        <v>15.188800000000015</v>
      </c>
      <c r="W35" s="360">
        <v>2.5953122121906258E-2</v>
      </c>
      <c r="X35" s="327"/>
      <c r="Y35" s="362">
        <v>607.08429999999998</v>
      </c>
      <c r="Z35" s="331"/>
      <c r="AA35" s="363">
        <v>13.671799999999962</v>
      </c>
      <c r="AB35" s="360">
        <v>2.3039285488593464E-2</v>
      </c>
    </row>
    <row r="36" spans="2:28" ht="15" thickBot="1" x14ac:dyDescent="0.4">
      <c r="B36" s="179" t="s">
        <v>71</v>
      </c>
      <c r="C36" s="57"/>
      <c r="D36" s="364">
        <v>650.39449999999999</v>
      </c>
      <c r="E36" s="365">
        <v>696.10720000000003</v>
      </c>
      <c r="F36" s="365">
        <v>715.8682</v>
      </c>
      <c r="G36" s="366">
        <v>692.97</v>
      </c>
      <c r="H36" s="367">
        <v>9.5982999999999947</v>
      </c>
      <c r="I36" s="368">
        <v>1.4045504079258864E-2</v>
      </c>
      <c r="J36" s="326"/>
      <c r="K36" s="364" t="s">
        <v>139</v>
      </c>
      <c r="L36" s="365" t="s">
        <v>139</v>
      </c>
      <c r="M36" s="365" t="s">
        <v>139</v>
      </c>
      <c r="N36" s="366" t="s">
        <v>139</v>
      </c>
      <c r="O36" s="367" t="s">
        <v>139</v>
      </c>
      <c r="P36" s="369" t="s">
        <v>139</v>
      </c>
      <c r="Q36" s="327"/>
      <c r="R36" s="364">
        <v>657.28729999999996</v>
      </c>
      <c r="S36" s="365">
        <v>693.41070000000002</v>
      </c>
      <c r="T36" s="365">
        <v>539.70709999999997</v>
      </c>
      <c r="U36" s="366">
        <v>632.03449999999998</v>
      </c>
      <c r="V36" s="367">
        <v>-32.976300000000037</v>
      </c>
      <c r="W36" s="368">
        <v>-4.9587615719925204E-2</v>
      </c>
      <c r="X36" s="327"/>
      <c r="Y36" s="366">
        <v>686.42870000000005</v>
      </c>
      <c r="Z36" s="331"/>
      <c r="AA36" s="370">
        <v>5.02800000000002</v>
      </c>
      <c r="AB36" s="368">
        <v>7.3789181607826215E-3</v>
      </c>
    </row>
    <row r="37" spans="2:28" x14ac:dyDescent="0.35">
      <c r="B37" s="59" t="s">
        <v>72</v>
      </c>
      <c r="C37" s="57"/>
      <c r="D37" s="371" t="s">
        <v>139</v>
      </c>
      <c r="E37" s="372">
        <v>640.74829999999997</v>
      </c>
      <c r="F37" s="372" t="s">
        <v>181</v>
      </c>
      <c r="G37" s="373" t="s">
        <v>181</v>
      </c>
      <c r="H37" s="374" t="s">
        <v>139</v>
      </c>
      <c r="I37" s="375" t="s">
        <v>139</v>
      </c>
      <c r="J37" s="326"/>
      <c r="K37" s="371" t="s">
        <v>139</v>
      </c>
      <c r="L37" s="372" t="s">
        <v>139</v>
      </c>
      <c r="M37" s="372" t="s">
        <v>139</v>
      </c>
      <c r="N37" s="373" t="s">
        <v>139</v>
      </c>
      <c r="O37" s="374" t="s">
        <v>139</v>
      </c>
      <c r="P37" s="376" t="s">
        <v>139</v>
      </c>
      <c r="Q37" s="327"/>
      <c r="R37" s="371" t="s">
        <v>139</v>
      </c>
      <c r="S37" s="372" t="s">
        <v>139</v>
      </c>
      <c r="T37" s="372" t="s">
        <v>181</v>
      </c>
      <c r="U37" s="373" t="s">
        <v>181</v>
      </c>
      <c r="V37" s="374" t="s">
        <v>139</v>
      </c>
      <c r="W37" s="375" t="s">
        <v>139</v>
      </c>
      <c r="X37" s="327"/>
      <c r="Y37" s="349" t="s">
        <v>181</v>
      </c>
      <c r="Z37" s="331"/>
      <c r="AA37" s="377" t="s">
        <v>139</v>
      </c>
      <c r="AB37" s="375" t="s">
        <v>139</v>
      </c>
    </row>
    <row r="38" spans="2:28" x14ac:dyDescent="0.35">
      <c r="B38" s="59" t="s">
        <v>73</v>
      </c>
      <c r="C38" s="57"/>
      <c r="D38" s="343" t="s">
        <v>139</v>
      </c>
      <c r="E38" s="344">
        <v>603.13580000000002</v>
      </c>
      <c r="F38" s="344">
        <v>588.33900000000006</v>
      </c>
      <c r="G38" s="345">
        <v>591.98720000000003</v>
      </c>
      <c r="H38" s="346">
        <v>4.2607000000000426</v>
      </c>
      <c r="I38" s="347">
        <v>7.2494604207911095E-3</v>
      </c>
      <c r="J38" s="326"/>
      <c r="K38" s="343" t="s">
        <v>139</v>
      </c>
      <c r="L38" s="344" t="s">
        <v>139</v>
      </c>
      <c r="M38" s="344" t="s">
        <v>139</v>
      </c>
      <c r="N38" s="345" t="s">
        <v>139</v>
      </c>
      <c r="O38" s="346" t="s">
        <v>139</v>
      </c>
      <c r="P38" s="348" t="s">
        <v>139</v>
      </c>
      <c r="Q38" s="327"/>
      <c r="R38" s="343" t="s">
        <v>139</v>
      </c>
      <c r="S38" s="344" t="s">
        <v>139</v>
      </c>
      <c r="T38" s="344" t="s">
        <v>139</v>
      </c>
      <c r="U38" s="345" t="s">
        <v>139</v>
      </c>
      <c r="V38" s="346" t="s">
        <v>139</v>
      </c>
      <c r="W38" s="347" t="s">
        <v>139</v>
      </c>
      <c r="X38" s="327"/>
      <c r="Y38" s="351">
        <v>587.45799999999997</v>
      </c>
      <c r="Z38" s="331"/>
      <c r="AA38" s="350">
        <v>4.2280999999999267</v>
      </c>
      <c r="AB38" s="347">
        <v>7.2494568608363341E-3</v>
      </c>
    </row>
    <row r="39" spans="2:28" ht="15" thickBot="1" x14ac:dyDescent="0.4">
      <c r="B39" s="60" t="s">
        <v>74</v>
      </c>
      <c r="C39" s="57"/>
      <c r="D39" s="378" t="s">
        <v>139</v>
      </c>
      <c r="E39" s="379">
        <v>780.04359999999997</v>
      </c>
      <c r="F39" s="379">
        <v>809.05629999999996</v>
      </c>
      <c r="G39" s="380">
        <v>796.32399999999996</v>
      </c>
      <c r="H39" s="381">
        <v>18.667299999999955</v>
      </c>
      <c r="I39" s="382">
        <v>2.4004551108477434E-2</v>
      </c>
      <c r="J39" s="326"/>
      <c r="K39" s="378" t="s">
        <v>139</v>
      </c>
      <c r="L39" s="379" t="s">
        <v>139</v>
      </c>
      <c r="M39" s="379" t="s">
        <v>139</v>
      </c>
      <c r="N39" s="380" t="s">
        <v>139</v>
      </c>
      <c r="O39" s="381" t="s">
        <v>139</v>
      </c>
      <c r="P39" s="383" t="s">
        <v>139</v>
      </c>
      <c r="Q39" s="327"/>
      <c r="R39" s="378" t="s">
        <v>139</v>
      </c>
      <c r="S39" s="379">
        <v>730.61900000000003</v>
      </c>
      <c r="T39" s="379" t="s">
        <v>139</v>
      </c>
      <c r="U39" s="380">
        <v>730.61900000000003</v>
      </c>
      <c r="V39" s="381">
        <v>9.3641999999999825</v>
      </c>
      <c r="W39" s="382">
        <v>1.2983206489578958E-2</v>
      </c>
      <c r="X39" s="327"/>
      <c r="Y39" s="384">
        <v>792.24400000000003</v>
      </c>
      <c r="Z39" s="331"/>
      <c r="AA39" s="385">
        <v>18.089699999999993</v>
      </c>
      <c r="AB39" s="382">
        <v>2.3367047111925832E-2</v>
      </c>
    </row>
    <row r="40" spans="2:28" x14ac:dyDescent="0.35">
      <c r="Z40" s="12"/>
    </row>
    <row r="42" spans="2:28" x14ac:dyDescent="0.35">
      <c r="Z42" s="12"/>
    </row>
    <row r="43" spans="2:28" x14ac:dyDescent="0.35">
      <c r="Z43" s="12"/>
    </row>
  </sheetData>
  <mergeCells count="18"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  <mergeCell ref="T7:T8"/>
    <mergeCell ref="U7:U8"/>
    <mergeCell ref="Z7:Z8"/>
    <mergeCell ref="AA7:AB7"/>
    <mergeCell ref="Y4:AB4"/>
    <mergeCell ref="Y7:Y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EU CENE R3</vt:lpstr>
      <vt:lpstr>EVROPSKE CENE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2023-09-20T11:08:34Z</cp:lastPrinted>
  <dcterms:created xsi:type="dcterms:W3CDTF">2020-09-29T09:23:28Z</dcterms:created>
  <dcterms:modified xsi:type="dcterms:W3CDTF">2026-02-10T13:09:26Z</dcterms:modified>
</cp:coreProperties>
</file>