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GOVEJE MESO\2026\POROČILA\"/>
    </mc:Choice>
  </mc:AlternateContent>
  <xr:revisionPtr revIDLastSave="0" documentId="13_ncr:1_{5578F30C-1005-402B-A1D8-3EC9B9C9789F}" xr6:coauthVersionLast="47" xr6:coauthVersionMax="47" xr10:uidLastSave="{00000000-0000-0000-0000-000000000000}"/>
  <bookViews>
    <workbookView xWindow="25080" yWindow="-45" windowWidth="25440" windowHeight="15270" tabRatio="628" xr2:uid="{00000000-000D-0000-FFFF-FFFF00000000}"/>
  </bookViews>
  <sheets>
    <sheet name="OSNOVNO POROČILO" sheetId="1" r:id="rId1"/>
    <sheet name="CENA IN MASA PO RAZREDIH" sheetId="3" r:id="rId2"/>
    <sheet name="CENE PO TEDNIH" sheetId="4" r:id="rId3"/>
    <sheet name="SKUPNI ZAKOL PO TEDNIH" sheetId="6" r:id="rId4"/>
    <sheet name="EU CENE R3" sheetId="8" r:id="rId5"/>
    <sheet name="EVROPSKE CENE" sheetId="7" r:id="rId6"/>
  </sheets>
  <definedNames>
    <definedName name="_ftn1" localSheetId="0">'OSNOVNO POROČILO'!$B$15</definedName>
    <definedName name="_ftnref1" localSheetId="0">'OSNOVNO POROČILO'!$B$11</definedName>
    <definedName name="_Toc374617593" localSheetId="2">'CENE PO TEDNIH'!$B$1</definedName>
    <definedName name="OLE_LINK8" localSheetId="4">'EU CENE R3'!$B$51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3" l="1"/>
</calcChain>
</file>

<file path=xl/sharedStrings.xml><?xml version="1.0" encoding="utf-8"?>
<sst xmlns="http://schemas.openxmlformats.org/spreadsheetml/2006/main" count="1698" uniqueCount="191">
  <si>
    <t>REPUBLIKA SLOVENIJA</t>
  </si>
  <si>
    <t>Sektor za kmetijske trge</t>
  </si>
  <si>
    <t>Dunajska cesta 160, 1000 Ljubljana</t>
  </si>
  <si>
    <t>T: 01 580 77 92</t>
  </si>
  <si>
    <t>www.arsktrp.gov.si</t>
  </si>
  <si>
    <t>TEDENSKO TRŽNO POROČILO ZA TRG GOVEJEGA MESA</t>
  </si>
  <si>
    <t>Kakovostni tržni razred</t>
  </si>
  <si>
    <t>Kategorije</t>
  </si>
  <si>
    <t>Z</t>
  </si>
  <si>
    <t>A</t>
  </si>
  <si>
    <t>B</t>
  </si>
  <si>
    <t>C</t>
  </si>
  <si>
    <t>D</t>
  </si>
  <si>
    <t>E</t>
  </si>
  <si>
    <t>V</t>
  </si>
  <si>
    <t>Št. trupov</t>
  </si>
  <si>
    <t>U2</t>
  </si>
  <si>
    <t>Masa (kg)</t>
  </si>
  <si>
    <t>U3</t>
  </si>
  <si>
    <t>U4</t>
  </si>
  <si>
    <t>R1</t>
  </si>
  <si>
    <t>R2</t>
  </si>
  <si>
    <t>R3</t>
  </si>
  <si>
    <t>R4</t>
  </si>
  <si>
    <t>O1</t>
  </si>
  <si>
    <t>O2</t>
  </si>
  <si>
    <t>O3</t>
  </si>
  <si>
    <t>O4</t>
  </si>
  <si>
    <t>P2</t>
  </si>
  <si>
    <t>P3</t>
  </si>
  <si>
    <t>SKUPAJ</t>
  </si>
  <si>
    <t>CENA</t>
  </si>
  <si>
    <t>P1</t>
  </si>
  <si>
    <t>POSAMEZNI RAZREDI</t>
  </si>
  <si>
    <t>A - R3</t>
  </si>
  <si>
    <t>B - R3</t>
  </si>
  <si>
    <t>C - R3</t>
  </si>
  <si>
    <t>D - O3</t>
  </si>
  <si>
    <t>E - R3</t>
  </si>
  <si>
    <t>Z - R3</t>
  </si>
  <si>
    <t>C - trupi oziroma polovice moških kastriranih živali;</t>
  </si>
  <si>
    <t>D - trupi oziroma polovice krav;</t>
  </si>
  <si>
    <t>Skupni zakol</t>
  </si>
  <si>
    <t>TEDEN</t>
  </si>
  <si>
    <t>(EUR/100 kg PC/DW)</t>
  </si>
  <si>
    <t>%</t>
  </si>
  <si>
    <t>Povprečna cena</t>
  </si>
  <si>
    <t>BE</t>
  </si>
  <si>
    <t>BG</t>
  </si>
  <si>
    <t>CZ</t>
  </si>
  <si>
    <t>DK</t>
  </si>
  <si>
    <t>DE</t>
  </si>
  <si>
    <t>EE</t>
  </si>
  <si>
    <t>IE</t>
  </si>
  <si>
    <t>EL</t>
  </si>
  <si>
    <t>ES</t>
  </si>
  <si>
    <t>FR</t>
  </si>
  <si>
    <t>HR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</si>
  <si>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</si>
  <si>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</si>
  <si>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</si>
  <si>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</si>
  <si>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</si>
  <si>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</si>
  <si>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</si>
  <si>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</si>
  <si>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</si>
  <si>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</si>
  <si>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</si>
  <si>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</si>
  <si>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</si>
  <si>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</si>
  <si>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</si>
  <si>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</si>
  <si>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Kategorija      A / C / Z</t>
  </si>
  <si>
    <t>(EUR/100kg PC/DW)</t>
  </si>
  <si>
    <t>EU</t>
  </si>
  <si>
    <t>Ml. govedo 8-12. mes.  U2</t>
  </si>
  <si>
    <t>Ml. govedo 8-12. mes.  U3</t>
  </si>
  <si>
    <t>Ml. govedo 8-12. mes.  R2</t>
  </si>
  <si>
    <t>Ml. govedo 8-12. mes.  R3</t>
  </si>
  <si>
    <t>Ml. govedo 8-12. mes.  O2</t>
  </si>
  <si>
    <t>Ml. govedo 8-12. mes.  O3</t>
  </si>
  <si>
    <t>Ml.govedo 8-12 mes.</t>
  </si>
  <si>
    <t>Biki   U2</t>
  </si>
  <si>
    <t>Biki   U3</t>
  </si>
  <si>
    <t>Biki  R2</t>
  </si>
  <si>
    <t>Biki   R3</t>
  </si>
  <si>
    <t>Biki  O2</t>
  </si>
  <si>
    <t>Biki  O3</t>
  </si>
  <si>
    <t xml:space="preserve">Biki do 24. mes. </t>
  </si>
  <si>
    <t>Biki B R3</t>
  </si>
  <si>
    <t>Biki nad 24. Mes</t>
  </si>
  <si>
    <t>Voli  U2</t>
  </si>
  <si>
    <t>Voli  U3</t>
  </si>
  <si>
    <t>Voli  U4</t>
  </si>
  <si>
    <t>Voli  R3</t>
  </si>
  <si>
    <t>Voli R4</t>
  </si>
  <si>
    <t>Voli   O3</t>
  </si>
  <si>
    <t>Voli   O4</t>
  </si>
  <si>
    <t xml:space="preserve">Voli </t>
  </si>
  <si>
    <t>Krave  R2</t>
  </si>
  <si>
    <t>Krave  R3</t>
  </si>
  <si>
    <t>Krave R4</t>
  </si>
  <si>
    <t>Krave O2</t>
  </si>
  <si>
    <t>Krave O3</t>
  </si>
  <si>
    <t>Krave O4</t>
  </si>
  <si>
    <t>Krave  P2</t>
  </si>
  <si>
    <t>Krave P3</t>
  </si>
  <si>
    <t>Krave</t>
  </si>
  <si>
    <t>Telice U2</t>
  </si>
  <si>
    <t>Telice  U3</t>
  </si>
  <si>
    <t>Telice  R2</t>
  </si>
  <si>
    <t>Telice R3</t>
  </si>
  <si>
    <t>Telice  R4</t>
  </si>
  <si>
    <t>Telice O2</t>
  </si>
  <si>
    <t>Telice  O3</t>
  </si>
  <si>
    <t>Telice O4</t>
  </si>
  <si>
    <t xml:space="preserve">Telice </t>
  </si>
  <si>
    <t>Povprečje vseh kateg.</t>
  </si>
  <si>
    <t>Sprem.od pr.ted.</t>
  </si>
  <si>
    <t>Biki do 24. mes.  R3</t>
  </si>
  <si>
    <t>teden</t>
  </si>
  <si>
    <t>EU avg</t>
  </si>
  <si>
    <t>EU max</t>
  </si>
  <si>
    <t>EU min</t>
  </si>
  <si>
    <t>Kategorija</t>
  </si>
  <si>
    <t>Vir: Evropska komisija</t>
  </si>
  <si>
    <t>N.Z.</t>
  </si>
  <si>
    <t>Primerjava slovenskih cen z evropskimi cenami je narejena na podlagi objavljenih cen Evropske komisije in se nanaša na pretekli teden</t>
  </si>
  <si>
    <t>Teden</t>
  </si>
  <si>
    <t>U2+U3</t>
  </si>
  <si>
    <t>R2+R3</t>
  </si>
  <si>
    <t>O2+O3</t>
  </si>
  <si>
    <t>U+R+O</t>
  </si>
  <si>
    <t>Sprem. od</t>
  </si>
  <si>
    <t>U2+U3+U4</t>
  </si>
  <si>
    <t>R3+R4</t>
  </si>
  <si>
    <t/>
  </si>
  <si>
    <t>N.Z. - NI ZAKOLA</t>
  </si>
  <si>
    <t>Telice  U4</t>
  </si>
  <si>
    <t>B - trupi oziroma polovice bikov, starih več kot 24 mesecev;</t>
  </si>
  <si>
    <t>E - trupi oziroma polovice telic;</t>
  </si>
  <si>
    <t>A - trupi oziroma polovice bikov, starih 12-24 mesecev;</t>
  </si>
  <si>
    <t>N.Z. - ni bilo zakola</t>
  </si>
  <si>
    <t>TABELA 5: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</si>
  <si>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Tržne cene v EUR/100 kg</t>
    </r>
  </si>
  <si>
    <t>Kategorija      A</t>
  </si>
  <si>
    <t>Kategorija      C</t>
  </si>
  <si>
    <t>Kategorija      Z</t>
  </si>
  <si>
    <t>prej. tedna</t>
  </si>
  <si>
    <t>Sprem. od prej. tedna</t>
  </si>
  <si>
    <t>[1] Pravilnik o tržno informacijskem sistemu za trg govejega mesa (Uradni list RS, št. 91/20)</t>
  </si>
  <si>
    <t>Za reprezentativni trg se štejejo klavnice, v katerih je bilo v preteklem letu zaklanih več kot 3.000 glav govedi vseh starostnih skupin, in pravne osebe, ki so v preteklem letu dale v zakol za lastne potrebe, v klavnico več kot 1.000 glav govedi vseh starostnih skupin.</t>
  </si>
  <si>
    <t>V - trupi živali starih do 8 mesecev;</t>
  </si>
  <si>
    <t>Z - trupi živali starih 8-12 mesecev.</t>
  </si>
  <si>
    <t>Obdobje:</t>
  </si>
  <si>
    <r>
      <rPr>
        <u/>
        <sz val="11"/>
        <rFont val="Calibri"/>
        <family val="2"/>
        <charset val="238"/>
        <scheme val="minor"/>
      </rPr>
      <t>TABELA 6: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NACIONALNE IN EU TRŽNE CENE (v EUR in odstotkih od bazne cene)</t>
    </r>
  </si>
  <si>
    <t>Agencija RS za kmetijske trge in razvoj podeželja</t>
  </si>
  <si>
    <t>Oddelek za tržne ukrepe</t>
  </si>
  <si>
    <t>E: tis.aktrp@gov.si</t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</si>
  <si>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klavnic za </t>
    </r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</si>
  <si>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Gibanje tržnih cen po posameznih tednih za izbrane kakovostne tržne razrede, za preteklo leto</t>
    </r>
  </si>
  <si>
    <r>
      <rPr>
        <u/>
        <sz val="11"/>
        <rFont val="Calibri"/>
        <family val="2"/>
        <charset val="238"/>
        <scheme val="minor"/>
      </rPr>
      <t>TABELA 7: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TRŽNE CENE - DRŽAVE ČLANICE EU</t>
    </r>
  </si>
  <si>
    <t>EUR/100 kg</t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</si>
  <si>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Sprememba tržnih cen v EUR/100 kg za vse kakovostne tržne razrede v preteklem tednu</t>
    </r>
  </si>
  <si>
    <t>Sprem. od prej. tedna v EUR</t>
  </si>
  <si>
    <t>Sprem. od prej. tedna v %</t>
  </si>
  <si>
    <t>Slovenija</t>
  </si>
  <si>
    <r>
      <rPr>
        <u/>
        <sz val="11"/>
        <color theme="1"/>
        <rFont val="Calibri"/>
        <family val="2"/>
        <charset val="238"/>
        <scheme val="minor"/>
      </rPr>
      <t>TABELA 8 in GRAFIKON 3:</t>
    </r>
    <r>
      <rPr>
        <sz val="11"/>
        <color theme="1"/>
        <rFont val="Calibri"/>
        <family val="2"/>
        <charset val="238"/>
        <scheme val="minor"/>
      </rPr>
      <t xml:space="preserve"> Slovenske in EU tržne cene, preračunane na R3, v primerjavi s 103% bazne cene (222,40 EUR/100 kg)</t>
    </r>
  </si>
  <si>
    <t>% od bazne cene</t>
  </si>
  <si>
    <t>v EUR</t>
  </si>
  <si>
    <t>v %</t>
  </si>
  <si>
    <t>Bazna cena je 222,40 EUR/100 kg hladne mase.</t>
  </si>
  <si>
    <r>
      <rPr>
        <b/>
        <sz val="11"/>
        <rFont val="Calibri"/>
        <family val="2"/>
        <charset val="238"/>
        <scheme val="minor"/>
      </rPr>
      <t>%</t>
    </r>
    <r>
      <rPr>
        <sz val="11"/>
        <rFont val="Calibri"/>
        <family val="2"/>
        <charset val="238"/>
        <scheme val="minor"/>
      </rPr>
      <t xml:space="preserve"> od bazne cene</t>
    </r>
  </si>
  <si>
    <t>U</t>
  </si>
  <si>
    <t>R</t>
  </si>
  <si>
    <t>O</t>
  </si>
  <si>
    <t>URO</t>
  </si>
  <si>
    <t>c</t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</si>
  <si>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tržnih cen po posameznih tednih za izbrane kakovostne tržne razrede v letih 2025/2026</t>
    </r>
  </si>
  <si>
    <t>Količina tedenskega zakola po kategorijah v kilogramih, v letih 2025 in 2026</t>
  </si>
  <si>
    <r>
      <t xml:space="preserve">Količina zakola in cena sta izražena na hladno maso. Ceni so prišteti povprečni </t>
    </r>
    <r>
      <rPr>
        <b/>
        <sz val="11"/>
        <color theme="1"/>
        <rFont val="Calibri"/>
        <family val="2"/>
        <charset val="238"/>
        <scheme val="minor"/>
      </rPr>
      <t>transportni stroški</t>
    </r>
    <r>
      <rPr>
        <sz val="11"/>
        <color theme="1"/>
        <rFont val="Calibri"/>
        <family val="2"/>
        <charset val="238"/>
        <scheme val="minor"/>
      </rPr>
      <t xml:space="preserve">, ki znašajo </t>
    </r>
    <r>
      <rPr>
        <b/>
        <sz val="11"/>
        <color theme="1"/>
        <rFont val="Calibri"/>
        <family val="2"/>
        <charset val="238"/>
        <scheme val="minor"/>
      </rPr>
      <t>10,88 €/100 kg hladne mase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</si>
  <si>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količin tedenskega zakola po kategorijah v letih 2025/2026</t>
    </r>
  </si>
  <si>
    <t>41. teden (5.10.2026 – 11.10.2026)</t>
  </si>
  <si>
    <t>MINISTRSTVO ZA KMETIJSTVO</t>
  </si>
  <si>
    <t>Številka: 3305-4/2026/513</t>
  </si>
  <si>
    <t>Datum: 21.10.2026</t>
  </si>
  <si>
    <t>42. teden (12.10.2026 – 18.10.2026)</t>
  </si>
  <si>
    <t>41. teden</t>
  </si>
  <si>
    <t>42. teden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</si>
</sst>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[$-80C]d\ mmmm\ yyyy;@"/>
    <numFmt numFmtId="166" formatCode="&quot;Semaine / Week : &quot;0"/>
    <numFmt numFmtId="167" formatCode="dd\.mm\.yy;@"/>
    <numFmt numFmtId="168" formatCode="_-* #,##0.00\ _S_I_T_-;\-* #,##0.00\ _S_I_T_-;_-* &quot;-&quot;??\ _S_I_T_-;_-@_-"/>
    <numFmt numFmtId="169" formatCode="_(* #,##0.00_);_(* \(#,##0.00\);_(* &quot;-&quot;??_);_(@_)"/>
    <numFmt numFmtId="170" formatCode="#,##0.00_ ;[Red]\-#,##0.00\ "/>
    <numFmt numFmtId="171" formatCode="0.00%_ ;[Red]\-0.00%"/>
    <numFmt numFmtId="172" formatCode="#,##0.00\ _€"/>
    <numFmt numFmtId="173" formatCode="#,##0\ \k\g"/>
    <numFmt numFmtId="174" formatCode="#,##0.00\ &quot;€&quot;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Republika"/>
      <charset val="238"/>
    </font>
    <font>
      <b/>
      <sz val="10"/>
      <name val="Republika"/>
      <charset val="238"/>
    </font>
    <font>
      <i/>
      <sz val="11"/>
      <color theme="1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ECF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91">
    <xf numFmtId="0" fontId="0" fillId="0" borderId="0"/>
    <xf numFmtId="0" fontId="3" fillId="0" borderId="23" applyNumberFormat="0" applyFill="0" applyAlignment="0" applyProtection="0"/>
    <xf numFmtId="0" fontId="4" fillId="0" borderId="24" applyNumberFormat="0" applyFill="0" applyAlignment="0" applyProtection="0"/>
    <xf numFmtId="0" fontId="5" fillId="0" borderId="25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7" borderId="26" applyNumberFormat="0" applyAlignment="0" applyProtection="0"/>
    <xf numFmtId="0" fontId="9" fillId="8" borderId="27" applyNumberFormat="0" applyAlignment="0" applyProtection="0"/>
    <xf numFmtId="0" fontId="10" fillId="8" borderId="26" applyNumberFormat="0" applyAlignment="0" applyProtection="0"/>
    <xf numFmtId="0" fontId="11" fillId="0" borderId="28" applyNumberFormat="0" applyFill="0" applyAlignment="0" applyProtection="0"/>
    <xf numFmtId="0" fontId="12" fillId="9" borderId="29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1" applyNumberFormat="0" applyFill="0" applyAlignment="0" applyProtection="0"/>
    <xf numFmtId="0" fontId="1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0" borderId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0"/>
    <xf numFmtId="0" fontId="1" fillId="0" borderId="0"/>
    <xf numFmtId="0" fontId="19" fillId="6" borderId="0" applyNumberFormat="0" applyBorder="0" applyAlignment="0" applyProtection="0"/>
    <xf numFmtId="0" fontId="1" fillId="10" borderId="30" applyNumberFormat="0" applyFont="0" applyAlignment="0" applyProtection="0"/>
    <xf numFmtId="0" fontId="20" fillId="0" borderId="0"/>
    <xf numFmtId="9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  <xf numFmtId="0" fontId="23" fillId="0" borderId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1" fillId="10" borderId="30" applyNumberFormat="0" applyFont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164" fontId="20" fillId="0" borderId="0" applyFont="0" applyFill="0" applyBorder="0" applyAlignment="0" applyProtection="0"/>
    <xf numFmtId="0" fontId="17" fillId="0" borderId="0"/>
    <xf numFmtId="169" fontId="21" fillId="0" borderId="0" applyFont="0" applyFill="0" applyBorder="0" applyAlignment="0" applyProtection="0"/>
    <xf numFmtId="0" fontId="24" fillId="0" borderId="0"/>
    <xf numFmtId="9" fontId="20" fillId="0" borderId="0" applyFont="0" applyFill="0" applyBorder="0" applyAlignment="0" applyProtection="0"/>
    <xf numFmtId="0" fontId="20" fillId="0" borderId="0"/>
    <xf numFmtId="164" fontId="21" fillId="0" borderId="0" applyFont="0" applyFill="0" applyBorder="0" applyAlignment="0" applyProtection="0"/>
    <xf numFmtId="0" fontId="22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5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419">
    <xf numFmtId="0" fontId="0" fillId="0" borderId="0" xfId="0"/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5" fillId="0" borderId="33" xfId="0" applyFont="1" applyBorder="1" applyAlignment="1">
      <alignment horizontal="center"/>
    </xf>
    <xf numFmtId="0" fontId="15" fillId="0" borderId="63" xfId="0" applyFont="1" applyBorder="1" applyAlignment="1">
      <alignment horizontal="center"/>
    </xf>
    <xf numFmtId="0" fontId="15" fillId="0" borderId="64" xfId="0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37" borderId="34" xfId="0" applyFont="1" applyFill="1" applyBorder="1" applyAlignment="1">
      <alignment horizontal="center"/>
    </xf>
    <xf numFmtId="0" fontId="15" fillId="37" borderId="37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8" fillId="0" borderId="1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27" fillId="0" borderId="7" xfId="0" applyFont="1" applyBorder="1" applyAlignment="1">
      <alignment vertical="top"/>
    </xf>
    <xf numFmtId="0" fontId="0" fillId="0" borderId="33" xfId="0" applyBorder="1" applyAlignment="1">
      <alignment horizontal="center"/>
    </xf>
    <xf numFmtId="0" fontId="0" fillId="0" borderId="56" xfId="0" applyBorder="1" applyAlignment="1">
      <alignment horizontal="center"/>
    </xf>
    <xf numFmtId="0" fontId="28" fillId="0" borderId="3" xfId="0" applyFont="1" applyBorder="1" applyAlignment="1">
      <alignment horizontal="center" vertical="top" wrapText="1"/>
    </xf>
    <xf numFmtId="0" fontId="27" fillId="0" borderId="9" xfId="0" applyFont="1" applyBorder="1" applyAlignment="1">
      <alignment vertical="top"/>
    </xf>
    <xf numFmtId="0" fontId="27" fillId="0" borderId="0" xfId="0" applyFont="1" applyAlignment="1">
      <alignment horizontal="center" vertical="top" wrapText="1"/>
    </xf>
    <xf numFmtId="2" fontId="27" fillId="2" borderId="63" xfId="0" applyNumberFormat="1" applyFont="1" applyFill="1" applyBorder="1" applyAlignment="1">
      <alignment horizontal="center" vertical="top" wrapText="1"/>
    </xf>
    <xf numFmtId="2" fontId="27" fillId="2" borderId="33" xfId="42" applyNumberFormat="1" applyFont="1" applyFill="1" applyBorder="1" applyAlignment="1" applyProtection="1">
      <alignment horizontal="center" wrapText="1"/>
      <protection locked="0"/>
    </xf>
    <xf numFmtId="0" fontId="29" fillId="0" borderId="0" xfId="0" applyFont="1"/>
    <xf numFmtId="2" fontId="27" fillId="2" borderId="33" xfId="42" applyNumberFormat="1" applyFont="1" applyFill="1" applyBorder="1" applyAlignment="1">
      <alignment horizontal="center"/>
    </xf>
    <xf numFmtId="2" fontId="27" fillId="2" borderId="33" xfId="0" applyNumberFormat="1" applyFont="1" applyFill="1" applyBorder="1" applyAlignment="1">
      <alignment horizontal="center" vertical="top" wrapText="1"/>
    </xf>
    <xf numFmtId="0" fontId="27" fillId="0" borderId="0" xfId="42" applyFont="1"/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0" fontId="28" fillId="35" borderId="1" xfId="42" applyFont="1" applyFill="1" applyBorder="1" applyAlignment="1">
      <alignment horizontal="center"/>
    </xf>
    <xf numFmtId="0" fontId="28" fillId="35" borderId="43" xfId="42" applyFont="1" applyFill="1" applyBorder="1" applyAlignment="1">
      <alignment horizontal="center"/>
    </xf>
    <xf numFmtId="0" fontId="28" fillId="35" borderId="44" xfId="42" applyFont="1" applyFill="1" applyBorder="1" applyAlignment="1">
      <alignment horizontal="center"/>
    </xf>
    <xf numFmtId="0" fontId="28" fillId="35" borderId="45" xfId="42" applyFont="1" applyFill="1" applyBorder="1" applyAlignment="1">
      <alignment horizontal="center"/>
    </xf>
    <xf numFmtId="0" fontId="26" fillId="0" borderId="0" xfId="0" applyFont="1"/>
    <xf numFmtId="165" fontId="0" fillId="0" borderId="0" xfId="0" applyNumberFormat="1" applyAlignment="1">
      <alignment horizontal="right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left"/>
    </xf>
    <xf numFmtId="166" fontId="28" fillId="0" borderId="0" xfId="46" quotePrefix="1" applyNumberFormat="1" applyFont="1" applyAlignment="1">
      <alignment horizontal="left" vertical="center"/>
    </xf>
    <xf numFmtId="0" fontId="27" fillId="0" borderId="0" xfId="46" applyFont="1"/>
    <xf numFmtId="0" fontId="30" fillId="0" borderId="0" xfId="0" applyFont="1" applyAlignment="1">
      <alignment horizontal="right" vertical="top"/>
    </xf>
    <xf numFmtId="167" fontId="28" fillId="0" borderId="0" xfId="0" applyNumberFormat="1" applyFont="1" applyAlignment="1">
      <alignment horizontal="right" vertical="top"/>
    </xf>
    <xf numFmtId="0" fontId="28" fillId="37" borderId="0" xfId="46" applyFont="1" applyFill="1" applyAlignment="1">
      <alignment horizontal="center" vertical="center"/>
    </xf>
    <xf numFmtId="0" fontId="27" fillId="0" borderId="0" xfId="65" applyFont="1"/>
    <xf numFmtId="0" fontId="27" fillId="0" borderId="0" xfId="65" applyFont="1" applyAlignment="1">
      <alignment horizontal="center" vertical="center"/>
    </xf>
    <xf numFmtId="0" fontId="27" fillId="0" borderId="0" xfId="65" applyFont="1" applyAlignment="1">
      <alignment vertical="center"/>
    </xf>
    <xf numFmtId="0" fontId="27" fillId="0" borderId="0" xfId="46" applyFont="1" applyAlignment="1">
      <alignment horizontal="center" vertical="center"/>
    </xf>
    <xf numFmtId="0" fontId="27" fillId="0" borderId="0" xfId="46" applyFont="1" applyAlignment="1">
      <alignment vertical="center"/>
    </xf>
    <xf numFmtId="0" fontId="27" fillId="37" borderId="1" xfId="46" applyFont="1" applyFill="1" applyBorder="1" applyAlignment="1">
      <alignment horizontal="center"/>
    </xf>
    <xf numFmtId="0" fontId="27" fillId="37" borderId="3" xfId="46" applyFont="1" applyFill="1" applyBorder="1" applyAlignment="1">
      <alignment horizontal="center"/>
    </xf>
    <xf numFmtId="0" fontId="27" fillId="37" borderId="2" xfId="46" applyFont="1" applyFill="1" applyBorder="1" applyAlignment="1">
      <alignment horizontal="center"/>
    </xf>
    <xf numFmtId="0" fontId="28" fillId="37" borderId="1" xfId="65" applyFont="1" applyFill="1" applyBorder="1" applyAlignment="1" applyProtection="1">
      <alignment horizontal="center" vertical="center"/>
      <protection locked="0"/>
    </xf>
    <xf numFmtId="0" fontId="28" fillId="37" borderId="3" xfId="65" applyFont="1" applyFill="1" applyBorder="1" applyAlignment="1" applyProtection="1">
      <alignment horizontal="center" vertical="center"/>
      <protection locked="0"/>
    </xf>
    <xf numFmtId="0" fontId="28" fillId="37" borderId="2" xfId="65" applyFont="1" applyFill="1" applyBorder="1" applyAlignment="1" applyProtection="1">
      <alignment horizontal="center" vertical="center"/>
      <protection locked="0"/>
    </xf>
    <xf numFmtId="0" fontId="28" fillId="37" borderId="0" xfId="46" applyFont="1" applyFill="1" applyAlignment="1">
      <alignment horizontal="left" vertical="center"/>
    </xf>
    <xf numFmtId="0" fontId="28" fillId="0" borderId="0" xfId="46" applyFont="1" applyAlignment="1">
      <alignment horizontal="center" vertical="center"/>
    </xf>
    <xf numFmtId="2" fontId="0" fillId="0" borderId="33" xfId="0" applyNumberFormat="1" applyBorder="1"/>
    <xf numFmtId="2" fontId="27" fillId="0" borderId="0" xfId="65" applyNumberFormat="1" applyFont="1" applyAlignment="1" applyProtection="1">
      <alignment horizontal="center" vertical="center"/>
      <protection locked="0"/>
    </xf>
    <xf numFmtId="0" fontId="27" fillId="37" borderId="0" xfId="46" quotePrefix="1" applyFont="1" applyFill="1" applyAlignment="1">
      <alignment horizontal="left" vertical="center"/>
    </xf>
    <xf numFmtId="0" fontId="27" fillId="37" borderId="0" xfId="46" applyFont="1" applyFill="1" applyAlignment="1">
      <alignment horizontal="left" vertical="center"/>
    </xf>
    <xf numFmtId="0" fontId="27" fillId="0" borderId="41" xfId="65" applyFont="1" applyBorder="1" applyAlignment="1">
      <alignment vertical="center"/>
    </xf>
    <xf numFmtId="0" fontId="28" fillId="0" borderId="42" xfId="46" applyFont="1" applyBorder="1" applyAlignment="1" applyProtection="1">
      <alignment horizontal="center" vertical="center"/>
      <protection locked="0"/>
    </xf>
    <xf numFmtId="0" fontId="28" fillId="0" borderId="67" xfId="46" applyFont="1" applyBorder="1" applyAlignment="1" applyProtection="1">
      <alignment horizontal="center" vertical="center"/>
      <protection locked="0"/>
    </xf>
    <xf numFmtId="0" fontId="28" fillId="0" borderId="17" xfId="46" applyFont="1" applyBorder="1" applyAlignment="1" applyProtection="1">
      <alignment horizontal="center" vertical="center"/>
      <protection locked="0"/>
    </xf>
    <xf numFmtId="0" fontId="28" fillId="0" borderId="20" xfId="46" applyFont="1" applyBorder="1" applyAlignment="1" applyProtection="1">
      <alignment horizontal="center" vertical="center"/>
      <protection locked="0"/>
    </xf>
    <xf numFmtId="2" fontId="27" fillId="0" borderId="33" xfId="0" applyNumberFormat="1" applyFont="1" applyBorder="1" applyAlignment="1">
      <alignment horizontal="center" vertical="top" wrapText="1"/>
    </xf>
    <xf numFmtId="2" fontId="0" fillId="0" borderId="35" xfId="0" applyNumberFormat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2" fontId="0" fillId="0" borderId="60" xfId="0" applyNumberFormat="1" applyBorder="1" applyAlignment="1">
      <alignment horizontal="center"/>
    </xf>
    <xf numFmtId="2" fontId="0" fillId="0" borderId="61" xfId="0" applyNumberFormat="1" applyBorder="1" applyAlignment="1">
      <alignment horizontal="center"/>
    </xf>
    <xf numFmtId="2" fontId="0" fillId="0" borderId="39" xfId="0" applyNumberFormat="1" applyBorder="1" applyAlignment="1">
      <alignment horizontal="center"/>
    </xf>
    <xf numFmtId="2" fontId="0" fillId="0" borderId="40" xfId="0" applyNumberFormat="1" applyBorder="1" applyAlignment="1">
      <alignment horizontal="center"/>
    </xf>
    <xf numFmtId="3" fontId="27" fillId="39" borderId="35" xfId="42" applyNumberFormat="1" applyFont="1" applyFill="1" applyBorder="1" applyAlignment="1">
      <alignment horizontal="center"/>
    </xf>
    <xf numFmtId="3" fontId="27" fillId="39" borderId="33" xfId="42" applyNumberFormat="1" applyFont="1" applyFill="1" applyBorder="1" applyAlignment="1">
      <alignment horizontal="center"/>
    </xf>
    <xf numFmtId="170" fontId="27" fillId="41" borderId="17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90" applyNumberFormat="1" applyFont="1" applyFill="1" applyBorder="1" applyAlignment="1">
      <alignment horizontal="center" vertical="center"/>
    </xf>
    <xf numFmtId="170" fontId="27" fillId="0" borderId="0" xfId="52" applyNumberFormat="1" applyFont="1" applyFill="1" applyBorder="1" applyAlignment="1">
      <alignment horizontal="center" vertical="center"/>
    </xf>
    <xf numFmtId="170" fontId="15" fillId="41" borderId="17" xfId="49" applyNumberFormat="1" applyFont="1" applyFill="1" applyBorder="1" applyAlignment="1" applyProtection="1">
      <alignment horizontal="center" vertical="center"/>
      <protection locked="0"/>
    </xf>
    <xf numFmtId="170" fontId="15" fillId="41" borderId="32" xfId="49" applyNumberFormat="1" applyFont="1" applyFill="1" applyBorder="1" applyAlignment="1" applyProtection="1">
      <alignment horizontal="center" vertical="center"/>
      <protection locked="0"/>
    </xf>
    <xf numFmtId="170" fontId="27" fillId="2" borderId="0" xfId="90" applyNumberFormat="1" applyFont="1" applyFill="1" applyBorder="1" applyAlignment="1" applyProtection="1">
      <alignment horizontal="center" vertical="center"/>
      <protection locked="0"/>
    </xf>
    <xf numFmtId="170" fontId="27" fillId="2" borderId="0" xfId="90" applyNumberFormat="1" applyFont="1" applyFill="1" applyBorder="1" applyAlignment="1">
      <alignment horizontal="center" vertical="center"/>
    </xf>
    <xf numFmtId="170" fontId="28" fillId="41" borderId="1" xfId="90" applyNumberFormat="1" applyFont="1" applyFill="1" applyBorder="1" applyAlignment="1">
      <alignment horizontal="center" vertical="center"/>
    </xf>
    <xf numFmtId="170" fontId="28" fillId="41" borderId="3" xfId="90" applyNumberFormat="1" applyFont="1" applyFill="1" applyBorder="1" applyAlignment="1">
      <alignment horizontal="center" vertical="center"/>
    </xf>
    <xf numFmtId="170" fontId="27" fillId="2" borderId="52" xfId="90" applyNumberFormat="1" applyFont="1" applyFill="1" applyBorder="1" applyAlignment="1">
      <alignment horizontal="center" vertical="center"/>
    </xf>
    <xf numFmtId="170" fontId="28" fillId="41" borderId="55" xfId="90" applyNumberFormat="1" applyFont="1" applyFill="1" applyBorder="1" applyAlignment="1">
      <alignment horizontal="center" vertical="center"/>
    </xf>
    <xf numFmtId="170" fontId="27" fillId="0" borderId="51" xfId="90" applyNumberFormat="1" applyFont="1" applyFill="1" applyBorder="1" applyAlignment="1">
      <alignment horizontal="center"/>
    </xf>
    <xf numFmtId="170" fontId="28" fillId="41" borderId="17" xfId="90" applyNumberFormat="1" applyFont="1" applyFill="1" applyBorder="1" applyAlignment="1">
      <alignment horizontal="center" vertical="center"/>
    </xf>
    <xf numFmtId="170" fontId="28" fillId="41" borderId="32" xfId="90" applyNumberFormat="1" applyFont="1" applyFill="1" applyBorder="1" applyAlignment="1">
      <alignment horizontal="center" vertical="center"/>
    </xf>
    <xf numFmtId="170" fontId="27" fillId="41" borderId="11" xfId="90" applyNumberFormat="1" applyFont="1" applyFill="1" applyBorder="1" applyAlignment="1">
      <alignment horizontal="center"/>
    </xf>
    <xf numFmtId="170" fontId="28" fillId="2" borderId="32" xfId="90" applyNumberFormat="1" applyFont="1" applyFill="1" applyBorder="1" applyAlignment="1">
      <alignment horizontal="center" vertical="center"/>
    </xf>
    <xf numFmtId="0" fontId="28" fillId="35" borderId="14" xfId="42" applyFon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2" xfId="0" applyBorder="1"/>
    <xf numFmtId="0" fontId="0" fillId="0" borderId="15" xfId="0" applyBorder="1"/>
    <xf numFmtId="2" fontId="0" fillId="0" borderId="0" xfId="0" applyNumberFormat="1"/>
    <xf numFmtId="0" fontId="28" fillId="0" borderId="0" xfId="42" applyFont="1" applyAlignment="1">
      <alignment horizontal="center"/>
    </xf>
    <xf numFmtId="0" fontId="27" fillId="0" borderId="0" xfId="42" applyFont="1" applyAlignment="1">
      <alignment horizontal="center"/>
    </xf>
    <xf numFmtId="3" fontId="28" fillId="0" borderId="3" xfId="0" applyNumberFormat="1" applyFont="1" applyBorder="1" applyAlignment="1">
      <alignment horizontal="center" vertical="top" wrapText="1"/>
    </xf>
    <xf numFmtId="3" fontId="27" fillId="0" borderId="8" xfId="0" applyNumberFormat="1" applyFont="1" applyBorder="1" applyAlignment="1">
      <alignment vertical="top"/>
    </xf>
    <xf numFmtId="3" fontId="0" fillId="0" borderId="0" xfId="0" applyNumberFormat="1"/>
    <xf numFmtId="3" fontId="0" fillId="0" borderId="33" xfId="0" applyNumberFormat="1" applyBorder="1" applyAlignment="1">
      <alignment horizontal="center"/>
    </xf>
    <xf numFmtId="3" fontId="0" fillId="0" borderId="56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27" fillId="0" borderId="33" xfId="0" applyNumberFormat="1" applyFont="1" applyBorder="1" applyAlignment="1">
      <alignment horizontal="center" wrapText="1"/>
    </xf>
    <xf numFmtId="4" fontId="0" fillId="0" borderId="33" xfId="0" applyNumberFormat="1" applyBorder="1" applyAlignment="1">
      <alignment horizontal="center"/>
    </xf>
    <xf numFmtId="2" fontId="0" fillId="0" borderId="68" xfId="0" applyNumberFormat="1" applyBorder="1"/>
    <xf numFmtId="0" fontId="28" fillId="37" borderId="38" xfId="46" applyFont="1" applyFill="1" applyBorder="1" applyAlignment="1">
      <alignment horizontal="center" vertical="center"/>
    </xf>
    <xf numFmtId="2" fontId="0" fillId="0" borderId="38" xfId="0" applyNumberFormat="1" applyBorder="1"/>
    <xf numFmtId="0" fontId="28" fillId="37" borderId="32" xfId="46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7" fillId="37" borderId="3" xfId="46" applyFont="1" applyFill="1" applyBorder="1" applyAlignment="1" applyProtection="1">
      <alignment horizontal="center" vertical="center"/>
      <protection locked="0"/>
    </xf>
    <xf numFmtId="0" fontId="27" fillId="37" borderId="32" xfId="46" applyFont="1" applyFill="1" applyBorder="1" applyAlignment="1" applyProtection="1">
      <alignment horizontal="center" vertical="center"/>
      <protection locked="0"/>
    </xf>
    <xf numFmtId="0" fontId="27" fillId="37" borderId="3" xfId="46" applyFont="1" applyFill="1" applyBorder="1" applyAlignment="1">
      <alignment horizontal="center" vertical="center"/>
    </xf>
    <xf numFmtId="0" fontId="27" fillId="37" borderId="2" xfId="46" applyFont="1" applyFill="1" applyBorder="1" applyAlignment="1" applyProtection="1">
      <alignment horizontal="center" vertical="center"/>
      <protection locked="0"/>
    </xf>
    <xf numFmtId="170" fontId="27" fillId="0" borderId="15" xfId="90" applyNumberFormat="1" applyFont="1" applyFill="1" applyBorder="1" applyAlignment="1">
      <alignment horizontal="center"/>
    </xf>
    <xf numFmtId="170" fontId="27" fillId="0" borderId="11" xfId="50" applyNumberFormat="1" applyFont="1" applyBorder="1" applyAlignment="1">
      <alignment horizontal="center"/>
    </xf>
    <xf numFmtId="170" fontId="27" fillId="0" borderId="63" xfId="0" applyNumberFormat="1" applyFont="1" applyBorder="1" applyAlignment="1">
      <alignment horizontal="center" vertical="center" wrapText="1"/>
    </xf>
    <xf numFmtId="170" fontId="27" fillId="0" borderId="33" xfId="42" applyNumberFormat="1" applyFont="1" applyBorder="1" applyAlignment="1" applyProtection="1">
      <alignment horizontal="center" vertical="center" wrapText="1"/>
      <protection locked="0"/>
    </xf>
    <xf numFmtId="170" fontId="27" fillId="2" borderId="33" xfId="42" applyNumberFormat="1" applyFont="1" applyFill="1" applyBorder="1" applyAlignment="1" applyProtection="1">
      <alignment horizontal="center" vertical="center" wrapText="1"/>
      <protection locked="0"/>
    </xf>
    <xf numFmtId="170" fontId="27" fillId="2" borderId="56" xfId="42" applyNumberFormat="1" applyFont="1" applyFill="1" applyBorder="1" applyAlignment="1" applyProtection="1">
      <alignment horizontal="center" vertical="center" wrapText="1"/>
      <protection locked="0"/>
    </xf>
    <xf numFmtId="170" fontId="27" fillId="2" borderId="33" xfId="0" applyNumberFormat="1" applyFont="1" applyFill="1" applyBorder="1" applyAlignment="1">
      <alignment horizontal="center" vertical="center" wrapText="1"/>
    </xf>
    <xf numFmtId="0" fontId="34" fillId="0" borderId="0" xfId="46" applyFont="1" applyAlignment="1">
      <alignment horizontal="left" vertical="center"/>
    </xf>
    <xf numFmtId="0" fontId="35" fillId="38" borderId="41" xfId="0" applyFont="1" applyFill="1" applyBorder="1" applyAlignment="1">
      <alignment horizontal="center" vertical="center"/>
    </xf>
    <xf numFmtId="2" fontId="35" fillId="38" borderId="42" xfId="0" applyNumberFormat="1" applyFont="1" applyFill="1" applyBorder="1" applyAlignment="1">
      <alignment horizontal="center" vertical="center"/>
    </xf>
    <xf numFmtId="2" fontId="35" fillId="38" borderId="46" xfId="0" applyNumberFormat="1" applyFont="1" applyFill="1" applyBorder="1" applyAlignment="1">
      <alignment horizontal="center" vertical="center"/>
    </xf>
    <xf numFmtId="0" fontId="35" fillId="37" borderId="32" xfId="0" applyFont="1" applyFill="1" applyBorder="1" applyAlignment="1">
      <alignment horizontal="center" vertical="center"/>
    </xf>
    <xf numFmtId="3" fontId="27" fillId="0" borderId="35" xfId="42" applyNumberFormat="1" applyFont="1" applyBorder="1" applyAlignment="1">
      <alignment horizontal="center"/>
    </xf>
    <xf numFmtId="0" fontId="28" fillId="37" borderId="32" xfId="42" applyFont="1" applyFill="1" applyBorder="1" applyAlignment="1">
      <alignment horizontal="center"/>
    </xf>
    <xf numFmtId="3" fontId="27" fillId="39" borderId="60" xfId="42" applyNumberFormat="1" applyFont="1" applyFill="1" applyBorder="1" applyAlignment="1">
      <alignment horizontal="center"/>
    </xf>
    <xf numFmtId="3" fontId="27" fillId="0" borderId="33" xfId="42" applyNumberFormat="1" applyFont="1" applyBorder="1" applyAlignment="1">
      <alignment horizontal="center"/>
    </xf>
    <xf numFmtId="3" fontId="27" fillId="0" borderId="39" xfId="42" applyNumberFormat="1" applyFont="1" applyBorder="1" applyAlignment="1">
      <alignment horizontal="center"/>
    </xf>
    <xf numFmtId="3" fontId="27" fillId="0" borderId="70" xfId="42" applyNumberFormat="1" applyFont="1" applyBorder="1" applyAlignment="1">
      <alignment horizontal="center"/>
    </xf>
    <xf numFmtId="3" fontId="27" fillId="0" borderId="56" xfId="42" applyNumberFormat="1" applyFont="1" applyBorder="1" applyAlignment="1">
      <alignment horizontal="center"/>
    </xf>
    <xf numFmtId="3" fontId="28" fillId="40" borderId="5" xfId="42" applyNumberFormat="1" applyFont="1" applyFill="1" applyBorder="1" applyAlignment="1">
      <alignment horizontal="center"/>
    </xf>
    <xf numFmtId="3" fontId="28" fillId="40" borderId="13" xfId="42" applyNumberFormat="1" applyFont="1" applyFill="1" applyBorder="1" applyAlignment="1">
      <alignment horizontal="center"/>
    </xf>
    <xf numFmtId="3" fontId="28" fillId="40" borderId="6" xfId="42" applyNumberFormat="1" applyFont="1" applyFill="1" applyBorder="1" applyAlignment="1">
      <alignment horizontal="center"/>
    </xf>
    <xf numFmtId="3" fontId="27" fillId="0" borderId="71" xfId="42" applyNumberFormat="1" applyFont="1" applyBorder="1" applyAlignment="1">
      <alignment horizontal="center"/>
    </xf>
    <xf numFmtId="3" fontId="27" fillId="0" borderId="68" xfId="42" applyNumberFormat="1" applyFont="1" applyBorder="1" applyAlignment="1">
      <alignment horizontal="center"/>
    </xf>
    <xf numFmtId="3" fontId="27" fillId="0" borderId="72" xfId="42" applyNumberFormat="1" applyFont="1" applyBorder="1" applyAlignment="1">
      <alignment horizontal="center"/>
    </xf>
    <xf numFmtId="0" fontId="28" fillId="42" borderId="5" xfId="42" applyFont="1" applyFill="1" applyBorder="1" applyAlignment="1">
      <alignment horizontal="center"/>
    </xf>
    <xf numFmtId="0" fontId="28" fillId="42" borderId="13" xfId="42" applyFont="1" applyFill="1" applyBorder="1" applyAlignment="1">
      <alignment horizontal="center"/>
    </xf>
    <xf numFmtId="0" fontId="28" fillId="42" borderId="6" xfId="42" applyFont="1" applyFill="1" applyBorder="1" applyAlignment="1">
      <alignment horizontal="center"/>
    </xf>
    <xf numFmtId="0" fontId="35" fillId="42" borderId="11" xfId="0" applyFont="1" applyFill="1" applyBorder="1" applyAlignment="1">
      <alignment horizontal="center" vertical="center"/>
    </xf>
    <xf numFmtId="0" fontId="15" fillId="37" borderId="65" xfId="0" applyFont="1" applyFill="1" applyBorder="1" applyAlignment="1">
      <alignment horizontal="center"/>
    </xf>
    <xf numFmtId="2" fontId="0" fillId="0" borderId="71" xfId="0" applyNumberFormat="1" applyBorder="1" applyAlignment="1">
      <alignment horizontal="center"/>
    </xf>
    <xf numFmtId="2" fontId="0" fillId="0" borderId="68" xfId="0" applyNumberFormat="1" applyBorder="1" applyAlignment="1">
      <alignment horizontal="center"/>
    </xf>
    <xf numFmtId="2" fontId="0" fillId="0" borderId="72" xfId="0" applyNumberFormat="1" applyBorder="1" applyAlignment="1">
      <alignment horizontal="center"/>
    </xf>
    <xf numFmtId="0" fontId="15" fillId="42" borderId="5" xfId="0" applyFont="1" applyFill="1" applyBorder="1" applyAlignment="1">
      <alignment horizontal="center"/>
    </xf>
    <xf numFmtId="0" fontId="15" fillId="42" borderId="13" xfId="0" applyFont="1" applyFill="1" applyBorder="1" applyAlignment="1">
      <alignment horizontal="center"/>
    </xf>
    <xf numFmtId="0" fontId="15" fillId="42" borderId="6" xfId="0" applyFont="1" applyFill="1" applyBorder="1" applyAlignment="1">
      <alignment horizontal="center"/>
    </xf>
    <xf numFmtId="0" fontId="15" fillId="36" borderId="41" xfId="0" applyFont="1" applyFill="1" applyBorder="1" applyAlignment="1">
      <alignment horizontal="center" vertical="center" wrapText="1"/>
    </xf>
    <xf numFmtId="0" fontId="15" fillId="36" borderId="42" xfId="0" applyFont="1" applyFill="1" applyBorder="1" applyAlignment="1">
      <alignment horizontal="center" vertical="center" wrapText="1"/>
    </xf>
    <xf numFmtId="2" fontId="29" fillId="36" borderId="42" xfId="0" applyNumberFormat="1" applyFont="1" applyFill="1" applyBorder="1" applyAlignment="1">
      <alignment horizontal="center" vertical="center" wrapText="1"/>
    </xf>
    <xf numFmtId="0" fontId="28" fillId="40" borderId="20" xfId="42" applyFont="1" applyFill="1" applyBorder="1" applyAlignment="1">
      <alignment horizontal="center"/>
    </xf>
    <xf numFmtId="170" fontId="27" fillId="43" borderId="66" xfId="90" applyNumberFormat="1" applyFont="1" applyFill="1" applyBorder="1" applyAlignment="1">
      <alignment horizontal="center" vertical="center"/>
    </xf>
    <xf numFmtId="170" fontId="27" fillId="43" borderId="73" xfId="90" applyNumberFormat="1" applyFont="1" applyFill="1" applyBorder="1" applyAlignment="1">
      <alignment horizontal="center" vertical="center"/>
    </xf>
    <xf numFmtId="170" fontId="28" fillId="43" borderId="42" xfId="90" applyNumberFormat="1" applyFont="1" applyFill="1" applyBorder="1" applyAlignment="1">
      <alignment horizontal="center" vertical="center"/>
    </xf>
    <xf numFmtId="170" fontId="27" fillId="43" borderId="66" xfId="90" applyNumberFormat="1" applyFont="1" applyFill="1" applyBorder="1" applyAlignment="1" applyProtection="1">
      <alignment horizontal="center" vertical="center"/>
      <protection locked="0"/>
    </xf>
    <xf numFmtId="170" fontId="15" fillId="43" borderId="42" xfId="49" applyNumberFormat="1" applyFont="1" applyFill="1" applyBorder="1" applyAlignment="1" applyProtection="1">
      <alignment horizontal="center" vertical="center"/>
      <protection locked="0"/>
    </xf>
    <xf numFmtId="170" fontId="27" fillId="43" borderId="42" xfId="90" applyNumberFormat="1" applyFont="1" applyFill="1" applyBorder="1" applyAlignment="1">
      <alignment horizontal="center" vertical="center"/>
    </xf>
    <xf numFmtId="170" fontId="28" fillId="43" borderId="32" xfId="90" applyNumberFormat="1" applyFont="1" applyFill="1" applyBorder="1" applyAlignment="1">
      <alignment horizontal="center" vertical="center"/>
    </xf>
    <xf numFmtId="0" fontId="27" fillId="37" borderId="32" xfId="65" applyFont="1" applyFill="1" applyBorder="1" applyAlignment="1">
      <alignment horizontal="center" vertical="center"/>
    </xf>
    <xf numFmtId="0" fontId="28" fillId="37" borderId="32" xfId="65" applyFont="1" applyFill="1" applyBorder="1" applyAlignment="1" applyProtection="1">
      <alignment horizontal="center" vertical="top"/>
      <protection locked="0"/>
    </xf>
    <xf numFmtId="0" fontId="28" fillId="43" borderId="32" xfId="65" applyFont="1" applyFill="1" applyBorder="1" applyAlignment="1" applyProtection="1">
      <alignment horizontal="center" vertical="center"/>
      <protection locked="0"/>
    </xf>
    <xf numFmtId="0" fontId="0" fillId="37" borderId="0" xfId="0" applyFill="1"/>
    <xf numFmtId="0" fontId="28" fillId="0" borderId="0" xfId="46" applyFont="1" applyAlignment="1">
      <alignment horizontal="right" vertical="center"/>
    </xf>
    <xf numFmtId="168" fontId="1" fillId="0" borderId="0" xfId="48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6" fillId="0" borderId="0" xfId="0" applyFont="1"/>
    <xf numFmtId="0" fontId="28" fillId="0" borderId="17" xfId="0" applyFont="1" applyBorder="1" applyAlignment="1">
      <alignment horizontal="right" vertical="top" wrapText="1"/>
    </xf>
    <xf numFmtId="4" fontId="0" fillId="0" borderId="32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35" fillId="0" borderId="32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32" xfId="0" applyFont="1" applyBorder="1" applyAlignment="1">
      <alignment horizontal="center" wrapText="1"/>
    </xf>
    <xf numFmtId="0" fontId="35" fillId="0" borderId="17" xfId="0" applyFont="1" applyBorder="1" applyAlignment="1">
      <alignment horizontal="center"/>
    </xf>
    <xf numFmtId="3" fontId="27" fillId="0" borderId="74" xfId="42" applyNumberFormat="1" applyFont="1" applyBorder="1" applyAlignment="1">
      <alignment horizontal="center"/>
    </xf>
    <xf numFmtId="3" fontId="27" fillId="39" borderId="71" xfId="42" applyNumberFormat="1" applyFont="1" applyFill="1" applyBorder="1" applyAlignment="1">
      <alignment horizontal="center"/>
    </xf>
    <xf numFmtId="3" fontId="27" fillId="39" borderId="68" xfId="42" applyNumberFormat="1" applyFont="1" applyFill="1" applyBorder="1" applyAlignment="1">
      <alignment horizontal="center"/>
    </xf>
    <xf numFmtId="3" fontId="27" fillId="39" borderId="75" xfId="42" applyNumberFormat="1" applyFont="1" applyFill="1" applyBorder="1" applyAlignment="1">
      <alignment horizontal="center"/>
    </xf>
    <xf numFmtId="0" fontId="28" fillId="37" borderId="5" xfId="42" applyFont="1" applyFill="1" applyBorder="1" applyAlignment="1">
      <alignment horizontal="center"/>
    </xf>
    <xf numFmtId="0" fontId="28" fillId="37" borderId="13" xfId="42" applyFont="1" applyFill="1" applyBorder="1" applyAlignment="1">
      <alignment horizontal="center"/>
    </xf>
    <xf numFmtId="0" fontId="28" fillId="37" borderId="6" xfId="42" applyFont="1" applyFill="1" applyBorder="1" applyAlignment="1">
      <alignment horizontal="center"/>
    </xf>
    <xf numFmtId="3" fontId="27" fillId="39" borderId="70" xfId="42" applyNumberFormat="1" applyFont="1" applyFill="1" applyBorder="1" applyAlignment="1">
      <alignment horizontal="center"/>
    </xf>
    <xf numFmtId="3" fontId="27" fillId="39" borderId="56" xfId="42" applyNumberFormat="1" applyFont="1" applyFill="1" applyBorder="1" applyAlignment="1">
      <alignment horizontal="center"/>
    </xf>
    <xf numFmtId="3" fontId="27" fillId="39" borderId="76" xfId="42" applyNumberFormat="1" applyFont="1" applyFill="1" applyBorder="1" applyAlignment="1">
      <alignment horizontal="center"/>
    </xf>
    <xf numFmtId="3" fontId="28" fillId="37" borderId="5" xfId="42" applyNumberFormat="1" applyFont="1" applyFill="1" applyBorder="1" applyAlignment="1">
      <alignment horizontal="center"/>
    </xf>
    <xf numFmtId="3" fontId="28" fillId="37" borderId="13" xfId="42" applyNumberFormat="1" applyFont="1" applyFill="1" applyBorder="1" applyAlignment="1">
      <alignment horizontal="center"/>
    </xf>
    <xf numFmtId="3" fontId="28" fillId="37" borderId="6" xfId="42" applyNumberFormat="1" applyFont="1" applyFill="1" applyBorder="1" applyAlignment="1">
      <alignment horizontal="center"/>
    </xf>
    <xf numFmtId="0" fontId="28" fillId="0" borderId="5" xfId="0" applyFont="1" applyBorder="1" applyAlignment="1">
      <alignment vertical="top"/>
    </xf>
    <xf numFmtId="3" fontId="28" fillId="0" borderId="13" xfId="0" applyNumberFormat="1" applyFont="1" applyBorder="1" applyAlignment="1">
      <alignment vertical="top"/>
    </xf>
    <xf numFmtId="0" fontId="28" fillId="0" borderId="6" xfId="0" applyFont="1" applyBorder="1" applyAlignment="1">
      <alignment vertical="top"/>
    </xf>
    <xf numFmtId="0" fontId="29" fillId="36" borderId="42" xfId="0" applyFont="1" applyFill="1" applyBorder="1" applyAlignment="1">
      <alignment horizontal="center" vertical="center" wrapText="1"/>
    </xf>
    <xf numFmtId="0" fontId="29" fillId="36" borderId="46" xfId="0" applyFont="1" applyFill="1" applyBorder="1" applyAlignment="1">
      <alignment horizontal="center" vertical="center" wrapText="1"/>
    </xf>
    <xf numFmtId="0" fontId="28" fillId="37" borderId="1" xfId="46" applyFont="1" applyFill="1" applyBorder="1" applyAlignment="1">
      <alignment horizontal="center" vertical="center"/>
    </xf>
    <xf numFmtId="0" fontId="28" fillId="42" borderId="1" xfId="46" applyFont="1" applyFill="1" applyBorder="1" applyAlignment="1">
      <alignment horizontal="center" vertical="center"/>
    </xf>
    <xf numFmtId="0" fontId="28" fillId="37" borderId="77" xfId="46" applyFont="1" applyFill="1" applyBorder="1" applyAlignment="1">
      <alignment horizontal="center" vertical="center"/>
    </xf>
    <xf numFmtId="0" fontId="28" fillId="37" borderId="41" xfId="46" applyFont="1" applyFill="1" applyBorder="1" applyAlignment="1">
      <alignment horizontal="center" vertical="center"/>
    </xf>
    <xf numFmtId="0" fontId="28" fillId="37" borderId="42" xfId="46" applyFont="1" applyFill="1" applyBorder="1" applyAlignment="1">
      <alignment horizontal="center" vertical="center"/>
    </xf>
    <xf numFmtId="0" fontId="28" fillId="37" borderId="46" xfId="46" applyFont="1" applyFill="1" applyBorder="1" applyAlignment="1">
      <alignment horizontal="center" vertical="center"/>
    </xf>
    <xf numFmtId="0" fontId="28" fillId="42" borderId="78" xfId="46" applyFont="1" applyFill="1" applyBorder="1" applyAlignment="1">
      <alignment horizontal="center" vertical="center"/>
    </xf>
    <xf numFmtId="0" fontId="28" fillId="42" borderId="42" xfId="46" applyFont="1" applyFill="1" applyBorder="1" applyAlignment="1">
      <alignment horizontal="center" vertical="center"/>
    </xf>
    <xf numFmtId="0" fontId="28" fillId="42" borderId="46" xfId="46" applyFont="1" applyFill="1" applyBorder="1" applyAlignment="1">
      <alignment horizontal="center" vertical="center"/>
    </xf>
    <xf numFmtId="2" fontId="27" fillId="0" borderId="69" xfId="46" applyNumberFormat="1" applyFont="1" applyBorder="1" applyAlignment="1">
      <alignment horizontal="right" vertical="center"/>
    </xf>
    <xf numFmtId="2" fontId="27" fillId="0" borderId="63" xfId="46" applyNumberFormat="1" applyFont="1" applyBorder="1" applyAlignment="1">
      <alignment horizontal="right" vertical="center"/>
    </xf>
    <xf numFmtId="2" fontId="27" fillId="0" borderId="77" xfId="46" applyNumberFormat="1" applyFont="1" applyBorder="1" applyAlignment="1">
      <alignment horizontal="right" vertical="center"/>
    </xf>
    <xf numFmtId="170" fontId="27" fillId="41" borderId="11" xfId="49" applyNumberFormat="1" applyFont="1" applyFill="1" applyBorder="1" applyAlignment="1" applyProtection="1">
      <alignment horizontal="center" vertical="center"/>
      <protection locked="0"/>
    </xf>
    <xf numFmtId="170" fontId="27" fillId="41" borderId="17" xfId="49" applyNumberFormat="1" applyFont="1" applyFill="1" applyBorder="1" applyAlignment="1">
      <alignment horizontal="center" vertical="center"/>
    </xf>
    <xf numFmtId="170" fontId="27" fillId="41" borderId="32" xfId="49" applyNumberFormat="1" applyFont="1" applyFill="1" applyBorder="1" applyAlignment="1">
      <alignment horizontal="center" vertical="center"/>
    </xf>
    <xf numFmtId="0" fontId="34" fillId="0" borderId="0" xfId="46" applyFont="1" applyAlignment="1">
      <alignment horizontal="center" vertical="center"/>
    </xf>
    <xf numFmtId="0" fontId="27" fillId="0" borderId="0" xfId="46" applyFont="1" applyAlignment="1">
      <alignment horizontal="center"/>
    </xf>
    <xf numFmtId="0" fontId="27" fillId="0" borderId="0" xfId="0" applyFont="1" applyAlignment="1">
      <alignment horizontal="center"/>
    </xf>
    <xf numFmtId="2" fontId="27" fillId="0" borderId="63" xfId="46" applyNumberFormat="1" applyFont="1" applyBorder="1" applyAlignment="1">
      <alignment horizontal="center" vertical="center"/>
    </xf>
    <xf numFmtId="0" fontId="28" fillId="37" borderId="16" xfId="46" applyFont="1" applyFill="1" applyBorder="1" applyAlignment="1">
      <alignment horizontal="center" vertical="center" wrapText="1"/>
    </xf>
    <xf numFmtId="0" fontId="28" fillId="37" borderId="19" xfId="46" applyFont="1" applyFill="1" applyBorder="1" applyAlignment="1">
      <alignment horizontal="center" vertical="center" wrapText="1"/>
    </xf>
    <xf numFmtId="0" fontId="27" fillId="0" borderId="60" xfId="46" applyFont="1" applyBorder="1" applyAlignment="1">
      <alignment vertical="center"/>
    </xf>
    <xf numFmtId="0" fontId="28" fillId="0" borderId="60" xfId="46" applyFont="1" applyBorder="1" applyAlignment="1">
      <alignment horizontal="center" vertical="center"/>
    </xf>
    <xf numFmtId="0" fontId="27" fillId="37" borderId="19" xfId="65" applyFont="1" applyFill="1" applyBorder="1" applyAlignment="1">
      <alignment horizontal="center" vertical="center"/>
    </xf>
    <xf numFmtId="0" fontId="0" fillId="37" borderId="16" xfId="0" applyFill="1" applyBorder="1" applyAlignment="1">
      <alignment horizontal="center" vertical="center"/>
    </xf>
    <xf numFmtId="10" fontId="27" fillId="0" borderId="0" xfId="52" applyNumberFormat="1" applyFont="1" applyFill="1" applyAlignment="1">
      <alignment vertical="center"/>
    </xf>
    <xf numFmtId="10" fontId="27" fillId="0" borderId="0" xfId="52" applyNumberFormat="1" applyFont="1" applyFill="1" applyBorder="1" applyAlignment="1">
      <alignment horizontal="center" vertical="center"/>
    </xf>
    <xf numFmtId="10" fontId="27" fillId="41" borderId="20" xfId="52" applyNumberFormat="1" applyFont="1" applyFill="1" applyBorder="1" applyAlignment="1">
      <alignment horizontal="center" vertical="center"/>
    </xf>
    <xf numFmtId="171" fontId="27" fillId="0" borderId="63" xfId="0" applyNumberFormat="1" applyFont="1" applyBorder="1" applyAlignment="1">
      <alignment horizontal="center" vertical="top" wrapText="1"/>
    </xf>
    <xf numFmtId="171" fontId="27" fillId="2" borderId="33" xfId="42" applyNumberFormat="1" applyFont="1" applyFill="1" applyBorder="1" applyAlignment="1" applyProtection="1">
      <alignment horizontal="center" wrapText="1"/>
      <protection locked="0"/>
    </xf>
    <xf numFmtId="171" fontId="27" fillId="2" borderId="60" xfId="42" applyNumberFormat="1" applyFont="1" applyFill="1" applyBorder="1" applyAlignment="1" applyProtection="1">
      <alignment horizontal="center" wrapText="1"/>
      <protection locked="0"/>
    </xf>
    <xf numFmtId="171" fontId="27" fillId="2" borderId="63" xfId="42" applyNumberFormat="1" applyFont="1" applyFill="1" applyBorder="1" applyAlignment="1" applyProtection="1">
      <alignment horizontal="center" wrapText="1"/>
      <protection locked="0"/>
    </xf>
    <xf numFmtId="171" fontId="0" fillId="0" borderId="0" xfId="0" applyNumberFormat="1"/>
    <xf numFmtId="171" fontId="31" fillId="0" borderId="0" xfId="52" applyNumberFormat="1" applyFont="1" applyFill="1" applyAlignment="1">
      <alignment vertical="center"/>
    </xf>
    <xf numFmtId="171" fontId="31" fillId="0" borderId="0" xfId="52" applyNumberFormat="1" applyFont="1" applyFill="1" applyBorder="1" applyAlignment="1">
      <alignment horizontal="center" vertical="center"/>
    </xf>
    <xf numFmtId="171" fontId="31" fillId="41" borderId="20" xfId="52" applyNumberFormat="1" applyFont="1" applyFill="1" applyBorder="1" applyAlignment="1" applyProtection="1">
      <alignment horizontal="center" vertical="center"/>
      <protection locked="0"/>
    </xf>
    <xf numFmtId="171" fontId="27" fillId="0" borderId="33" xfId="42" applyNumberFormat="1" applyFont="1" applyBorder="1" applyAlignment="1" applyProtection="1">
      <alignment horizontal="center" wrapText="1"/>
      <protection locked="0"/>
    </xf>
    <xf numFmtId="171" fontId="27" fillId="0" borderId="12" xfId="90" applyNumberFormat="1" applyFont="1" applyFill="1" applyBorder="1" applyAlignment="1">
      <alignment horizontal="center"/>
    </xf>
    <xf numFmtId="171" fontId="27" fillId="0" borderId="53" xfId="90" applyNumberFormat="1" applyFont="1" applyFill="1" applyBorder="1" applyAlignment="1">
      <alignment horizontal="center"/>
    </xf>
    <xf numFmtId="171" fontId="27" fillId="41" borderId="20" xfId="90" applyNumberFormat="1" applyFont="1" applyFill="1" applyBorder="1" applyAlignment="1">
      <alignment horizontal="center"/>
    </xf>
    <xf numFmtId="171" fontId="27" fillId="0" borderId="12" xfId="52" applyNumberFormat="1" applyFont="1" applyFill="1" applyBorder="1" applyAlignment="1">
      <alignment horizontal="center"/>
    </xf>
    <xf numFmtId="171" fontId="27" fillId="0" borderId="53" xfId="52" applyNumberFormat="1" applyFont="1" applyFill="1" applyBorder="1" applyAlignment="1">
      <alignment horizontal="center"/>
    </xf>
    <xf numFmtId="171" fontId="27" fillId="41" borderId="20" xfId="52" applyNumberFormat="1" applyFont="1" applyFill="1" applyBorder="1" applyAlignment="1">
      <alignment horizontal="center"/>
    </xf>
    <xf numFmtId="171" fontId="27" fillId="0" borderId="20" xfId="52" applyNumberFormat="1" applyFont="1" applyBorder="1" applyAlignment="1">
      <alignment horizontal="center"/>
    </xf>
    <xf numFmtId="172" fontId="0" fillId="0" borderId="38" xfId="0" applyNumberFormat="1" applyBorder="1" applyAlignment="1">
      <alignment horizontal="center"/>
    </xf>
    <xf numFmtId="0" fontId="38" fillId="2" borderId="5" xfId="0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/>
    </xf>
    <xf numFmtId="3" fontId="38" fillId="2" borderId="13" xfId="0" applyNumberFormat="1" applyFont="1" applyFill="1" applyBorder="1" applyAlignment="1">
      <alignment horizontal="center" vertical="top" wrapText="1"/>
    </xf>
    <xf numFmtId="173" fontId="38" fillId="3" borderId="3" xfId="0" applyNumberFormat="1" applyFont="1" applyFill="1" applyBorder="1" applyAlignment="1">
      <alignment horizontal="center" vertical="top" wrapText="1"/>
    </xf>
    <xf numFmtId="0" fontId="38" fillId="3" borderId="3" xfId="0" applyFont="1" applyFill="1" applyBorder="1" applyAlignment="1">
      <alignment horizontal="center" vertical="top" wrapText="1"/>
    </xf>
    <xf numFmtId="173" fontId="38" fillId="2" borderId="13" xfId="0" applyNumberFormat="1" applyFont="1" applyFill="1" applyBorder="1" applyAlignment="1">
      <alignment horizontal="center" vertical="top" wrapText="1"/>
    </xf>
    <xf numFmtId="0" fontId="38" fillId="3" borderId="3" xfId="0" applyFont="1" applyFill="1" applyBorder="1" applyAlignment="1">
      <alignment horizontal="center"/>
    </xf>
    <xf numFmtId="0" fontId="38" fillId="2" borderId="6" xfId="0" applyFont="1" applyFill="1" applyBorder="1" applyAlignment="1">
      <alignment horizontal="center" vertical="top" wrapText="1"/>
    </xf>
    <xf numFmtId="172" fontId="38" fillId="3" borderId="2" xfId="0" applyNumberFormat="1" applyFont="1" applyFill="1" applyBorder="1" applyAlignment="1">
      <alignment horizontal="center" vertical="top" wrapText="1"/>
    </xf>
    <xf numFmtId="172" fontId="38" fillId="2" borderId="6" xfId="0" applyNumberFormat="1" applyFont="1" applyFill="1" applyBorder="1" applyAlignment="1">
      <alignment horizontal="center" vertical="top" wrapText="1"/>
    </xf>
    <xf numFmtId="0" fontId="38" fillId="3" borderId="2" xfId="0" applyFont="1" applyFill="1" applyBorder="1" applyAlignment="1">
      <alignment horizontal="center"/>
    </xf>
    <xf numFmtId="0" fontId="38" fillId="2" borderId="7" xfId="0" applyFont="1" applyFill="1" applyBorder="1" applyAlignment="1">
      <alignment horizontal="center" vertical="top" wrapText="1"/>
    </xf>
    <xf numFmtId="0" fontId="38" fillId="2" borderId="79" xfId="0" applyFont="1" applyFill="1" applyBorder="1" applyAlignment="1">
      <alignment horizontal="center" vertical="top" wrapText="1"/>
    </xf>
    <xf numFmtId="2" fontId="38" fillId="2" borderId="10" xfId="0" applyNumberFormat="1" applyFont="1" applyFill="1" applyBorder="1" applyAlignment="1">
      <alignment horizontal="center" vertical="top" wrapText="1"/>
    </xf>
    <xf numFmtId="172" fontId="38" fillId="2" borderId="79" xfId="0" applyNumberFormat="1" applyFont="1" applyFill="1" applyBorder="1" applyAlignment="1">
      <alignment horizontal="center" vertical="top" wrapText="1"/>
    </xf>
    <xf numFmtId="0" fontId="38" fillId="3" borderId="14" xfId="0" applyFont="1" applyFill="1" applyBorder="1" applyAlignment="1">
      <alignment horizontal="center" vertical="top" wrapText="1"/>
    </xf>
    <xf numFmtId="0" fontId="38" fillId="3" borderId="18" xfId="0" applyFont="1" applyFill="1" applyBorder="1" applyAlignment="1">
      <alignment horizontal="center" vertical="top" wrapText="1"/>
    </xf>
    <xf numFmtId="0" fontId="38" fillId="2" borderId="5" xfId="0" applyFont="1" applyFill="1" applyBorder="1" applyAlignment="1">
      <alignment horizontal="center" wrapText="1"/>
    </xf>
    <xf numFmtId="0" fontId="38" fillId="3" borderId="18" xfId="0" applyFont="1" applyFill="1" applyBorder="1" applyAlignment="1">
      <alignment horizontal="center"/>
    </xf>
    <xf numFmtId="0" fontId="38" fillId="3" borderId="15" xfId="0" applyFont="1" applyFill="1" applyBorder="1" applyAlignment="1">
      <alignment horizontal="center" vertical="top" wrapText="1"/>
    </xf>
    <xf numFmtId="173" fontId="38" fillId="3" borderId="12" xfId="0" applyNumberFormat="1" applyFont="1" applyFill="1" applyBorder="1" applyAlignment="1">
      <alignment horizontal="center" vertical="top" wrapText="1"/>
    </xf>
    <xf numFmtId="3" fontId="38" fillId="3" borderId="15" xfId="0" applyNumberFormat="1" applyFont="1" applyFill="1" applyBorder="1" applyAlignment="1">
      <alignment horizontal="center" vertical="top" wrapText="1"/>
    </xf>
    <xf numFmtId="0" fontId="38" fillId="2" borderId="13" xfId="0" applyFont="1" applyFill="1" applyBorder="1" applyAlignment="1">
      <alignment horizontal="center" wrapText="1"/>
    </xf>
    <xf numFmtId="0" fontId="38" fillId="3" borderId="12" xfId="0" applyFont="1" applyFill="1" applyBorder="1" applyAlignment="1">
      <alignment horizontal="center"/>
    </xf>
    <xf numFmtId="174" fontId="38" fillId="3" borderId="15" xfId="0" applyNumberFormat="1" applyFont="1" applyFill="1" applyBorder="1" applyAlignment="1">
      <alignment horizontal="center" vertical="top" wrapText="1"/>
    </xf>
    <xf numFmtId="174" fontId="38" fillId="3" borderId="2" xfId="0" applyNumberFormat="1" applyFont="1" applyFill="1" applyBorder="1" applyAlignment="1">
      <alignment horizontal="center" vertical="top" wrapText="1"/>
    </xf>
    <xf numFmtId="174" fontId="38" fillId="3" borderId="19" xfId="0" applyNumberFormat="1" applyFont="1" applyFill="1" applyBorder="1" applyAlignment="1">
      <alignment horizontal="center" vertical="top" wrapText="1"/>
    </xf>
    <xf numFmtId="172" fontId="38" fillId="3" borderId="16" xfId="0" applyNumberFormat="1" applyFont="1" applyFill="1" applyBorder="1" applyAlignment="1">
      <alignment horizontal="center" vertical="top" wrapText="1"/>
    </xf>
    <xf numFmtId="172" fontId="38" fillId="2" borderId="6" xfId="0" applyNumberFormat="1" applyFont="1" applyFill="1" applyBorder="1" applyAlignment="1">
      <alignment horizontal="center" wrapText="1"/>
    </xf>
    <xf numFmtId="0" fontId="38" fillId="3" borderId="19" xfId="0" applyFont="1" applyFill="1" applyBorder="1" applyAlignment="1">
      <alignment horizontal="center"/>
    </xf>
    <xf numFmtId="0" fontId="38" fillId="3" borderId="21" xfId="0" applyFont="1" applyFill="1" applyBorder="1" applyAlignment="1">
      <alignment horizontal="center" vertical="top" wrapText="1"/>
    </xf>
    <xf numFmtId="173" fontId="38" fillId="3" borderId="15" xfId="0" applyNumberFormat="1" applyFont="1" applyFill="1" applyBorder="1" applyAlignment="1">
      <alignment horizontal="center" vertical="top" wrapText="1"/>
    </xf>
    <xf numFmtId="0" fontId="38" fillId="3" borderId="0" xfId="0" applyFont="1" applyFill="1" applyAlignment="1">
      <alignment horizontal="center" vertical="top" wrapText="1"/>
    </xf>
    <xf numFmtId="172" fontId="38" fillId="3" borderId="22" xfId="0" applyNumberFormat="1" applyFont="1" applyFill="1" applyBorder="1" applyAlignment="1">
      <alignment horizontal="center" vertical="top" wrapText="1"/>
    </xf>
    <xf numFmtId="172" fontId="38" fillId="3" borderId="15" xfId="0" applyNumberFormat="1" applyFont="1" applyFill="1" applyBorder="1" applyAlignment="1">
      <alignment horizontal="center" vertical="top" wrapText="1"/>
    </xf>
    <xf numFmtId="0" fontId="38" fillId="2" borderId="4" xfId="0" applyFont="1" applyFill="1" applyBorder="1" applyAlignment="1">
      <alignment horizontal="center" vertical="top" wrapText="1"/>
    </xf>
    <xf numFmtId="0" fontId="38" fillId="2" borderId="13" xfId="0" applyFont="1" applyFill="1" applyBorder="1" applyAlignment="1">
      <alignment horizontal="center" vertical="top" wrapText="1"/>
    </xf>
    <xf numFmtId="0" fontId="38" fillId="3" borderId="12" xfId="0" applyFont="1" applyFill="1" applyBorder="1" applyAlignment="1">
      <alignment horizontal="center" vertical="top" wrapText="1"/>
    </xf>
    <xf numFmtId="173" fontId="38" fillId="2" borderId="80" xfId="0" applyNumberFormat="1" applyFont="1" applyFill="1" applyBorder="1" applyAlignment="1">
      <alignment horizontal="center" vertical="top" wrapText="1"/>
    </xf>
    <xf numFmtId="172" fontId="38" fillId="3" borderId="19" xfId="0" applyNumberFormat="1" applyFont="1" applyFill="1" applyBorder="1" applyAlignment="1">
      <alignment horizontal="center" vertical="top" wrapText="1"/>
    </xf>
    <xf numFmtId="172" fontId="38" fillId="2" borderId="81" xfId="0" applyNumberFormat="1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 wrapText="1"/>
    </xf>
    <xf numFmtId="0" fontId="38" fillId="3" borderId="3" xfId="0" applyFont="1" applyFill="1" applyBorder="1" applyAlignment="1">
      <alignment horizontal="center" wrapText="1"/>
    </xf>
    <xf numFmtId="172" fontId="38" fillId="3" borderId="2" xfId="0" applyNumberFormat="1" applyFont="1" applyFill="1" applyBorder="1" applyAlignment="1">
      <alignment horizontal="center" wrapText="1"/>
    </xf>
    <xf numFmtId="173" fontId="38" fillId="2" borderId="13" xfId="0" applyNumberFormat="1" applyFont="1" applyFill="1" applyBorder="1" applyAlignment="1">
      <alignment horizontal="center" wrapText="1"/>
    </xf>
    <xf numFmtId="4" fontId="38" fillId="2" borderId="79" xfId="0" applyNumberFormat="1" applyFont="1" applyFill="1" applyBorder="1" applyAlignment="1">
      <alignment horizontal="center" wrapText="1"/>
    </xf>
    <xf numFmtId="4" fontId="38" fillId="2" borderId="6" xfId="0" applyNumberFormat="1" applyFont="1" applyFill="1" applyBorder="1" applyAlignment="1">
      <alignment horizontal="center" wrapText="1"/>
    </xf>
    <xf numFmtId="0" fontId="38" fillId="3" borderId="16" xfId="0" applyFont="1" applyFill="1" applyBorder="1" applyAlignment="1">
      <alignment horizontal="center" vertical="top" wrapText="1"/>
    </xf>
    <xf numFmtId="0" fontId="38" fillId="2" borderId="6" xfId="0" applyFont="1" applyFill="1" applyBorder="1" applyAlignment="1">
      <alignment horizontal="center" wrapText="1"/>
    </xf>
    <xf numFmtId="0" fontId="38" fillId="2" borderId="82" xfId="0" applyFont="1" applyFill="1" applyBorder="1" applyAlignment="1">
      <alignment horizontal="center" vertical="top" wrapText="1"/>
    </xf>
    <xf numFmtId="0" fontId="38" fillId="2" borderId="5" xfId="0" applyFont="1" applyFill="1" applyBorder="1" applyAlignment="1">
      <alignment horizontal="center"/>
    </xf>
    <xf numFmtId="0" fontId="38" fillId="2" borderId="8" xfId="0" applyFont="1" applyFill="1" applyBorder="1" applyAlignment="1">
      <alignment horizontal="center" vertical="top" wrapText="1"/>
    </xf>
    <xf numFmtId="172" fontId="38" fillId="2" borderId="10" xfId="0" applyNumberFormat="1" applyFont="1" applyFill="1" applyBorder="1" applyAlignment="1">
      <alignment horizontal="center" vertical="top" wrapText="1"/>
    </xf>
    <xf numFmtId="3" fontId="39" fillId="2" borderId="5" xfId="0" applyNumberFormat="1" applyFont="1" applyFill="1" applyBorder="1" applyAlignment="1">
      <alignment horizontal="center" vertical="top" wrapText="1"/>
    </xf>
    <xf numFmtId="0" fontId="39" fillId="2" borderId="5" xfId="0" applyFont="1" applyFill="1" applyBorder="1" applyAlignment="1">
      <alignment horizontal="center" vertical="top" wrapText="1"/>
    </xf>
    <xf numFmtId="173" fontId="39" fillId="2" borderId="13" xfId="0" applyNumberFormat="1" applyFont="1" applyFill="1" applyBorder="1" applyAlignment="1">
      <alignment horizontal="center" vertical="top" wrapText="1"/>
    </xf>
    <xf numFmtId="172" fontId="39" fillId="2" borderId="6" xfId="0" applyNumberFormat="1" applyFont="1" applyFill="1" applyBorder="1" applyAlignment="1">
      <alignment horizontal="center" vertical="top" wrapText="1"/>
    </xf>
    <xf numFmtId="2" fontId="39" fillId="2" borderId="6" xfId="0" applyNumberFormat="1" applyFont="1" applyFill="1" applyBorder="1" applyAlignment="1">
      <alignment horizontal="center" vertical="top" wrapText="1"/>
    </xf>
    <xf numFmtId="172" fontId="0" fillId="0" borderId="68" xfId="0" applyNumberFormat="1" applyBorder="1" applyAlignment="1">
      <alignment horizontal="center"/>
    </xf>
    <xf numFmtId="172" fontId="0" fillId="0" borderId="33" xfId="0" applyNumberFormat="1" applyBorder="1" applyAlignment="1">
      <alignment horizontal="center"/>
    </xf>
    <xf numFmtId="170" fontId="27" fillId="2" borderId="11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49" applyNumberFormat="1" applyFont="1" applyFill="1" applyBorder="1" applyAlignment="1">
      <alignment horizontal="center" vertical="center"/>
    </xf>
    <xf numFmtId="170" fontId="27" fillId="0" borderId="17" xfId="52" applyNumberFormat="1" applyFont="1" applyFill="1" applyBorder="1" applyAlignment="1" applyProtection="1">
      <alignment horizontal="center" vertical="center"/>
      <protection locked="0"/>
    </xf>
    <xf numFmtId="171" fontId="31" fillId="0" borderId="20" xfId="52" applyNumberFormat="1" applyFont="1" applyFill="1" applyBorder="1" applyAlignment="1" applyProtection="1">
      <alignment horizontal="center" vertical="center"/>
      <protection locked="0"/>
    </xf>
    <xf numFmtId="170" fontId="27" fillId="0" borderId="0" xfId="49" applyNumberFormat="1" applyFont="1" applyAlignment="1" applyProtection="1">
      <alignment horizontal="center" vertical="center"/>
      <protection locked="0"/>
    </xf>
    <xf numFmtId="170" fontId="27" fillId="0" borderId="0" xfId="49" applyNumberFormat="1" applyFont="1" applyAlignment="1">
      <alignment horizontal="center" vertical="center"/>
    </xf>
    <xf numFmtId="170" fontId="28" fillId="41" borderId="11" xfId="49" applyNumberFormat="1" applyFont="1" applyFill="1" applyBorder="1" applyAlignment="1">
      <alignment horizontal="center" vertical="center"/>
    </xf>
    <xf numFmtId="170" fontId="27" fillId="44" borderId="17" xfId="90" applyNumberFormat="1" applyFont="1" applyFill="1" applyBorder="1" applyAlignment="1">
      <alignment horizontal="center" vertical="center"/>
    </xf>
    <xf numFmtId="170" fontId="27" fillId="0" borderId="22" xfId="52" applyNumberFormat="1" applyFont="1" applyFill="1" applyBorder="1" applyAlignment="1" applyProtection="1">
      <alignment horizontal="center" vertical="center"/>
      <protection locked="0"/>
    </xf>
    <xf numFmtId="170" fontId="27" fillId="0" borderId="0" xfId="49" applyNumberFormat="1" applyFont="1" applyAlignment="1">
      <alignment vertical="center"/>
    </xf>
    <xf numFmtId="170" fontId="28" fillId="0" borderId="0" xfId="49" applyNumberFormat="1" applyFont="1" applyAlignment="1">
      <alignment horizontal="center" vertical="center"/>
    </xf>
    <xf numFmtId="170" fontId="32" fillId="0" borderId="21" xfId="49" applyNumberFormat="1" applyFont="1" applyBorder="1" applyAlignment="1">
      <alignment horizontal="center" vertical="center"/>
    </xf>
    <xf numFmtId="170" fontId="27" fillId="2" borderId="47" xfId="49" applyNumberFormat="1" applyFont="1" applyFill="1" applyBorder="1" applyAlignment="1">
      <alignment horizontal="center" vertical="center"/>
    </xf>
    <xf numFmtId="170" fontId="27" fillId="2" borderId="48" xfId="49" applyNumberFormat="1" applyFont="1" applyFill="1" applyBorder="1" applyAlignment="1">
      <alignment horizontal="center" vertical="center"/>
    </xf>
    <xf numFmtId="170" fontId="27" fillId="41" borderId="48" xfId="49" applyNumberFormat="1" applyFont="1" applyFill="1" applyBorder="1" applyAlignment="1">
      <alignment horizontal="center" vertical="center"/>
    </xf>
    <xf numFmtId="170" fontId="27" fillId="2" borderId="48" xfId="52" applyNumberFormat="1" applyFont="1" applyFill="1" applyBorder="1" applyAlignment="1">
      <alignment horizontal="center" vertical="center"/>
    </xf>
    <xf numFmtId="171" fontId="27" fillId="2" borderId="49" xfId="52" applyNumberFormat="1" applyFont="1" applyFill="1" applyBorder="1" applyAlignment="1">
      <alignment horizontal="center" vertical="center"/>
    </xf>
    <xf numFmtId="10" fontId="27" fillId="2" borderId="49" xfId="52" applyNumberFormat="1" applyFont="1" applyFill="1" applyBorder="1" applyAlignment="1">
      <alignment horizontal="center" vertical="center"/>
    </xf>
    <xf numFmtId="170" fontId="27" fillId="41" borderId="50" xfId="49" applyNumberFormat="1" applyFont="1" applyFill="1" applyBorder="1" applyAlignment="1">
      <alignment horizontal="center" vertical="center"/>
    </xf>
    <xf numFmtId="170" fontId="27" fillId="0" borderId="0" xfId="49" applyNumberFormat="1" applyFont="1"/>
    <xf numFmtId="170" fontId="27" fillId="2" borderId="47" xfId="52" applyNumberFormat="1" applyFont="1" applyFill="1" applyBorder="1" applyAlignment="1">
      <alignment horizontal="center" vertical="center"/>
    </xf>
    <xf numFmtId="170" fontId="27" fillId="2" borderId="51" xfId="49" applyNumberFormat="1" applyFont="1" applyFill="1" applyBorder="1" applyAlignment="1">
      <alignment horizontal="center" vertical="center"/>
    </xf>
    <xf numFmtId="170" fontId="27" fillId="2" borderId="52" xfId="49" applyNumberFormat="1" applyFont="1" applyFill="1" applyBorder="1" applyAlignment="1">
      <alignment horizontal="center" vertical="center"/>
    </xf>
    <xf numFmtId="170" fontId="27" fillId="41" borderId="52" xfId="49" applyNumberFormat="1" applyFont="1" applyFill="1" applyBorder="1" applyAlignment="1">
      <alignment horizontal="center" vertical="center"/>
    </xf>
    <xf numFmtId="170" fontId="27" fillId="2" borderId="52" xfId="52" applyNumberFormat="1" applyFont="1" applyFill="1" applyBorder="1" applyAlignment="1">
      <alignment horizontal="center" vertical="center"/>
    </xf>
    <xf numFmtId="171" fontId="31" fillId="2" borderId="53" xfId="52" applyNumberFormat="1" applyFont="1" applyFill="1" applyBorder="1" applyAlignment="1">
      <alignment horizontal="center" vertical="center"/>
    </xf>
    <xf numFmtId="10" fontId="31" fillId="2" borderId="53" xfId="52" applyNumberFormat="1" applyFont="1" applyFill="1" applyBorder="1" applyAlignment="1">
      <alignment horizontal="center" vertical="center"/>
    </xf>
    <xf numFmtId="170" fontId="27" fillId="41" borderId="54" xfId="49" applyNumberFormat="1" applyFont="1" applyFill="1" applyBorder="1" applyAlignment="1">
      <alignment horizontal="center" vertical="center"/>
    </xf>
    <xf numFmtId="170" fontId="27" fillId="2" borderId="51" xfId="52" applyNumberFormat="1" applyFont="1" applyFill="1" applyBorder="1" applyAlignment="1">
      <alignment horizontal="center" vertical="center"/>
    </xf>
    <xf numFmtId="170" fontId="27" fillId="41" borderId="55" xfId="49" applyNumberFormat="1" applyFont="1" applyFill="1" applyBorder="1" applyAlignment="1">
      <alignment horizontal="center" vertical="center"/>
    </xf>
    <xf numFmtId="170" fontId="16" fillId="2" borderId="52" xfId="52" applyNumberFormat="1" applyFont="1" applyFill="1" applyBorder="1" applyAlignment="1">
      <alignment horizontal="center" vertical="center"/>
    </xf>
    <xf numFmtId="170" fontId="27" fillId="2" borderId="51" xfId="49" applyNumberFormat="1" applyFont="1" applyFill="1" applyBorder="1" applyAlignment="1" applyProtection="1">
      <alignment horizontal="center" vertical="center"/>
      <protection locked="0"/>
    </xf>
    <xf numFmtId="170" fontId="27" fillId="2" borderId="52" xfId="49" applyNumberFormat="1" applyFont="1" applyFill="1" applyBorder="1" applyAlignment="1" applyProtection="1">
      <alignment horizontal="center" vertical="center"/>
      <protection locked="0"/>
    </xf>
    <xf numFmtId="170" fontId="27" fillId="41" borderId="52" xfId="49" applyNumberFormat="1" applyFont="1" applyFill="1" applyBorder="1" applyAlignment="1" applyProtection="1">
      <alignment horizontal="center" vertical="center"/>
      <protection locked="0"/>
    </xf>
    <xf numFmtId="170" fontId="27" fillId="2" borderId="83" xfId="49" applyNumberFormat="1" applyFont="1" applyFill="1" applyBorder="1" applyAlignment="1">
      <alignment horizontal="center" vertical="center"/>
    </xf>
    <xf numFmtId="170" fontId="27" fillId="2" borderId="84" xfId="49" applyNumberFormat="1" applyFont="1" applyFill="1" applyBorder="1" applyAlignment="1">
      <alignment horizontal="center" vertical="center"/>
    </xf>
    <xf numFmtId="170" fontId="27" fillId="41" borderId="84" xfId="49" applyNumberFormat="1" applyFont="1" applyFill="1" applyBorder="1" applyAlignment="1">
      <alignment horizontal="center" vertical="center"/>
    </xf>
    <xf numFmtId="170" fontId="27" fillId="2" borderId="84" xfId="52" applyNumberFormat="1" applyFont="1" applyFill="1" applyBorder="1" applyAlignment="1">
      <alignment horizontal="center" vertical="center"/>
    </xf>
    <xf numFmtId="171" fontId="31" fillId="2" borderId="85" xfId="52" applyNumberFormat="1" applyFont="1" applyFill="1" applyBorder="1" applyAlignment="1">
      <alignment horizontal="center" vertical="center"/>
    </xf>
    <xf numFmtId="10" fontId="31" fillId="2" borderId="85" xfId="52" applyNumberFormat="1" applyFont="1" applyFill="1" applyBorder="1" applyAlignment="1">
      <alignment horizontal="center" vertical="center"/>
    </xf>
    <xf numFmtId="170" fontId="27" fillId="41" borderId="86" xfId="49" applyNumberFormat="1" applyFont="1" applyFill="1" applyBorder="1" applyAlignment="1">
      <alignment horizontal="center" vertical="center"/>
    </xf>
    <xf numFmtId="170" fontId="27" fillId="2" borderId="83" xfId="52" applyNumberFormat="1" applyFont="1" applyFill="1" applyBorder="1" applyAlignment="1">
      <alignment horizontal="center" vertical="center"/>
    </xf>
    <xf numFmtId="170" fontId="27" fillId="43" borderId="11" xfId="49" applyNumberFormat="1" applyFont="1" applyFill="1" applyBorder="1" applyAlignment="1">
      <alignment horizontal="center" vertical="center"/>
    </xf>
    <xf numFmtId="170" fontId="27" fillId="43" borderId="17" xfId="49" applyNumberFormat="1" applyFont="1" applyFill="1" applyBorder="1" applyAlignment="1">
      <alignment horizontal="center" vertical="center"/>
    </xf>
    <xf numFmtId="170" fontId="27" fillId="43" borderId="32" xfId="49" applyNumberFormat="1" applyFont="1" applyFill="1" applyBorder="1" applyAlignment="1">
      <alignment horizontal="center" vertical="center"/>
    </xf>
    <xf numFmtId="170" fontId="27" fillId="43" borderId="17" xfId="52" applyNumberFormat="1" applyFont="1" applyFill="1" applyBorder="1" applyAlignment="1">
      <alignment horizontal="center" vertical="center"/>
    </xf>
    <xf numFmtId="171" fontId="31" fillId="43" borderId="20" xfId="52" applyNumberFormat="1" applyFont="1" applyFill="1" applyBorder="1" applyAlignment="1">
      <alignment horizontal="center" vertical="center"/>
    </xf>
    <xf numFmtId="10" fontId="31" fillId="43" borderId="20" xfId="52" applyNumberFormat="1" applyFont="1" applyFill="1" applyBorder="1" applyAlignment="1">
      <alignment horizontal="center" vertical="center"/>
    </xf>
    <xf numFmtId="170" fontId="27" fillId="43" borderId="11" xfId="52" applyNumberFormat="1" applyFont="1" applyFill="1" applyBorder="1" applyAlignment="1">
      <alignment horizontal="center" vertical="center"/>
    </xf>
    <xf numFmtId="170" fontId="27" fillId="2" borderId="87" xfId="49" applyNumberFormat="1" applyFont="1" applyFill="1" applyBorder="1" applyAlignment="1">
      <alignment horizontal="center" vertical="center"/>
    </xf>
    <xf numFmtId="170" fontId="27" fillId="2" borderId="88" xfId="49" applyNumberFormat="1" applyFont="1" applyFill="1" applyBorder="1" applyAlignment="1">
      <alignment horizontal="center" vertical="center"/>
    </xf>
    <xf numFmtId="170" fontId="27" fillId="41" borderId="88" xfId="49" applyNumberFormat="1" applyFont="1" applyFill="1" applyBorder="1" applyAlignment="1">
      <alignment horizontal="center" vertical="center"/>
    </xf>
    <xf numFmtId="170" fontId="27" fillId="2" borderId="88" xfId="52" applyNumberFormat="1" applyFont="1" applyFill="1" applyBorder="1" applyAlignment="1">
      <alignment horizontal="center" vertical="center"/>
    </xf>
    <xf numFmtId="171" fontId="31" fillId="2" borderId="89" xfId="52" applyNumberFormat="1" applyFont="1" applyFill="1" applyBorder="1" applyAlignment="1">
      <alignment horizontal="center" vertical="center"/>
    </xf>
    <xf numFmtId="10" fontId="31" fillId="2" borderId="89" xfId="52" applyNumberFormat="1" applyFont="1" applyFill="1" applyBorder="1" applyAlignment="1">
      <alignment horizontal="center" vertical="center"/>
    </xf>
    <xf numFmtId="170" fontId="27" fillId="2" borderId="87" xfId="52" applyNumberFormat="1" applyFont="1" applyFill="1" applyBorder="1" applyAlignment="1">
      <alignment horizontal="center" vertical="center"/>
    </xf>
    <xf numFmtId="170" fontId="27" fillId="2" borderId="57" xfId="49" applyNumberFormat="1" applyFont="1" applyFill="1" applyBorder="1" applyAlignment="1">
      <alignment horizontal="center" vertical="center"/>
    </xf>
    <xf numFmtId="170" fontId="27" fillId="2" borderId="58" xfId="49" applyNumberFormat="1" applyFont="1" applyFill="1" applyBorder="1" applyAlignment="1">
      <alignment horizontal="center" vertical="center"/>
    </xf>
    <xf numFmtId="170" fontId="27" fillId="41" borderId="58" xfId="49" applyNumberFormat="1" applyFont="1" applyFill="1" applyBorder="1" applyAlignment="1">
      <alignment horizontal="center" vertical="center"/>
    </xf>
    <xf numFmtId="170" fontId="27" fillId="2" borderId="58" xfId="52" applyNumberFormat="1" applyFont="1" applyFill="1" applyBorder="1" applyAlignment="1">
      <alignment horizontal="center" vertical="center"/>
    </xf>
    <xf numFmtId="171" fontId="31" fillId="2" borderId="59" xfId="52" applyNumberFormat="1" applyFont="1" applyFill="1" applyBorder="1" applyAlignment="1">
      <alignment horizontal="center" vertical="center"/>
    </xf>
    <xf numFmtId="10" fontId="31" fillId="2" borderId="59" xfId="52" applyNumberFormat="1" applyFont="1" applyFill="1" applyBorder="1" applyAlignment="1">
      <alignment horizontal="center" vertical="center"/>
    </xf>
    <xf numFmtId="170" fontId="27" fillId="41" borderId="62" xfId="49" applyNumberFormat="1" applyFont="1" applyFill="1" applyBorder="1" applyAlignment="1">
      <alignment horizontal="center" vertical="center"/>
    </xf>
    <xf numFmtId="170" fontId="27" fillId="2" borderId="57" xfId="52" applyNumberFormat="1" applyFont="1" applyFill="1" applyBorder="1" applyAlignment="1">
      <alignment horizontal="center" vertical="center"/>
    </xf>
    <xf numFmtId="2" fontId="27" fillId="0" borderId="33" xfId="42" applyNumberFormat="1" applyFont="1" applyBorder="1" applyAlignment="1">
      <alignment horizontal="center"/>
    </xf>
    <xf numFmtId="2" fontId="27" fillId="0" borderId="38" xfId="42" applyNumberFormat="1" applyFont="1" applyBorder="1" applyAlignment="1">
      <alignment horizontal="center"/>
    </xf>
    <xf numFmtId="2" fontId="0" fillId="0" borderId="66" xfId="0" applyNumberFormat="1" applyBorder="1"/>
    <xf numFmtId="0" fontId="13" fillId="0" borderId="0" xfId="0" applyFont="1" applyAlignment="1">
      <alignment horizontal="left"/>
    </xf>
    <xf numFmtId="2" fontId="17" fillId="0" borderId="33" xfId="42" applyNumberFormat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27" fillId="0" borderId="0" xfId="0" applyFont="1"/>
    <xf numFmtId="2" fontId="13" fillId="2" borderId="63" xfId="0" applyNumberFormat="1" applyFont="1" applyFill="1" applyBorder="1" applyAlignment="1">
      <alignment horizontal="center" vertical="top" wrapText="1"/>
    </xf>
    <xf numFmtId="2" fontId="17" fillId="0" borderId="38" xfId="42" applyNumberFormat="1" applyBorder="1" applyAlignment="1">
      <alignment horizontal="center"/>
    </xf>
    <xf numFmtId="10" fontId="40" fillId="2" borderId="53" xfId="52" applyNumberFormat="1" applyFont="1" applyFill="1" applyBorder="1" applyAlignment="1">
      <alignment horizontal="center" vertical="center"/>
    </xf>
    <xf numFmtId="10" fontId="40" fillId="0" borderId="20" xfId="5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8" fillId="37" borderId="21" xfId="0" applyFont="1" applyFill="1" applyBorder="1" applyAlignment="1">
      <alignment horizontal="center" vertical="center"/>
    </xf>
    <xf numFmtId="0" fontId="28" fillId="37" borderId="22" xfId="0" applyFont="1" applyFill="1" applyBorder="1" applyAlignment="1">
      <alignment horizontal="center" vertical="center"/>
    </xf>
    <xf numFmtId="0" fontId="28" fillId="37" borderId="1" xfId="46" quotePrefix="1" applyFont="1" applyFill="1" applyBorder="1" applyAlignment="1">
      <alignment horizontal="center" vertical="center"/>
    </xf>
    <xf numFmtId="0" fontId="28" fillId="37" borderId="3" xfId="46" quotePrefix="1" applyFont="1" applyFill="1" applyBorder="1" applyAlignment="1">
      <alignment horizontal="center" vertical="center"/>
    </xf>
    <xf numFmtId="0" fontId="28" fillId="37" borderId="14" xfId="0" applyFont="1" applyFill="1" applyBorder="1" applyAlignment="1">
      <alignment horizontal="center" vertical="center"/>
    </xf>
    <xf numFmtId="0" fontId="28" fillId="37" borderId="16" xfId="0" applyFont="1" applyFill="1" applyBorder="1" applyAlignment="1">
      <alignment horizontal="center" vertical="center"/>
    </xf>
    <xf numFmtId="0" fontId="28" fillId="37" borderId="14" xfId="46" applyFont="1" applyFill="1" applyBorder="1" applyAlignment="1">
      <alignment horizontal="center" vertical="center" wrapText="1"/>
    </xf>
    <xf numFmtId="0" fontId="28" fillId="37" borderId="18" xfId="46" applyFont="1" applyFill="1" applyBorder="1" applyAlignment="1">
      <alignment horizontal="center" vertical="center" wrapText="1"/>
    </xf>
    <xf numFmtId="0" fontId="28" fillId="37" borderId="18" xfId="0" applyFont="1" applyFill="1" applyBorder="1" applyAlignment="1">
      <alignment horizontal="center" vertical="center"/>
    </xf>
    <xf numFmtId="0" fontId="28" fillId="37" borderId="19" xfId="0" applyFont="1" applyFill="1" applyBorder="1" applyAlignment="1">
      <alignment horizontal="center" vertical="center"/>
    </xf>
    <xf numFmtId="0" fontId="28" fillId="37" borderId="1" xfId="0" applyFont="1" applyFill="1" applyBorder="1" applyAlignment="1">
      <alignment horizontal="center" vertical="center"/>
    </xf>
    <xf numFmtId="0" fontId="28" fillId="37" borderId="2" xfId="0" applyFont="1" applyFill="1" applyBorder="1" applyAlignment="1">
      <alignment horizontal="center" vertical="center"/>
    </xf>
    <xf numFmtId="0" fontId="28" fillId="43" borderId="1" xfId="0" applyFont="1" applyFill="1" applyBorder="1" applyAlignment="1">
      <alignment horizontal="center" vertical="center"/>
    </xf>
    <xf numFmtId="0" fontId="28" fillId="43" borderId="2" xfId="0" applyFont="1" applyFill="1" applyBorder="1" applyAlignment="1">
      <alignment horizontal="center" vertical="center"/>
    </xf>
    <xf numFmtId="0" fontId="27" fillId="37" borderId="21" xfId="46" applyFont="1" applyFill="1" applyBorder="1" applyAlignment="1" applyProtection="1">
      <alignment horizontal="center" vertical="center"/>
      <protection locked="0"/>
    </xf>
    <xf numFmtId="0" fontId="27" fillId="37" borderId="22" xfId="46" applyFont="1" applyFill="1" applyBorder="1" applyAlignment="1" applyProtection="1">
      <alignment horizontal="center" vertical="center"/>
      <protection locked="0"/>
    </xf>
    <xf numFmtId="0" fontId="27" fillId="37" borderId="18" xfId="46" applyFont="1" applyFill="1" applyBorder="1" applyAlignment="1" applyProtection="1">
      <alignment horizontal="center" vertical="center"/>
      <protection locked="0"/>
    </xf>
    <xf numFmtId="0" fontId="27" fillId="37" borderId="19" xfId="46" applyFont="1" applyFill="1" applyBorder="1" applyAlignment="1" applyProtection="1">
      <alignment horizontal="center" vertical="center"/>
      <protection locked="0"/>
    </xf>
    <xf numFmtId="0" fontId="27" fillId="37" borderId="1" xfId="46" applyFont="1" applyFill="1" applyBorder="1" applyAlignment="1">
      <alignment horizontal="center" wrapText="1"/>
    </xf>
    <xf numFmtId="0" fontId="27" fillId="37" borderId="2" xfId="46" applyFont="1" applyFill="1" applyBorder="1" applyAlignment="1">
      <alignment horizontal="center" wrapText="1"/>
    </xf>
    <xf numFmtId="0" fontId="27" fillId="37" borderId="14" xfId="46" applyFont="1" applyFill="1" applyBorder="1" applyAlignment="1">
      <alignment horizontal="center"/>
    </xf>
    <xf numFmtId="0" fontId="27" fillId="37" borderId="18" xfId="46" applyFont="1" applyFill="1" applyBorder="1" applyAlignment="1">
      <alignment horizontal="center"/>
    </xf>
    <xf numFmtId="0" fontId="15" fillId="43" borderId="11" xfId="0" applyFont="1" applyFill="1" applyBorder="1" applyAlignment="1">
      <alignment horizontal="center"/>
    </xf>
    <xf numFmtId="0" fontId="15" fillId="43" borderId="17" xfId="0" applyFont="1" applyFill="1" applyBorder="1" applyAlignment="1">
      <alignment horizontal="center"/>
    </xf>
    <xf numFmtId="0" fontId="15" fillId="43" borderId="20" xfId="0" applyFont="1" applyFill="1" applyBorder="1" applyAlignment="1">
      <alignment horizontal="center"/>
    </xf>
    <xf numFmtId="0" fontId="27" fillId="37" borderId="1" xfId="46" applyFont="1" applyFill="1" applyBorder="1" applyAlignment="1">
      <alignment horizontal="center" vertical="center"/>
    </xf>
    <xf numFmtId="0" fontId="27" fillId="37" borderId="2" xfId="46" applyFont="1" applyFill="1" applyBorder="1" applyAlignment="1">
      <alignment horizontal="center" vertical="center"/>
    </xf>
    <xf numFmtId="0" fontId="28" fillId="0" borderId="11" xfId="46" applyFont="1" applyBorder="1" applyAlignment="1" applyProtection="1">
      <alignment horizontal="center" vertical="center"/>
      <protection locked="0"/>
    </xf>
    <xf numFmtId="0" fontId="28" fillId="0" borderId="17" xfId="46" applyFont="1" applyBorder="1" applyAlignment="1" applyProtection="1">
      <alignment horizontal="center" vertical="center"/>
      <protection locked="0"/>
    </xf>
    <xf numFmtId="0" fontId="28" fillId="0" borderId="20" xfId="46" applyFont="1" applyBorder="1" applyAlignment="1" applyProtection="1">
      <alignment horizontal="center" vertical="center"/>
      <protection locked="0"/>
    </xf>
    <xf numFmtId="0" fontId="27" fillId="37" borderId="14" xfId="46" applyFont="1" applyFill="1" applyBorder="1" applyAlignment="1" applyProtection="1">
      <alignment horizontal="center" vertical="center"/>
      <protection locked="0"/>
    </xf>
    <xf numFmtId="0" fontId="27" fillId="37" borderId="16" xfId="46" applyFont="1" applyFill="1" applyBorder="1" applyAlignment="1" applyProtection="1">
      <alignment horizontal="center" vertical="center"/>
      <protection locked="0"/>
    </xf>
    <xf numFmtId="0" fontId="27" fillId="37" borderId="0" xfId="46" applyFont="1" applyFill="1" applyAlignment="1" applyProtection="1">
      <alignment horizontal="center" vertical="center"/>
      <protection locked="0"/>
    </xf>
    <xf numFmtId="0" fontId="27" fillId="37" borderId="0" xfId="65" applyFont="1" applyFill="1" applyAlignment="1" applyProtection="1">
      <alignment horizontal="center" vertical="center"/>
      <protection locked="0"/>
    </xf>
    <xf numFmtId="0" fontId="27" fillId="37" borderId="22" xfId="65" applyFont="1" applyFill="1" applyBorder="1" applyAlignment="1" applyProtection="1">
      <alignment horizontal="center" vertical="center"/>
      <protection locked="0"/>
    </xf>
    <xf numFmtId="0" fontId="27" fillId="37" borderId="12" xfId="46" applyFont="1" applyFill="1" applyBorder="1" applyAlignment="1" applyProtection="1">
      <alignment horizontal="center" vertical="center"/>
      <protection locked="0"/>
    </xf>
  </cellXfs>
  <cellStyles count="91">
    <cellStyle name="20 % – Poudarek1" xfId="16" builtinId="30" customBuiltin="1"/>
    <cellStyle name="20 % – Poudarek2" xfId="19" builtinId="34" customBuiltin="1"/>
    <cellStyle name="20 % – Poudarek3" xfId="22" builtinId="38" customBuiltin="1"/>
    <cellStyle name="20 % – Poudarek4" xfId="25" builtinId="42" customBuiltin="1"/>
    <cellStyle name="20 % – Poudarek5" xfId="28" builtinId="46" customBuiltin="1"/>
    <cellStyle name="20 % – Poudarek6" xfId="31" builtinId="50" customBuiltin="1"/>
    <cellStyle name="40 % – Poudarek1" xfId="17" builtinId="31" customBuiltin="1"/>
    <cellStyle name="40 % – Poudarek2" xfId="20" builtinId="35" customBuiltin="1"/>
    <cellStyle name="40 % – Poudarek3" xfId="23" builtinId="39" customBuiltin="1"/>
    <cellStyle name="40 % – Poudarek4" xfId="26" builtinId="43" customBuiltin="1"/>
    <cellStyle name="40 % – Poudarek5" xfId="29" builtinId="47" customBuiltin="1"/>
    <cellStyle name="40 % – Poudarek6" xfId="32" builtinId="51" customBuiltin="1"/>
    <cellStyle name="60 % – Poudarek1" xfId="58" builtinId="32" customBuiltin="1"/>
    <cellStyle name="60 % – Poudarek1 2" xfId="34" xr:uid="{00000000-0005-0000-0000-00000D000000}"/>
    <cellStyle name="60 % – Poudarek2" xfId="59" builtinId="36" customBuiltin="1"/>
    <cellStyle name="60 % – Poudarek2 2" xfId="35" xr:uid="{00000000-0005-0000-0000-00000F000000}"/>
    <cellStyle name="60 % – Poudarek3" xfId="60" builtinId="40" customBuiltin="1"/>
    <cellStyle name="60 % – Poudarek3 2" xfId="36" xr:uid="{00000000-0005-0000-0000-000011000000}"/>
    <cellStyle name="60 % – Poudarek4" xfId="61" builtinId="44" customBuiltin="1"/>
    <cellStyle name="60 % – Poudarek4 2" xfId="37" xr:uid="{00000000-0005-0000-0000-000013000000}"/>
    <cellStyle name="60 % – Poudarek5" xfId="62" builtinId="48" customBuiltin="1"/>
    <cellStyle name="60 % – Poudarek5 2" xfId="38" xr:uid="{00000000-0005-0000-0000-000015000000}"/>
    <cellStyle name="60 % – Poudarek6" xfId="63" builtinId="52" customBuiltin="1"/>
    <cellStyle name="60 % – Poudarek6 2" xfId="39" xr:uid="{00000000-0005-0000-0000-000017000000}"/>
    <cellStyle name="Dobro" xfId="5" builtinId="26" customBuiltin="1"/>
    <cellStyle name="Izhod" xfId="8" builtinId="21" customBuiltin="1"/>
    <cellStyle name="Naslov" xfId="55" builtinId="15" customBuiltin="1"/>
    <cellStyle name="Naslov 1" xfId="1" builtinId="16" customBuiltin="1"/>
    <cellStyle name="Naslov 2" xfId="2" builtinId="17" customBuiltin="1"/>
    <cellStyle name="Naslov 3" xfId="3" builtinId="18" customBuiltin="1"/>
    <cellStyle name="Naslov 4" xfId="4" builtinId="19" customBuiltin="1"/>
    <cellStyle name="Naslov 5" xfId="41" xr:uid="{00000000-0005-0000-0000-00001F000000}"/>
    <cellStyle name="Naslov 6" xfId="40" xr:uid="{00000000-0005-0000-0000-000020000000}"/>
    <cellStyle name="Navadno" xfId="0" builtinId="0"/>
    <cellStyle name="Navadno 10" xfId="77" xr:uid="{00000000-0005-0000-0000-000022000000}"/>
    <cellStyle name="Navadno 11" xfId="76" xr:uid="{00000000-0005-0000-0000-000023000000}"/>
    <cellStyle name="Navadno 12" xfId="81" xr:uid="{00000000-0005-0000-0000-000024000000}"/>
    <cellStyle name="Navadno 12 2" xfId="84" xr:uid="{00000000-0005-0000-0000-000025000000}"/>
    <cellStyle name="Navadno 2" xfId="42" xr:uid="{00000000-0005-0000-0000-000026000000}"/>
    <cellStyle name="Navadno 2 2" xfId="69" xr:uid="{00000000-0005-0000-0000-000027000000}"/>
    <cellStyle name="Navadno 3" xfId="43" xr:uid="{00000000-0005-0000-0000-000028000000}"/>
    <cellStyle name="Navadno 3 2" xfId="65" xr:uid="{00000000-0005-0000-0000-000029000000}"/>
    <cellStyle name="Navadno 4" xfId="33" xr:uid="{00000000-0005-0000-0000-00002A000000}"/>
    <cellStyle name="Navadno 4 2" xfId="74" xr:uid="{00000000-0005-0000-0000-00002B000000}"/>
    <cellStyle name="Navadno 5" xfId="53" xr:uid="{00000000-0005-0000-0000-00002C000000}"/>
    <cellStyle name="Navadno 5 2" xfId="72" xr:uid="{00000000-0005-0000-0000-00002D000000}"/>
    <cellStyle name="Navadno 6" xfId="67" xr:uid="{00000000-0005-0000-0000-00002E000000}"/>
    <cellStyle name="Navadno 7" xfId="75" xr:uid="{00000000-0005-0000-0000-00002F000000}"/>
    <cellStyle name="Navadno 8" xfId="71" xr:uid="{00000000-0005-0000-0000-000030000000}"/>
    <cellStyle name="Navadno 9" xfId="78" xr:uid="{00000000-0005-0000-0000-000031000000}"/>
    <cellStyle name="Navadno_ca04-19" xfId="46" xr:uid="{00000000-0005-0000-0000-000032000000}"/>
    <cellStyle name="Nevtralno" xfId="56" builtinId="28" customBuiltin="1"/>
    <cellStyle name="Nevtralno 2" xfId="44" xr:uid="{00000000-0005-0000-0000-000034000000}"/>
    <cellStyle name="Normal 2" xfId="50" xr:uid="{00000000-0005-0000-0000-000035000000}"/>
    <cellStyle name="Normal 7" xfId="49" xr:uid="{00000000-0005-0000-0000-000036000000}"/>
    <cellStyle name="Normal_sce25" xfId="54" xr:uid="{00000000-0005-0000-0000-000037000000}"/>
    <cellStyle name="Odstotek 2" xfId="73" xr:uid="{00000000-0005-0000-0000-000038000000}"/>
    <cellStyle name="Odstotek 3" xfId="47" xr:uid="{00000000-0005-0000-0000-000039000000}"/>
    <cellStyle name="Odstotek 4" xfId="68" xr:uid="{00000000-0005-0000-0000-00003A000000}"/>
    <cellStyle name="Odstotek 5" xfId="52" xr:uid="{00000000-0005-0000-0000-00003B000000}"/>
    <cellStyle name="Opomba" xfId="57" builtinId="10" customBuiltin="1"/>
    <cellStyle name="Opomba 2" xfId="45" xr:uid="{00000000-0005-0000-0000-00003D000000}"/>
    <cellStyle name="Opozorilo" xfId="12" builtinId="11" customBuiltin="1"/>
    <cellStyle name="Pojasnjevalno besedilo" xfId="13" builtinId="53" customBuiltin="1"/>
    <cellStyle name="Poudarek1" xfId="15" builtinId="29" customBuiltin="1"/>
    <cellStyle name="Poudarek2" xfId="18" builtinId="33" customBuiltin="1"/>
    <cellStyle name="Poudarek3" xfId="21" builtinId="37" customBuiltin="1"/>
    <cellStyle name="Poudarek4" xfId="24" builtinId="41" customBuiltin="1"/>
    <cellStyle name="Poudarek5" xfId="27" builtinId="45" customBuiltin="1"/>
    <cellStyle name="Poudarek6" xfId="30" builtinId="49" customBuiltin="1"/>
    <cellStyle name="Povezana celica" xfId="10" builtinId="24" customBuiltin="1"/>
    <cellStyle name="Preveri celico" xfId="11" builtinId="23" customBuiltin="1"/>
    <cellStyle name="Računanje" xfId="9" builtinId="22" customBuiltin="1"/>
    <cellStyle name="Slabo" xfId="6" builtinId="27" customBuiltin="1"/>
    <cellStyle name="Vejica 10" xfId="83" xr:uid="{00000000-0005-0000-0000-00004A000000}"/>
    <cellStyle name="Vejica 11" xfId="85" xr:uid="{00000000-0005-0000-0000-00004B000000}"/>
    <cellStyle name="Vejica 12" xfId="86" xr:uid="{00000000-0005-0000-0000-00004C000000}"/>
    <cellStyle name="Vejica 13" xfId="90" xr:uid="{00000000-0005-0000-0000-00004D000000}"/>
    <cellStyle name="Vejica 2" xfId="48" xr:uid="{00000000-0005-0000-0000-00004E000000}"/>
    <cellStyle name="Vejica 3" xfId="64" xr:uid="{00000000-0005-0000-0000-00004F000000}"/>
    <cellStyle name="Vejica 3 2" xfId="87" xr:uid="{00000000-0005-0000-0000-000050000000}"/>
    <cellStyle name="Vejica 4" xfId="51" xr:uid="{00000000-0005-0000-0000-000051000000}"/>
    <cellStyle name="Vejica 5" xfId="66" xr:uid="{00000000-0005-0000-0000-000052000000}"/>
    <cellStyle name="Vejica 5 2" xfId="88" xr:uid="{00000000-0005-0000-0000-000053000000}"/>
    <cellStyle name="Vejica 6" xfId="70" xr:uid="{00000000-0005-0000-0000-000054000000}"/>
    <cellStyle name="Vejica 6 2" xfId="89" xr:uid="{00000000-0005-0000-0000-000055000000}"/>
    <cellStyle name="Vejica 7" xfId="79" xr:uid="{00000000-0005-0000-0000-000056000000}"/>
    <cellStyle name="Vejica 8" xfId="80" xr:uid="{00000000-0005-0000-0000-000057000000}"/>
    <cellStyle name="Vejica 9" xfId="82" xr:uid="{00000000-0005-0000-0000-000058000000}"/>
    <cellStyle name="Vnos" xfId="7" builtinId="20" customBuiltin="1"/>
    <cellStyle name="Vsota" xfId="14" builtinId="25" customBuiltin="1"/>
  </cellStyles>
  <dxfs count="17">
    <dxf>
      <font>
        <condense val="0"/>
        <extend val="0"/>
        <color indexed="13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621551325451115E-2"/>
          <c:y val="7.2654418197725279E-2"/>
          <c:w val="0.92231526448415502"/>
          <c:h val="0.79173711838651739"/>
        </c:manualLayout>
      </c:layout>
      <c:lineChart>
        <c:grouping val="standard"/>
        <c:varyColors val="0"/>
        <c:ser>
          <c:idx val="1"/>
          <c:order val="0"/>
          <c:tx>
            <c:strRef>
              <c:f>'CENE PO TEDNIH'!$L$3</c:f>
              <c:strCache>
                <c:ptCount val="1"/>
                <c:pt idx="0">
                  <c:v>A - R3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'CENE PO TEDNIH'!$K$45:$K$97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'CENE PO TEDNIH'!$L$45:$L$97</c:f>
              <c:numCache>
                <c:formatCode>0.00</c:formatCode>
                <c:ptCount val="53"/>
                <c:pt idx="0">
                  <c:v>673.32999999999993</c:v>
                </c:pt>
                <c:pt idx="1">
                  <c:v>664.64</c:v>
                </c:pt>
                <c:pt idx="2">
                  <c:v>693.19999999999993</c:v>
                </c:pt>
                <c:pt idx="3">
                  <c:v>664.85</c:v>
                </c:pt>
                <c:pt idx="4">
                  <c:v>681.15</c:v>
                </c:pt>
                <c:pt idx="5">
                  <c:v>682.08999999999992</c:v>
                </c:pt>
                <c:pt idx="6">
                  <c:v>678.31</c:v>
                </c:pt>
                <c:pt idx="7">
                  <c:v>674.96999999999991</c:v>
                </c:pt>
                <c:pt idx="8">
                  <c:v>683.05</c:v>
                </c:pt>
                <c:pt idx="9">
                  <c:v>684.39</c:v>
                </c:pt>
                <c:pt idx="10">
                  <c:v>699.68999999999994</c:v>
                </c:pt>
                <c:pt idx="11">
                  <c:v>690.78</c:v>
                </c:pt>
                <c:pt idx="12">
                  <c:v>694.06999999999994</c:v>
                </c:pt>
                <c:pt idx="13">
                  <c:v>709.74</c:v>
                </c:pt>
                <c:pt idx="14">
                  <c:v>706.3</c:v>
                </c:pt>
                <c:pt idx="15">
                  <c:v>703.46999999999991</c:v>
                </c:pt>
                <c:pt idx="16">
                  <c:v>714.88</c:v>
                </c:pt>
                <c:pt idx="17">
                  <c:v>693.12</c:v>
                </c:pt>
                <c:pt idx="18">
                  <c:v>697.31999999999994</c:v>
                </c:pt>
                <c:pt idx="19">
                  <c:v>694.25</c:v>
                </c:pt>
                <c:pt idx="20">
                  <c:v>709.67</c:v>
                </c:pt>
                <c:pt idx="21">
                  <c:v>672.63</c:v>
                </c:pt>
                <c:pt idx="22">
                  <c:v>656.62</c:v>
                </c:pt>
                <c:pt idx="23" formatCode="#,##0.00\ _€">
                  <c:v>672.32999999999993</c:v>
                </c:pt>
                <c:pt idx="24">
                  <c:v>672</c:v>
                </c:pt>
                <c:pt idx="25">
                  <c:v>672.86</c:v>
                </c:pt>
                <c:pt idx="26">
                  <c:v>666.38</c:v>
                </c:pt>
                <c:pt idx="27">
                  <c:v>673.29</c:v>
                </c:pt>
                <c:pt idx="28">
                  <c:v>675.26</c:v>
                </c:pt>
                <c:pt idx="29">
                  <c:v>643.12</c:v>
                </c:pt>
                <c:pt idx="30">
                  <c:v>658.3</c:v>
                </c:pt>
                <c:pt idx="31">
                  <c:v>648.15</c:v>
                </c:pt>
                <c:pt idx="32">
                  <c:v>645.18999999999994</c:v>
                </c:pt>
                <c:pt idx="33">
                  <c:v>604.42999999999995</c:v>
                </c:pt>
                <c:pt idx="34">
                  <c:v>608.08999999999992</c:v>
                </c:pt>
                <c:pt idx="35">
                  <c:v>610.77</c:v>
                </c:pt>
                <c:pt idx="36">
                  <c:v>620.39</c:v>
                </c:pt>
                <c:pt idx="37">
                  <c:v>629.15</c:v>
                </c:pt>
                <c:pt idx="38">
                  <c:v>605.96</c:v>
                </c:pt>
                <c:pt idx="39">
                  <c:v>590.62</c:v>
                </c:pt>
                <c:pt idx="40">
                  <c:v>593.61</c:v>
                </c:pt>
                <c:pt idx="41">
                  <c:v>597.74</c:v>
                </c:pt>
                <c:pt idx="42">
                  <c:v>590.25</c:v>
                </c:pt>
                <c:pt idx="43">
                  <c:v>597.03</c:v>
                </c:pt>
                <c:pt idx="44">
                  <c:v>583.07000000000005</c:v>
                </c:pt>
                <c:pt idx="45">
                  <c:v>584.86</c:v>
                </c:pt>
                <c:pt idx="46">
                  <c:v>579.16</c:v>
                </c:pt>
                <c:pt idx="47">
                  <c:v>591.39</c:v>
                </c:pt>
                <c:pt idx="48">
                  <c:v>575.20000000000005</c:v>
                </c:pt>
                <c:pt idx="49">
                  <c:v>603.48</c:v>
                </c:pt>
                <c:pt idx="50">
                  <c:v>618.29</c:v>
                </c:pt>
                <c:pt idx="51">
                  <c:v>598.79999999999995</c:v>
                </c:pt>
                <c:pt idx="52">
                  <c:v>644.35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2B-4041-ABCD-AFDC95849815}"/>
            </c:ext>
          </c:extLst>
        </c:ser>
        <c:ser>
          <c:idx val="2"/>
          <c:order val="1"/>
          <c:tx>
            <c:strRef>
              <c:f>'CENE PO TEDNIH'!$M$3</c:f>
              <c:strCache>
                <c:ptCount val="1"/>
                <c:pt idx="0">
                  <c:v>B - R3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'CENE PO TEDNIH'!$K$45:$K$97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'CENE PO TEDNIH'!$M$45:$M$97</c:f>
              <c:numCache>
                <c:formatCode>0.00</c:formatCode>
                <c:ptCount val="53"/>
                <c:pt idx="0">
                  <c:v>681.82999999999993</c:v>
                </c:pt>
                <c:pt idx="1">
                  <c:v>639.83999999999992</c:v>
                </c:pt>
                <c:pt idx="2">
                  <c:v>687.86</c:v>
                </c:pt>
                <c:pt idx="3">
                  <c:v>580.46999999999991</c:v>
                </c:pt>
                <c:pt idx="4">
                  <c:v>666.46999999999991</c:v>
                </c:pt>
                <c:pt idx="5">
                  <c:v>652.05999999999995</c:v>
                </c:pt>
                <c:pt idx="6">
                  <c:v>662.44999999999993</c:v>
                </c:pt>
                <c:pt idx="7">
                  <c:v>663.20999999999992</c:v>
                </c:pt>
                <c:pt idx="8">
                  <c:v>635.94999999999993</c:v>
                </c:pt>
                <c:pt idx="9">
                  <c:v>660.43999999999994</c:v>
                </c:pt>
                <c:pt idx="10">
                  <c:v>696.63</c:v>
                </c:pt>
                <c:pt idx="11">
                  <c:v>692.28</c:v>
                </c:pt>
                <c:pt idx="12">
                  <c:v>689.06</c:v>
                </c:pt>
                <c:pt idx="13">
                  <c:v>703.6</c:v>
                </c:pt>
                <c:pt idx="14">
                  <c:v>695.21999999999991</c:v>
                </c:pt>
                <c:pt idx="15">
                  <c:v>663.01</c:v>
                </c:pt>
                <c:pt idx="16">
                  <c:v>704.18999999999994</c:v>
                </c:pt>
                <c:pt idx="17">
                  <c:v>716.49</c:v>
                </c:pt>
                <c:pt idx="18">
                  <c:v>689.44999999999993</c:v>
                </c:pt>
                <c:pt idx="19">
                  <c:v>699.70999999999992</c:v>
                </c:pt>
                <c:pt idx="20">
                  <c:v>694.37</c:v>
                </c:pt>
                <c:pt idx="21">
                  <c:v>696.58999999999992</c:v>
                </c:pt>
                <c:pt idx="22">
                  <c:v>667.19999999999993</c:v>
                </c:pt>
                <c:pt idx="23" formatCode="#,##0.00\ _€">
                  <c:v>678.55</c:v>
                </c:pt>
                <c:pt idx="24">
                  <c:v>686.81999999999994</c:v>
                </c:pt>
                <c:pt idx="25">
                  <c:v>639.52</c:v>
                </c:pt>
                <c:pt idx="26">
                  <c:v>660.52</c:v>
                </c:pt>
                <c:pt idx="27">
                  <c:v>633.21999999999991</c:v>
                </c:pt>
                <c:pt idx="28">
                  <c:v>686.70999999999992</c:v>
                </c:pt>
                <c:pt idx="29">
                  <c:v>653.9</c:v>
                </c:pt>
                <c:pt idx="30">
                  <c:v>647.14</c:v>
                </c:pt>
                <c:pt idx="31">
                  <c:v>640.53</c:v>
                </c:pt>
                <c:pt idx="32">
                  <c:v>637.16999999999996</c:v>
                </c:pt>
                <c:pt idx="33">
                  <c:v>607.12</c:v>
                </c:pt>
                <c:pt idx="34">
                  <c:v>577.02</c:v>
                </c:pt>
                <c:pt idx="35">
                  <c:v>614.89</c:v>
                </c:pt>
                <c:pt idx="36">
                  <c:v>611.68999999999994</c:v>
                </c:pt>
                <c:pt idx="37">
                  <c:v>621.49</c:v>
                </c:pt>
                <c:pt idx="38">
                  <c:v>578.57000000000005</c:v>
                </c:pt>
                <c:pt idx="39">
                  <c:v>608.12</c:v>
                </c:pt>
                <c:pt idx="40">
                  <c:v>598.51</c:v>
                </c:pt>
                <c:pt idx="41">
                  <c:v>608.35</c:v>
                </c:pt>
                <c:pt idx="42">
                  <c:v>609.88</c:v>
                </c:pt>
                <c:pt idx="43">
                  <c:v>606.91999999999996</c:v>
                </c:pt>
                <c:pt idx="44">
                  <c:v>539.98</c:v>
                </c:pt>
                <c:pt idx="45">
                  <c:v>580.03</c:v>
                </c:pt>
                <c:pt idx="46">
                  <c:v>572.05999999999995</c:v>
                </c:pt>
                <c:pt idx="47">
                  <c:v>593.16999999999996</c:v>
                </c:pt>
                <c:pt idx="48">
                  <c:v>577.92999999999995</c:v>
                </c:pt>
                <c:pt idx="49">
                  <c:v>576.26</c:v>
                </c:pt>
                <c:pt idx="50">
                  <c:v>623.54999999999995</c:v>
                </c:pt>
                <c:pt idx="51">
                  <c:v>624.02</c:v>
                </c:pt>
                <c:pt idx="52">
                  <c:v>610.76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2B-4041-ABCD-AFDC95849815}"/>
            </c:ext>
          </c:extLst>
        </c:ser>
        <c:ser>
          <c:idx val="3"/>
          <c:order val="2"/>
          <c:tx>
            <c:strRef>
              <c:f>'CENE PO TEDNIH'!$N$3</c:f>
              <c:strCache>
                <c:ptCount val="1"/>
                <c:pt idx="0">
                  <c:v>C - R3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'CENE PO TEDNIH'!$K$45:$K$97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'CENE PO TEDNIH'!$N$45:$N$97</c:f>
              <c:numCache>
                <c:formatCode>0.00</c:formatCode>
                <c:ptCount val="53"/>
                <c:pt idx="1">
                  <c:v>695.41</c:v>
                </c:pt>
                <c:pt idx="5">
                  <c:v>693.41</c:v>
                </c:pt>
                <c:pt idx="11">
                  <c:v>700.41</c:v>
                </c:pt>
                <c:pt idx="12">
                  <c:v>710.41</c:v>
                </c:pt>
                <c:pt idx="17">
                  <c:v>700.41</c:v>
                </c:pt>
                <c:pt idx="21">
                  <c:v>690.41</c:v>
                </c:pt>
                <c:pt idx="26">
                  <c:v>675.41</c:v>
                </c:pt>
                <c:pt idx="31">
                  <c:v>650.41</c:v>
                </c:pt>
                <c:pt idx="36">
                  <c:v>638.61</c:v>
                </c:pt>
                <c:pt idx="39">
                  <c:v>600.88</c:v>
                </c:pt>
                <c:pt idx="44">
                  <c:v>570.88</c:v>
                </c:pt>
                <c:pt idx="51">
                  <c:v>645.88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2B-4041-ABCD-AFDC95849815}"/>
            </c:ext>
          </c:extLst>
        </c:ser>
        <c:ser>
          <c:idx val="4"/>
          <c:order val="3"/>
          <c:tx>
            <c:strRef>
              <c:f>'CENE PO TEDNIH'!$O$3</c:f>
              <c:strCache>
                <c:ptCount val="1"/>
                <c:pt idx="0">
                  <c:v>D - O3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'CENE PO TEDNIH'!$K$45:$K$97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'CENE PO TEDNIH'!$O$45:$O$97</c:f>
              <c:numCache>
                <c:formatCode>0.00</c:formatCode>
                <c:ptCount val="53"/>
                <c:pt idx="0">
                  <c:v>572.1</c:v>
                </c:pt>
                <c:pt idx="1">
                  <c:v>521.67999999999995</c:v>
                </c:pt>
                <c:pt idx="2">
                  <c:v>567.16999999999996</c:v>
                </c:pt>
                <c:pt idx="3">
                  <c:v>554.82999999999993</c:v>
                </c:pt>
                <c:pt idx="4">
                  <c:v>486.14000000000004</c:v>
                </c:pt>
                <c:pt idx="5">
                  <c:v>491.73</c:v>
                </c:pt>
                <c:pt idx="6">
                  <c:v>505.77000000000004</c:v>
                </c:pt>
                <c:pt idx="7">
                  <c:v>426.74</c:v>
                </c:pt>
                <c:pt idx="8">
                  <c:v>490.54</c:v>
                </c:pt>
                <c:pt idx="9">
                  <c:v>474.42</c:v>
                </c:pt>
                <c:pt idx="10">
                  <c:v>501.90000000000003</c:v>
                </c:pt>
                <c:pt idx="11">
                  <c:v>516.98</c:v>
                </c:pt>
                <c:pt idx="12">
                  <c:v>513.66</c:v>
                </c:pt>
                <c:pt idx="13">
                  <c:v>441.89000000000004</c:v>
                </c:pt>
                <c:pt idx="14">
                  <c:v>504.27000000000004</c:v>
                </c:pt>
                <c:pt idx="15">
                  <c:v>474.57000000000005</c:v>
                </c:pt>
                <c:pt idx="16">
                  <c:v>483.23</c:v>
                </c:pt>
                <c:pt idx="17">
                  <c:v>486.62</c:v>
                </c:pt>
                <c:pt idx="18">
                  <c:v>475.33000000000004</c:v>
                </c:pt>
                <c:pt idx="19">
                  <c:v>429.42</c:v>
                </c:pt>
                <c:pt idx="20">
                  <c:v>472.03000000000003</c:v>
                </c:pt>
                <c:pt idx="21">
                  <c:v>458.68</c:v>
                </c:pt>
                <c:pt idx="22">
                  <c:v>482.70000000000005</c:v>
                </c:pt>
                <c:pt idx="23" formatCode="#,##0.00\ _€">
                  <c:v>484.37</c:v>
                </c:pt>
                <c:pt idx="24">
                  <c:v>434.47</c:v>
                </c:pt>
                <c:pt idx="25">
                  <c:v>430.73</c:v>
                </c:pt>
                <c:pt idx="26">
                  <c:v>503.94</c:v>
                </c:pt>
                <c:pt idx="27">
                  <c:v>511.18</c:v>
                </c:pt>
                <c:pt idx="28">
                  <c:v>487.68</c:v>
                </c:pt>
                <c:pt idx="29">
                  <c:v>456.02000000000004</c:v>
                </c:pt>
                <c:pt idx="30">
                  <c:v>412.46000000000004</c:v>
                </c:pt>
                <c:pt idx="31">
                  <c:v>408.16</c:v>
                </c:pt>
                <c:pt idx="32">
                  <c:v>423.27000000000004</c:v>
                </c:pt>
                <c:pt idx="33">
                  <c:v>448.28000000000003</c:v>
                </c:pt>
                <c:pt idx="34">
                  <c:v>422.43</c:v>
                </c:pt>
                <c:pt idx="35">
                  <c:v>441.47</c:v>
                </c:pt>
                <c:pt idx="36">
                  <c:v>393.94</c:v>
                </c:pt>
                <c:pt idx="37">
                  <c:v>450.1</c:v>
                </c:pt>
                <c:pt idx="38">
                  <c:v>395.15999999999997</c:v>
                </c:pt>
                <c:pt idx="39">
                  <c:v>377.46</c:v>
                </c:pt>
                <c:pt idx="40">
                  <c:v>436.03</c:v>
                </c:pt>
                <c:pt idx="41">
                  <c:v>434.67</c:v>
                </c:pt>
                <c:pt idx="42">
                  <c:v>404.96999999999997</c:v>
                </c:pt>
                <c:pt idx="43">
                  <c:v>411.78</c:v>
                </c:pt>
                <c:pt idx="44">
                  <c:v>388.46999999999997</c:v>
                </c:pt>
                <c:pt idx="45">
                  <c:v>379.93</c:v>
                </c:pt>
                <c:pt idx="46">
                  <c:v>350.88</c:v>
                </c:pt>
                <c:pt idx="47">
                  <c:v>408.13</c:v>
                </c:pt>
                <c:pt idx="48">
                  <c:v>406.1</c:v>
                </c:pt>
                <c:pt idx="49">
                  <c:v>338.75</c:v>
                </c:pt>
                <c:pt idx="50">
                  <c:v>427.74</c:v>
                </c:pt>
                <c:pt idx="51">
                  <c:v>429.23</c:v>
                </c:pt>
                <c:pt idx="52">
                  <c:v>377.13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2B-4041-ABCD-AFDC95849815}"/>
            </c:ext>
          </c:extLst>
        </c:ser>
        <c:ser>
          <c:idx val="5"/>
          <c:order val="4"/>
          <c:tx>
            <c:strRef>
              <c:f>'CENE PO TEDNIH'!$P$3</c:f>
              <c:strCache>
                <c:ptCount val="1"/>
                <c:pt idx="0">
                  <c:v>E - R3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'CENE PO TEDNIH'!$K$45:$K$97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'CENE PO TEDNIH'!$P$45:$P$97</c:f>
              <c:numCache>
                <c:formatCode>0.00</c:formatCode>
                <c:ptCount val="53"/>
                <c:pt idx="0">
                  <c:v>641.19999999999993</c:v>
                </c:pt>
                <c:pt idx="1">
                  <c:v>642.42999999999995</c:v>
                </c:pt>
                <c:pt idx="2">
                  <c:v>654.91999999999996</c:v>
                </c:pt>
                <c:pt idx="3">
                  <c:v>623.79999999999995</c:v>
                </c:pt>
                <c:pt idx="4">
                  <c:v>612.53</c:v>
                </c:pt>
                <c:pt idx="5">
                  <c:v>612.96999999999991</c:v>
                </c:pt>
                <c:pt idx="6">
                  <c:v>635.51</c:v>
                </c:pt>
                <c:pt idx="7">
                  <c:v>647.75</c:v>
                </c:pt>
                <c:pt idx="8">
                  <c:v>668.88</c:v>
                </c:pt>
                <c:pt idx="9">
                  <c:v>652.71999999999991</c:v>
                </c:pt>
                <c:pt idx="10">
                  <c:v>680.75</c:v>
                </c:pt>
                <c:pt idx="11">
                  <c:v>669.69999999999993</c:v>
                </c:pt>
                <c:pt idx="12">
                  <c:v>513.66</c:v>
                </c:pt>
                <c:pt idx="13">
                  <c:v>604.71999999999991</c:v>
                </c:pt>
                <c:pt idx="14">
                  <c:v>645.05999999999995</c:v>
                </c:pt>
                <c:pt idx="15">
                  <c:v>635.66999999999996</c:v>
                </c:pt>
                <c:pt idx="16">
                  <c:v>654.27</c:v>
                </c:pt>
                <c:pt idx="17">
                  <c:v>678.57999999999993</c:v>
                </c:pt>
                <c:pt idx="18">
                  <c:v>653.14</c:v>
                </c:pt>
                <c:pt idx="19">
                  <c:v>663.95999999999992</c:v>
                </c:pt>
                <c:pt idx="20">
                  <c:v>674.3</c:v>
                </c:pt>
                <c:pt idx="21">
                  <c:v>662.04</c:v>
                </c:pt>
                <c:pt idx="22">
                  <c:v>644.64</c:v>
                </c:pt>
                <c:pt idx="23" formatCode="#,##0.00\ _€">
                  <c:v>647.61</c:v>
                </c:pt>
                <c:pt idx="24">
                  <c:v>633.41</c:v>
                </c:pt>
                <c:pt idx="25">
                  <c:v>648.74</c:v>
                </c:pt>
                <c:pt idx="26">
                  <c:v>615.64</c:v>
                </c:pt>
                <c:pt idx="27">
                  <c:v>647.11</c:v>
                </c:pt>
                <c:pt idx="28">
                  <c:v>650.56999999999994</c:v>
                </c:pt>
                <c:pt idx="29">
                  <c:v>621.08999999999992</c:v>
                </c:pt>
                <c:pt idx="30">
                  <c:v>597.05999999999995</c:v>
                </c:pt>
                <c:pt idx="31">
                  <c:v>585.25</c:v>
                </c:pt>
                <c:pt idx="32">
                  <c:v>565.83999999999992</c:v>
                </c:pt>
                <c:pt idx="33">
                  <c:v>567.06999999999994</c:v>
                </c:pt>
                <c:pt idx="34">
                  <c:v>579.74</c:v>
                </c:pt>
                <c:pt idx="35">
                  <c:v>587.71999999999991</c:v>
                </c:pt>
                <c:pt idx="36">
                  <c:v>578.1</c:v>
                </c:pt>
                <c:pt idx="37">
                  <c:v>582.42999999999995</c:v>
                </c:pt>
                <c:pt idx="38">
                  <c:v>576.5</c:v>
                </c:pt>
                <c:pt idx="39">
                  <c:v>527.63</c:v>
                </c:pt>
                <c:pt idx="40">
                  <c:v>567.91999999999996</c:v>
                </c:pt>
                <c:pt idx="41">
                  <c:v>592.92999999999995</c:v>
                </c:pt>
                <c:pt idx="42">
                  <c:v>551.16999999999996</c:v>
                </c:pt>
                <c:pt idx="43">
                  <c:v>590.34</c:v>
                </c:pt>
                <c:pt idx="44">
                  <c:v>578.99</c:v>
                </c:pt>
                <c:pt idx="45">
                  <c:v>564.14</c:v>
                </c:pt>
                <c:pt idx="46">
                  <c:v>572.71</c:v>
                </c:pt>
                <c:pt idx="47">
                  <c:v>573.54999999999995</c:v>
                </c:pt>
                <c:pt idx="48">
                  <c:v>581.28</c:v>
                </c:pt>
                <c:pt idx="49">
                  <c:v>581.30999999999995</c:v>
                </c:pt>
                <c:pt idx="50">
                  <c:v>597.92999999999995</c:v>
                </c:pt>
                <c:pt idx="51">
                  <c:v>551.66999999999996</c:v>
                </c:pt>
                <c:pt idx="52">
                  <c:v>618.46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52B-4041-ABCD-AFDC95849815}"/>
            </c:ext>
          </c:extLst>
        </c:ser>
        <c:ser>
          <c:idx val="6"/>
          <c:order val="5"/>
          <c:tx>
            <c:strRef>
              <c:f>'CENE PO TEDNIH'!$Q$3</c:f>
              <c:strCache>
                <c:ptCount val="1"/>
                <c:pt idx="0">
                  <c:v>Z - R3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cat>
            <c:numRef>
              <c:f>'CENE PO TEDNIH'!$K$45:$K$97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'CENE PO TEDNIH'!$Q$45:$Q$97</c:f>
              <c:numCache>
                <c:formatCode>0.00</c:formatCode>
                <c:ptCount val="53"/>
                <c:pt idx="2">
                  <c:v>600.41</c:v>
                </c:pt>
                <c:pt idx="9">
                  <c:v>692.61</c:v>
                </c:pt>
                <c:pt idx="10">
                  <c:v>690.41</c:v>
                </c:pt>
                <c:pt idx="13">
                  <c:v>496.67</c:v>
                </c:pt>
                <c:pt idx="14">
                  <c:v>700.41</c:v>
                </c:pt>
                <c:pt idx="23" formatCode="#,##0.00\ _€">
                  <c:v>710.41</c:v>
                </c:pt>
                <c:pt idx="27">
                  <c:v>690.41</c:v>
                </c:pt>
                <c:pt idx="29">
                  <c:v>660.41</c:v>
                </c:pt>
                <c:pt idx="32">
                  <c:v>670.41</c:v>
                </c:pt>
                <c:pt idx="46">
                  <c:v>650.88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52B-4041-ABCD-AFDC95849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307496"/>
        <c:axId val="581521840"/>
      </c:lineChart>
      <c:catAx>
        <c:axId val="1483074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TEDNI 2025 / 2026</a:t>
                </a:r>
              </a:p>
            </c:rich>
          </c:tx>
          <c:layout>
            <c:manualLayout>
              <c:xMode val="edge"/>
              <c:yMode val="edge"/>
              <c:x val="0.44633368433736204"/>
              <c:y val="0.900513193881386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8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81521840"/>
        <c:scaling>
          <c:orientation val="minMax"/>
          <c:max val="75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</a:t>
                </a:r>
                <a:r>
                  <a:rPr lang="sl-SI" baseline="0"/>
                  <a:t>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0409257315131512E-3"/>
              <c:y val="0.36363320466058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8307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636334043635008"/>
          <c:y val="0.94154388386831411"/>
          <c:w val="0.50734387489778476"/>
          <c:h val="5.80200038172123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69660627258124E-2"/>
          <c:y val="1.1148270355620431E-2"/>
          <c:w val="0.91572937269097288"/>
          <c:h val="0.8938388336251103"/>
        </c:manualLayout>
      </c:layout>
      <c:lineChart>
        <c:grouping val="standard"/>
        <c:varyColors val="0"/>
        <c:ser>
          <c:idx val="1"/>
          <c:order val="0"/>
          <c:tx>
            <c:strRef>
              <c:f>'SKUPNI ZAKOL PO TEDNIH'!$C$3</c:f>
              <c:strCache>
                <c:ptCount val="1"/>
                <c:pt idx="0">
                  <c:v>Z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'SKUPNI ZAKOL PO TEDNIH'!$B$45:$B$97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'SKUPNI ZAKOL PO TEDNIH'!$C$45:$C$97</c:f>
              <c:numCache>
                <c:formatCode>#,##0</c:formatCode>
                <c:ptCount val="53"/>
                <c:pt idx="0">
                  <c:v>101</c:v>
                </c:pt>
                <c:pt idx="2">
                  <c:v>654</c:v>
                </c:pt>
                <c:pt idx="3">
                  <c:v>485</c:v>
                </c:pt>
                <c:pt idx="4">
                  <c:v>1182</c:v>
                </c:pt>
                <c:pt idx="5">
                  <c:v>397</c:v>
                </c:pt>
                <c:pt idx="6">
                  <c:v>567</c:v>
                </c:pt>
                <c:pt idx="7">
                  <c:v>80</c:v>
                </c:pt>
                <c:pt idx="8">
                  <c:v>565</c:v>
                </c:pt>
                <c:pt idx="9">
                  <c:v>856</c:v>
                </c:pt>
                <c:pt idx="10">
                  <c:v>612</c:v>
                </c:pt>
                <c:pt idx="11">
                  <c:v>315</c:v>
                </c:pt>
                <c:pt idx="12">
                  <c:v>182</c:v>
                </c:pt>
                <c:pt idx="13">
                  <c:v>798</c:v>
                </c:pt>
                <c:pt idx="14">
                  <c:v>2763</c:v>
                </c:pt>
                <c:pt idx="15">
                  <c:v>860</c:v>
                </c:pt>
                <c:pt idx="16">
                  <c:v>535</c:v>
                </c:pt>
                <c:pt idx="17">
                  <c:v>378</c:v>
                </c:pt>
                <c:pt idx="18">
                  <c:v>405</c:v>
                </c:pt>
                <c:pt idx="19">
                  <c:v>369</c:v>
                </c:pt>
                <c:pt idx="20">
                  <c:v>169</c:v>
                </c:pt>
                <c:pt idx="21">
                  <c:v>669</c:v>
                </c:pt>
                <c:pt idx="22">
                  <c:v>672</c:v>
                </c:pt>
                <c:pt idx="23">
                  <c:v>2666</c:v>
                </c:pt>
                <c:pt idx="24">
                  <c:v>269</c:v>
                </c:pt>
                <c:pt idx="25">
                  <c:v>441</c:v>
                </c:pt>
                <c:pt idx="26">
                  <c:v>103</c:v>
                </c:pt>
                <c:pt idx="27">
                  <c:v>793</c:v>
                </c:pt>
                <c:pt idx="28">
                  <c:v>215</c:v>
                </c:pt>
                <c:pt idx="29">
                  <c:v>1327</c:v>
                </c:pt>
                <c:pt idx="30">
                  <c:v>744</c:v>
                </c:pt>
                <c:pt idx="31">
                  <c:v>119</c:v>
                </c:pt>
                <c:pt idx="32">
                  <c:v>747</c:v>
                </c:pt>
                <c:pt idx="33">
                  <c:v>775</c:v>
                </c:pt>
                <c:pt idx="34">
                  <c:v>487</c:v>
                </c:pt>
                <c:pt idx="35">
                  <c:v>574</c:v>
                </c:pt>
                <c:pt idx="36">
                  <c:v>1050</c:v>
                </c:pt>
                <c:pt idx="37">
                  <c:v>335</c:v>
                </c:pt>
                <c:pt idx="38">
                  <c:v>148</c:v>
                </c:pt>
                <c:pt idx="39">
                  <c:v>624</c:v>
                </c:pt>
                <c:pt idx="40">
                  <c:v>488</c:v>
                </c:pt>
                <c:pt idx="42">
                  <c:v>502</c:v>
                </c:pt>
                <c:pt idx="44">
                  <c:v>324</c:v>
                </c:pt>
                <c:pt idx="45">
                  <c:v>290</c:v>
                </c:pt>
                <c:pt idx="46">
                  <c:v>1970</c:v>
                </c:pt>
                <c:pt idx="47">
                  <c:v>577</c:v>
                </c:pt>
                <c:pt idx="48">
                  <c:v>281</c:v>
                </c:pt>
                <c:pt idx="49">
                  <c:v>120</c:v>
                </c:pt>
                <c:pt idx="50">
                  <c:v>140</c:v>
                </c:pt>
                <c:pt idx="51">
                  <c:v>646</c:v>
                </c:pt>
                <c:pt idx="52">
                  <c:v>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D4-43A4-9A58-41B26BF65243}"/>
            </c:ext>
          </c:extLst>
        </c:ser>
        <c:ser>
          <c:idx val="2"/>
          <c:order val="1"/>
          <c:tx>
            <c:strRef>
              <c:f>'SKUPNI ZAKOL PO TEDNIH'!$D$3</c:f>
              <c:strCache>
                <c:ptCount val="1"/>
                <c:pt idx="0">
                  <c:v>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'SKUPNI ZAKOL PO TEDNIH'!$B$45:$B$97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'SKUPNI ZAKOL PO TEDNIH'!$D$45:$D$97</c:f>
              <c:numCache>
                <c:formatCode>#,##0</c:formatCode>
                <c:ptCount val="53"/>
                <c:pt idx="0">
                  <c:v>84222</c:v>
                </c:pt>
                <c:pt idx="1">
                  <c:v>69886</c:v>
                </c:pt>
                <c:pt idx="2">
                  <c:v>86362</c:v>
                </c:pt>
                <c:pt idx="3">
                  <c:v>92843</c:v>
                </c:pt>
                <c:pt idx="4">
                  <c:v>86925</c:v>
                </c:pt>
                <c:pt idx="5">
                  <c:v>89819</c:v>
                </c:pt>
                <c:pt idx="6">
                  <c:v>91203</c:v>
                </c:pt>
                <c:pt idx="7">
                  <c:v>80333</c:v>
                </c:pt>
                <c:pt idx="8">
                  <c:v>68700</c:v>
                </c:pt>
                <c:pt idx="9">
                  <c:v>95522</c:v>
                </c:pt>
                <c:pt idx="10">
                  <c:v>56061</c:v>
                </c:pt>
                <c:pt idx="11">
                  <c:v>64459</c:v>
                </c:pt>
                <c:pt idx="12">
                  <c:v>47903</c:v>
                </c:pt>
                <c:pt idx="13">
                  <c:v>77753</c:v>
                </c:pt>
                <c:pt idx="14">
                  <c:v>101147</c:v>
                </c:pt>
                <c:pt idx="15">
                  <c:v>90568</c:v>
                </c:pt>
                <c:pt idx="16">
                  <c:v>82506</c:v>
                </c:pt>
                <c:pt idx="17">
                  <c:v>99709</c:v>
                </c:pt>
                <c:pt idx="18">
                  <c:v>95016</c:v>
                </c:pt>
                <c:pt idx="19">
                  <c:v>114601</c:v>
                </c:pt>
                <c:pt idx="20">
                  <c:v>69101</c:v>
                </c:pt>
                <c:pt idx="21">
                  <c:v>97494</c:v>
                </c:pt>
                <c:pt idx="22">
                  <c:v>89048</c:v>
                </c:pt>
                <c:pt idx="23">
                  <c:v>102781</c:v>
                </c:pt>
                <c:pt idx="24">
                  <c:v>105115</c:v>
                </c:pt>
                <c:pt idx="25">
                  <c:v>71221</c:v>
                </c:pt>
                <c:pt idx="26">
                  <c:v>95474</c:v>
                </c:pt>
                <c:pt idx="27">
                  <c:v>88865</c:v>
                </c:pt>
                <c:pt idx="28">
                  <c:v>65852</c:v>
                </c:pt>
                <c:pt idx="29">
                  <c:v>63660</c:v>
                </c:pt>
                <c:pt idx="30">
                  <c:v>92877</c:v>
                </c:pt>
                <c:pt idx="31">
                  <c:v>88906</c:v>
                </c:pt>
                <c:pt idx="32">
                  <c:v>91773</c:v>
                </c:pt>
                <c:pt idx="33">
                  <c:v>107189</c:v>
                </c:pt>
                <c:pt idx="34">
                  <c:v>96481</c:v>
                </c:pt>
                <c:pt idx="35">
                  <c:v>101130</c:v>
                </c:pt>
                <c:pt idx="36">
                  <c:v>85860</c:v>
                </c:pt>
                <c:pt idx="37">
                  <c:v>71383</c:v>
                </c:pt>
                <c:pt idx="38">
                  <c:v>88200</c:v>
                </c:pt>
                <c:pt idx="39">
                  <c:v>98674</c:v>
                </c:pt>
                <c:pt idx="40">
                  <c:v>81000</c:v>
                </c:pt>
                <c:pt idx="41">
                  <c:v>82859</c:v>
                </c:pt>
                <c:pt idx="42">
                  <c:v>53913</c:v>
                </c:pt>
                <c:pt idx="43">
                  <c:v>91838</c:v>
                </c:pt>
                <c:pt idx="44">
                  <c:v>77058</c:v>
                </c:pt>
                <c:pt idx="45">
                  <c:v>94526</c:v>
                </c:pt>
                <c:pt idx="46">
                  <c:v>81235</c:v>
                </c:pt>
                <c:pt idx="47">
                  <c:v>76321</c:v>
                </c:pt>
                <c:pt idx="48">
                  <c:v>60714</c:v>
                </c:pt>
                <c:pt idx="49">
                  <c:v>84720</c:v>
                </c:pt>
                <c:pt idx="50">
                  <c:v>69983</c:v>
                </c:pt>
                <c:pt idx="51">
                  <c:v>74441</c:v>
                </c:pt>
                <c:pt idx="52">
                  <c:v>73814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D4-43A4-9A58-41B26BF65243}"/>
            </c:ext>
          </c:extLst>
        </c:ser>
        <c:ser>
          <c:idx val="3"/>
          <c:order val="2"/>
          <c:tx>
            <c:strRef>
              <c:f>'SKUPNI ZAKOL PO TEDNIH'!$E$3</c:f>
              <c:strCache>
                <c:ptCount val="1"/>
                <c:pt idx="0">
                  <c:v>B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'SKUPNI ZAKOL PO TEDNIH'!$B$45:$B$97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'SKUPNI ZAKOL PO TEDNIH'!$E$45:$E$97</c:f>
              <c:numCache>
                <c:formatCode>#,##0</c:formatCode>
                <c:ptCount val="53"/>
                <c:pt idx="0">
                  <c:v>7906</c:v>
                </c:pt>
                <c:pt idx="1">
                  <c:v>6792</c:v>
                </c:pt>
                <c:pt idx="2">
                  <c:v>9952</c:v>
                </c:pt>
                <c:pt idx="3">
                  <c:v>6172</c:v>
                </c:pt>
                <c:pt idx="4">
                  <c:v>8026</c:v>
                </c:pt>
                <c:pt idx="5">
                  <c:v>8284</c:v>
                </c:pt>
                <c:pt idx="6">
                  <c:v>7125</c:v>
                </c:pt>
                <c:pt idx="7">
                  <c:v>10887</c:v>
                </c:pt>
                <c:pt idx="8">
                  <c:v>10472</c:v>
                </c:pt>
                <c:pt idx="9">
                  <c:v>15690</c:v>
                </c:pt>
                <c:pt idx="10">
                  <c:v>7219</c:v>
                </c:pt>
                <c:pt idx="11">
                  <c:v>7246</c:v>
                </c:pt>
                <c:pt idx="12">
                  <c:v>6050</c:v>
                </c:pt>
                <c:pt idx="13">
                  <c:v>12518</c:v>
                </c:pt>
                <c:pt idx="14">
                  <c:v>7902</c:v>
                </c:pt>
                <c:pt idx="15">
                  <c:v>8441</c:v>
                </c:pt>
                <c:pt idx="16">
                  <c:v>9793</c:v>
                </c:pt>
                <c:pt idx="17">
                  <c:v>10570</c:v>
                </c:pt>
                <c:pt idx="18">
                  <c:v>11960</c:v>
                </c:pt>
                <c:pt idx="19">
                  <c:v>10107</c:v>
                </c:pt>
                <c:pt idx="20">
                  <c:v>9998</c:v>
                </c:pt>
                <c:pt idx="21">
                  <c:v>8542</c:v>
                </c:pt>
                <c:pt idx="22">
                  <c:v>15096</c:v>
                </c:pt>
                <c:pt idx="23">
                  <c:v>14221</c:v>
                </c:pt>
                <c:pt idx="24">
                  <c:v>15928</c:v>
                </c:pt>
                <c:pt idx="25">
                  <c:v>13280</c:v>
                </c:pt>
                <c:pt idx="26">
                  <c:v>14641</c:v>
                </c:pt>
                <c:pt idx="27">
                  <c:v>17111</c:v>
                </c:pt>
                <c:pt idx="28">
                  <c:v>10163</c:v>
                </c:pt>
                <c:pt idx="29">
                  <c:v>10476</c:v>
                </c:pt>
                <c:pt idx="30">
                  <c:v>13280</c:v>
                </c:pt>
                <c:pt idx="31">
                  <c:v>14202</c:v>
                </c:pt>
                <c:pt idx="32">
                  <c:v>11714</c:v>
                </c:pt>
                <c:pt idx="33">
                  <c:v>10827</c:v>
                </c:pt>
                <c:pt idx="34">
                  <c:v>15331</c:v>
                </c:pt>
                <c:pt idx="35">
                  <c:v>12152</c:v>
                </c:pt>
                <c:pt idx="36">
                  <c:v>11092</c:v>
                </c:pt>
                <c:pt idx="37">
                  <c:v>12288</c:v>
                </c:pt>
                <c:pt idx="38">
                  <c:v>8954</c:v>
                </c:pt>
                <c:pt idx="39">
                  <c:v>8833</c:v>
                </c:pt>
                <c:pt idx="40">
                  <c:v>9764</c:v>
                </c:pt>
                <c:pt idx="41">
                  <c:v>13666</c:v>
                </c:pt>
                <c:pt idx="42">
                  <c:v>10056</c:v>
                </c:pt>
                <c:pt idx="43">
                  <c:v>10803</c:v>
                </c:pt>
                <c:pt idx="44">
                  <c:v>13837</c:v>
                </c:pt>
                <c:pt idx="45">
                  <c:v>10570</c:v>
                </c:pt>
                <c:pt idx="46">
                  <c:v>11685</c:v>
                </c:pt>
                <c:pt idx="47">
                  <c:v>11802</c:v>
                </c:pt>
                <c:pt idx="48">
                  <c:v>18262</c:v>
                </c:pt>
                <c:pt idx="49">
                  <c:v>8003</c:v>
                </c:pt>
                <c:pt idx="50">
                  <c:v>12234</c:v>
                </c:pt>
                <c:pt idx="51">
                  <c:v>7996</c:v>
                </c:pt>
                <c:pt idx="52">
                  <c:v>5508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D4-43A4-9A58-41B26BF65243}"/>
            </c:ext>
          </c:extLst>
        </c:ser>
        <c:ser>
          <c:idx val="4"/>
          <c:order val="3"/>
          <c:tx>
            <c:strRef>
              <c:f>'SKUPNI ZAKOL PO TEDNIH'!$F$3</c:f>
              <c:strCache>
                <c:ptCount val="1"/>
                <c:pt idx="0">
                  <c:v>C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'SKUPNI ZAKOL PO TEDNIH'!$B$45:$B$97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'SKUPNI ZAKOL PO TEDNIH'!$F$45:$F$97</c:f>
              <c:numCache>
                <c:formatCode>#,##0</c:formatCode>
                <c:ptCount val="53"/>
                <c:pt idx="1">
                  <c:v>697</c:v>
                </c:pt>
                <c:pt idx="4">
                  <c:v>389</c:v>
                </c:pt>
                <c:pt idx="5">
                  <c:v>1227</c:v>
                </c:pt>
                <c:pt idx="8">
                  <c:v>734</c:v>
                </c:pt>
                <c:pt idx="9">
                  <c:v>376</c:v>
                </c:pt>
                <c:pt idx="11">
                  <c:v>1556</c:v>
                </c:pt>
                <c:pt idx="12">
                  <c:v>622</c:v>
                </c:pt>
                <c:pt idx="14">
                  <c:v>1666</c:v>
                </c:pt>
                <c:pt idx="17">
                  <c:v>1658</c:v>
                </c:pt>
                <c:pt idx="18">
                  <c:v>1573</c:v>
                </c:pt>
                <c:pt idx="21">
                  <c:v>2146</c:v>
                </c:pt>
                <c:pt idx="25">
                  <c:v>411</c:v>
                </c:pt>
                <c:pt idx="26">
                  <c:v>1398</c:v>
                </c:pt>
                <c:pt idx="31">
                  <c:v>481</c:v>
                </c:pt>
                <c:pt idx="35">
                  <c:v>352</c:v>
                </c:pt>
                <c:pt idx="36">
                  <c:v>1040</c:v>
                </c:pt>
                <c:pt idx="39">
                  <c:v>1905</c:v>
                </c:pt>
                <c:pt idx="44">
                  <c:v>347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381</c:v>
                </c:pt>
                <c:pt idx="51">
                  <c:v>342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D4-43A4-9A58-41B26BF65243}"/>
            </c:ext>
          </c:extLst>
        </c:ser>
        <c:ser>
          <c:idx val="5"/>
          <c:order val="4"/>
          <c:tx>
            <c:strRef>
              <c:f>'SKUPNI ZAKOL PO TEDNIH'!$G$3</c:f>
              <c:strCache>
                <c:ptCount val="1"/>
                <c:pt idx="0">
                  <c:v>D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'SKUPNI ZAKOL PO TEDNIH'!$B$45:$B$97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'SKUPNI ZAKOL PO TEDNIH'!$G$45:$G$97</c:f>
              <c:numCache>
                <c:formatCode>#,##0</c:formatCode>
                <c:ptCount val="53"/>
                <c:pt idx="0">
                  <c:v>37591</c:v>
                </c:pt>
                <c:pt idx="1">
                  <c:v>17218</c:v>
                </c:pt>
                <c:pt idx="2">
                  <c:v>47028</c:v>
                </c:pt>
                <c:pt idx="3">
                  <c:v>43563</c:v>
                </c:pt>
                <c:pt idx="4">
                  <c:v>46243</c:v>
                </c:pt>
                <c:pt idx="5">
                  <c:v>46495</c:v>
                </c:pt>
                <c:pt idx="6">
                  <c:v>33489</c:v>
                </c:pt>
                <c:pt idx="7">
                  <c:v>27775</c:v>
                </c:pt>
                <c:pt idx="8">
                  <c:v>24072</c:v>
                </c:pt>
                <c:pt idx="9">
                  <c:v>48208</c:v>
                </c:pt>
                <c:pt idx="10">
                  <c:v>12597</c:v>
                </c:pt>
                <c:pt idx="11">
                  <c:v>24205</c:v>
                </c:pt>
                <c:pt idx="12">
                  <c:v>27096</c:v>
                </c:pt>
                <c:pt idx="13">
                  <c:v>44795</c:v>
                </c:pt>
                <c:pt idx="14">
                  <c:v>31465</c:v>
                </c:pt>
                <c:pt idx="15">
                  <c:v>50567</c:v>
                </c:pt>
                <c:pt idx="16">
                  <c:v>29388</c:v>
                </c:pt>
                <c:pt idx="17">
                  <c:v>40490</c:v>
                </c:pt>
                <c:pt idx="18">
                  <c:v>23235</c:v>
                </c:pt>
                <c:pt idx="19">
                  <c:v>38593</c:v>
                </c:pt>
                <c:pt idx="20">
                  <c:v>18356</c:v>
                </c:pt>
                <c:pt idx="21">
                  <c:v>39817</c:v>
                </c:pt>
                <c:pt idx="22">
                  <c:v>30727</c:v>
                </c:pt>
                <c:pt idx="23">
                  <c:v>35170</c:v>
                </c:pt>
                <c:pt idx="24">
                  <c:v>22541</c:v>
                </c:pt>
                <c:pt idx="25">
                  <c:v>40758</c:v>
                </c:pt>
                <c:pt idx="26">
                  <c:v>30606</c:v>
                </c:pt>
                <c:pt idx="27">
                  <c:v>26360</c:v>
                </c:pt>
                <c:pt idx="28">
                  <c:v>19269</c:v>
                </c:pt>
                <c:pt idx="29">
                  <c:v>33306</c:v>
                </c:pt>
                <c:pt idx="30">
                  <c:v>41066</c:v>
                </c:pt>
                <c:pt idx="31">
                  <c:v>28677</c:v>
                </c:pt>
                <c:pt idx="32">
                  <c:v>37867</c:v>
                </c:pt>
                <c:pt idx="33">
                  <c:v>33306</c:v>
                </c:pt>
                <c:pt idx="34">
                  <c:v>38649</c:v>
                </c:pt>
                <c:pt idx="35">
                  <c:v>38700</c:v>
                </c:pt>
                <c:pt idx="36">
                  <c:v>29908</c:v>
                </c:pt>
                <c:pt idx="37">
                  <c:v>22866</c:v>
                </c:pt>
                <c:pt idx="38">
                  <c:v>32947</c:v>
                </c:pt>
                <c:pt idx="39">
                  <c:v>30896</c:v>
                </c:pt>
                <c:pt idx="40">
                  <c:v>42983</c:v>
                </c:pt>
                <c:pt idx="41">
                  <c:v>27271</c:v>
                </c:pt>
                <c:pt idx="42">
                  <c:v>30213</c:v>
                </c:pt>
                <c:pt idx="43">
                  <c:v>58487</c:v>
                </c:pt>
                <c:pt idx="44">
                  <c:v>31023</c:v>
                </c:pt>
                <c:pt idx="45">
                  <c:v>19677</c:v>
                </c:pt>
                <c:pt idx="46">
                  <c:v>36897</c:v>
                </c:pt>
                <c:pt idx="47">
                  <c:v>35118</c:v>
                </c:pt>
                <c:pt idx="48">
                  <c:v>31501</c:v>
                </c:pt>
                <c:pt idx="49">
                  <c:v>31791</c:v>
                </c:pt>
                <c:pt idx="50">
                  <c:v>41596</c:v>
                </c:pt>
                <c:pt idx="51">
                  <c:v>26916</c:v>
                </c:pt>
                <c:pt idx="52">
                  <c:v>33069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D4-43A4-9A58-41B26BF65243}"/>
            </c:ext>
          </c:extLst>
        </c:ser>
        <c:ser>
          <c:idx val="6"/>
          <c:order val="5"/>
          <c:tx>
            <c:strRef>
              <c:f>'SKUPNI ZAKOL PO TEDNIH'!$H$3</c:f>
              <c:strCache>
                <c:ptCount val="1"/>
                <c:pt idx="0">
                  <c:v>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numRef>
              <c:f>'SKUPNI ZAKOL PO TEDNIH'!$B$45:$B$97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'SKUPNI ZAKOL PO TEDNIH'!$H$45:$H$97</c:f>
              <c:numCache>
                <c:formatCode>#,##0</c:formatCode>
                <c:ptCount val="53"/>
                <c:pt idx="0">
                  <c:v>33313</c:v>
                </c:pt>
                <c:pt idx="1">
                  <c:v>34082</c:v>
                </c:pt>
                <c:pt idx="2">
                  <c:v>43882</c:v>
                </c:pt>
                <c:pt idx="3">
                  <c:v>40753</c:v>
                </c:pt>
                <c:pt idx="4">
                  <c:v>55828</c:v>
                </c:pt>
                <c:pt idx="5">
                  <c:v>45365</c:v>
                </c:pt>
                <c:pt idx="6">
                  <c:v>45997</c:v>
                </c:pt>
                <c:pt idx="7">
                  <c:v>31485</c:v>
                </c:pt>
                <c:pt idx="8">
                  <c:v>38679</c:v>
                </c:pt>
                <c:pt idx="9">
                  <c:v>51413</c:v>
                </c:pt>
                <c:pt idx="10">
                  <c:v>22808</c:v>
                </c:pt>
                <c:pt idx="11">
                  <c:v>13450</c:v>
                </c:pt>
                <c:pt idx="12">
                  <c:v>24218</c:v>
                </c:pt>
                <c:pt idx="13">
                  <c:v>36553</c:v>
                </c:pt>
                <c:pt idx="14">
                  <c:v>44742</c:v>
                </c:pt>
                <c:pt idx="15">
                  <c:v>44392</c:v>
                </c:pt>
                <c:pt idx="16">
                  <c:v>43276</c:v>
                </c:pt>
                <c:pt idx="17">
                  <c:v>40842</c:v>
                </c:pt>
                <c:pt idx="18">
                  <c:v>48027</c:v>
                </c:pt>
                <c:pt idx="19">
                  <c:v>39466</c:v>
                </c:pt>
                <c:pt idx="20">
                  <c:v>23429</c:v>
                </c:pt>
                <c:pt idx="21">
                  <c:v>44763</c:v>
                </c:pt>
                <c:pt idx="22">
                  <c:v>39246</c:v>
                </c:pt>
                <c:pt idx="23">
                  <c:v>44000</c:v>
                </c:pt>
                <c:pt idx="24">
                  <c:v>29825</c:v>
                </c:pt>
                <c:pt idx="25">
                  <c:v>41402</c:v>
                </c:pt>
                <c:pt idx="26">
                  <c:v>52899</c:v>
                </c:pt>
                <c:pt idx="27">
                  <c:v>47602</c:v>
                </c:pt>
                <c:pt idx="28">
                  <c:v>32919</c:v>
                </c:pt>
                <c:pt idx="29">
                  <c:v>41703</c:v>
                </c:pt>
                <c:pt idx="30">
                  <c:v>44681</c:v>
                </c:pt>
                <c:pt idx="31">
                  <c:v>44547</c:v>
                </c:pt>
                <c:pt idx="32">
                  <c:v>36272</c:v>
                </c:pt>
                <c:pt idx="33">
                  <c:v>48215</c:v>
                </c:pt>
                <c:pt idx="34">
                  <c:v>38862</c:v>
                </c:pt>
                <c:pt idx="35">
                  <c:v>53432</c:v>
                </c:pt>
                <c:pt idx="36">
                  <c:v>36585</c:v>
                </c:pt>
                <c:pt idx="37">
                  <c:v>45209</c:v>
                </c:pt>
                <c:pt idx="38">
                  <c:v>38033</c:v>
                </c:pt>
                <c:pt idx="39">
                  <c:v>41791</c:v>
                </c:pt>
                <c:pt idx="40">
                  <c:v>34057</c:v>
                </c:pt>
                <c:pt idx="41">
                  <c:v>45860</c:v>
                </c:pt>
                <c:pt idx="42">
                  <c:v>33586</c:v>
                </c:pt>
                <c:pt idx="43">
                  <c:v>43857</c:v>
                </c:pt>
                <c:pt idx="44">
                  <c:v>46450</c:v>
                </c:pt>
                <c:pt idx="45">
                  <c:v>40134</c:v>
                </c:pt>
                <c:pt idx="46">
                  <c:v>41650</c:v>
                </c:pt>
                <c:pt idx="47">
                  <c:v>42658</c:v>
                </c:pt>
                <c:pt idx="48">
                  <c:v>28842</c:v>
                </c:pt>
                <c:pt idx="49">
                  <c:v>36072</c:v>
                </c:pt>
                <c:pt idx="50">
                  <c:v>30069</c:v>
                </c:pt>
                <c:pt idx="51">
                  <c:v>35569</c:v>
                </c:pt>
                <c:pt idx="52">
                  <c:v>44856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AD4-43A4-9A58-41B26BF65243}"/>
            </c:ext>
          </c:extLst>
        </c:ser>
        <c:ser>
          <c:idx val="0"/>
          <c:order val="6"/>
          <c:tx>
            <c:strRef>
              <c:f>'SKUPNI ZAKOL PO TEDNIH'!$I$3</c:f>
              <c:strCache>
                <c:ptCount val="1"/>
                <c:pt idx="0">
                  <c:v>V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'SKUPNI ZAKOL PO TEDNIH'!$B$45:$B$97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'SKUPNI ZAKOL PO TEDNIH'!$I$45:$I$97</c:f>
              <c:numCache>
                <c:formatCode>#,##0</c:formatCode>
                <c:ptCount val="53"/>
                <c:pt idx="0">
                  <c:v>1976</c:v>
                </c:pt>
                <c:pt idx="1">
                  <c:v>2153</c:v>
                </c:pt>
                <c:pt idx="2">
                  <c:v>2027</c:v>
                </c:pt>
                <c:pt idx="3">
                  <c:v>2232</c:v>
                </c:pt>
                <c:pt idx="4">
                  <c:v>3927</c:v>
                </c:pt>
                <c:pt idx="5">
                  <c:v>3587</c:v>
                </c:pt>
                <c:pt idx="6">
                  <c:v>3077</c:v>
                </c:pt>
                <c:pt idx="7">
                  <c:v>1712</c:v>
                </c:pt>
                <c:pt idx="8">
                  <c:v>1655</c:v>
                </c:pt>
                <c:pt idx="9">
                  <c:v>2273</c:v>
                </c:pt>
                <c:pt idx="10">
                  <c:v>2961</c:v>
                </c:pt>
                <c:pt idx="11">
                  <c:v>1568</c:v>
                </c:pt>
                <c:pt idx="12">
                  <c:v>1770</c:v>
                </c:pt>
                <c:pt idx="13">
                  <c:v>4209</c:v>
                </c:pt>
                <c:pt idx="14">
                  <c:v>3540</c:v>
                </c:pt>
                <c:pt idx="15">
                  <c:v>3091</c:v>
                </c:pt>
                <c:pt idx="16">
                  <c:v>2579</c:v>
                </c:pt>
                <c:pt idx="17">
                  <c:v>4636</c:v>
                </c:pt>
                <c:pt idx="18">
                  <c:v>2778</c:v>
                </c:pt>
                <c:pt idx="19">
                  <c:v>4049</c:v>
                </c:pt>
                <c:pt idx="20">
                  <c:v>3107</c:v>
                </c:pt>
                <c:pt idx="21">
                  <c:v>3627</c:v>
                </c:pt>
                <c:pt idx="22">
                  <c:v>3812</c:v>
                </c:pt>
                <c:pt idx="23">
                  <c:v>2298</c:v>
                </c:pt>
                <c:pt idx="24">
                  <c:v>2624</c:v>
                </c:pt>
                <c:pt idx="25">
                  <c:v>2228</c:v>
                </c:pt>
                <c:pt idx="26">
                  <c:v>2409</c:v>
                </c:pt>
                <c:pt idx="27">
                  <c:v>3627</c:v>
                </c:pt>
                <c:pt idx="28">
                  <c:v>1872</c:v>
                </c:pt>
                <c:pt idx="29">
                  <c:v>4061</c:v>
                </c:pt>
                <c:pt idx="30">
                  <c:v>4965</c:v>
                </c:pt>
                <c:pt idx="31">
                  <c:v>3907</c:v>
                </c:pt>
                <c:pt idx="32">
                  <c:v>2293</c:v>
                </c:pt>
                <c:pt idx="33">
                  <c:v>3300</c:v>
                </c:pt>
                <c:pt idx="34">
                  <c:v>2395</c:v>
                </c:pt>
                <c:pt idx="35">
                  <c:v>4746</c:v>
                </c:pt>
                <c:pt idx="36">
                  <c:v>3126</c:v>
                </c:pt>
                <c:pt idx="37">
                  <c:v>2949</c:v>
                </c:pt>
                <c:pt idx="38">
                  <c:v>3615</c:v>
                </c:pt>
                <c:pt idx="39">
                  <c:v>2542</c:v>
                </c:pt>
                <c:pt idx="40">
                  <c:v>2927</c:v>
                </c:pt>
                <c:pt idx="41">
                  <c:v>3696</c:v>
                </c:pt>
                <c:pt idx="42">
                  <c:v>3328</c:v>
                </c:pt>
                <c:pt idx="43">
                  <c:v>5254</c:v>
                </c:pt>
                <c:pt idx="44">
                  <c:v>1973</c:v>
                </c:pt>
                <c:pt idx="45">
                  <c:v>5279</c:v>
                </c:pt>
                <c:pt idx="46">
                  <c:v>2251</c:v>
                </c:pt>
                <c:pt idx="47">
                  <c:v>2589</c:v>
                </c:pt>
                <c:pt idx="48">
                  <c:v>3306</c:v>
                </c:pt>
                <c:pt idx="49">
                  <c:v>3613</c:v>
                </c:pt>
                <c:pt idx="50">
                  <c:v>3529</c:v>
                </c:pt>
                <c:pt idx="51">
                  <c:v>3327</c:v>
                </c:pt>
                <c:pt idx="52">
                  <c:v>1132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F3-4962-9B8B-D4B22A3EE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3800"/>
        <c:axId val="581521448"/>
      </c:lineChart>
      <c:catAx>
        <c:axId val="581523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586000777964726"/>
              <c:y val="0.937018166784211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448"/>
        <c:crosses val="autoZero"/>
        <c:auto val="1"/>
        <c:lblAlgn val="ctr"/>
        <c:lblOffset val="100"/>
        <c:tickLblSkip val="2"/>
        <c:noMultiLvlLbl val="0"/>
      </c:catAx>
      <c:valAx>
        <c:axId val="581521448"/>
        <c:scaling>
          <c:orientation val="minMax"/>
          <c:max val="13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KILOGRAMI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0200535507706087E-3"/>
              <c:y val="0.445270582482090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3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423805878137475"/>
          <c:y val="0.96168904831053292"/>
          <c:w val="0.34282959365805671"/>
          <c:h val="3.42515385016162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79935336881725E-2"/>
          <c:y val="3.4618101181001747E-2"/>
          <c:w val="0.94756519680126128"/>
          <c:h val="0.8277433099655962"/>
        </c:manualLayout>
      </c:layout>
      <c:lineChart>
        <c:grouping val="standard"/>
        <c:varyColors val="0"/>
        <c:ser>
          <c:idx val="1"/>
          <c:order val="0"/>
          <c:tx>
            <c:strRef>
              <c:f>'EU CENE R3'!$A$84</c:f>
              <c:strCache>
                <c:ptCount val="1"/>
                <c:pt idx="0">
                  <c:v>% od bazne cene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R3'!$AP$83:$CP$83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R3'!$AP$84:$CP$84</c:f>
              <c:numCache>
                <c:formatCode>0.00</c:formatCode>
                <c:ptCount val="53"/>
                <c:pt idx="0">
                  <c:v>307.17499999999995</c:v>
                </c:pt>
                <c:pt idx="1">
                  <c:v>308.77153776978417</c:v>
                </c:pt>
                <c:pt idx="2">
                  <c:v>310.45</c:v>
                </c:pt>
                <c:pt idx="3">
                  <c:v>310.80611510791363</c:v>
                </c:pt>
                <c:pt idx="4">
                  <c:v>309.6991456834532</c:v>
                </c:pt>
                <c:pt idx="5">
                  <c:v>313.13988309352516</c:v>
                </c:pt>
                <c:pt idx="6">
                  <c:v>313.90283273381294</c:v>
                </c:pt>
                <c:pt idx="7">
                  <c:v>314.37432553956836</c:v>
                </c:pt>
                <c:pt idx="8">
                  <c:v>315.2848920863309</c:v>
                </c:pt>
                <c:pt idx="9">
                  <c:v>315.60800359712226</c:v>
                </c:pt>
                <c:pt idx="10">
                  <c:v>317.08462230215827</c:v>
                </c:pt>
                <c:pt idx="11">
                  <c:v>317.74374999999998</c:v>
                </c:pt>
                <c:pt idx="12">
                  <c:v>317.9135791366906</c:v>
                </c:pt>
                <c:pt idx="13">
                  <c:v>316.31407374100718</c:v>
                </c:pt>
                <c:pt idx="14">
                  <c:v>317.61263489208631</c:v>
                </c:pt>
                <c:pt idx="15">
                  <c:v>318.30292266187053</c:v>
                </c:pt>
                <c:pt idx="16">
                  <c:v>318.47104316546762</c:v>
                </c:pt>
                <c:pt idx="17">
                  <c:v>326.03273381294969</c:v>
                </c:pt>
                <c:pt idx="18">
                  <c:v>325.91344424460431</c:v>
                </c:pt>
                <c:pt idx="19">
                  <c:v>325.19240107913663</c:v>
                </c:pt>
                <c:pt idx="20">
                  <c:v>324.28376798561146</c:v>
                </c:pt>
                <c:pt idx="21">
                  <c:v>323.48300359712226</c:v>
                </c:pt>
                <c:pt idx="22">
                  <c:v>325.1799460431655</c:v>
                </c:pt>
                <c:pt idx="23">
                  <c:v>320.61339928057555</c:v>
                </c:pt>
                <c:pt idx="24">
                  <c:v>321.29991007194246</c:v>
                </c:pt>
                <c:pt idx="25">
                  <c:v>317.77351618705035</c:v>
                </c:pt>
                <c:pt idx="26">
                  <c:v>316.50206834532378</c:v>
                </c:pt>
                <c:pt idx="27">
                  <c:v>315.7811600719424</c:v>
                </c:pt>
                <c:pt idx="28">
                  <c:v>311.60647482014389</c:v>
                </c:pt>
                <c:pt idx="29">
                  <c:v>309.42994604316544</c:v>
                </c:pt>
                <c:pt idx="30">
                  <c:v>305.77009892086335</c:v>
                </c:pt>
                <c:pt idx="31">
                  <c:v>300.18529676258993</c:v>
                </c:pt>
                <c:pt idx="32">
                  <c:v>297.63457733812947</c:v>
                </c:pt>
                <c:pt idx="33">
                  <c:v>297.13210431654682</c:v>
                </c:pt>
                <c:pt idx="34">
                  <c:v>290.74770683453232</c:v>
                </c:pt>
                <c:pt idx="35">
                  <c:v>288.51245503597119</c:v>
                </c:pt>
                <c:pt idx="36">
                  <c:v>292.42158273381295</c:v>
                </c:pt>
                <c:pt idx="37">
                  <c:v>291.51182553956835</c:v>
                </c:pt>
                <c:pt idx="38">
                  <c:v>290.93133992805753</c:v>
                </c:pt>
                <c:pt idx="39">
                  <c:v>288.3276528776978</c:v>
                </c:pt>
                <c:pt idx="40">
                  <c:v>285.5076438848921</c:v>
                </c:pt>
                <c:pt idx="41">
                  <c:v>283.78727517985612</c:v>
                </c:pt>
                <c:pt idx="42">
                  <c:v>282.30984712230213</c:v>
                </c:pt>
                <c:pt idx="43">
                  <c:v>282.35665467625898</c:v>
                </c:pt>
                <c:pt idx="44">
                  <c:v>281.53579136690644</c:v>
                </c:pt>
                <c:pt idx="45">
                  <c:v>282.60310251798563</c:v>
                </c:pt>
                <c:pt idx="46">
                  <c:v>283.26</c:v>
                </c:pt>
                <c:pt idx="47">
                  <c:v>301.04509892086332</c:v>
                </c:pt>
                <c:pt idx="48">
                  <c:v>283.81996402877695</c:v>
                </c:pt>
                <c:pt idx="49">
                  <c:v>284.87684352517988</c:v>
                </c:pt>
                <c:pt idx="50">
                  <c:v>285.61933453237407</c:v>
                </c:pt>
                <c:pt idx="51">
                  <c:v>285.88385791366903</c:v>
                </c:pt>
                <c:pt idx="52">
                  <c:v>287.19995503597124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E5-4A3E-B856-E66B6DDD13A9}"/>
            </c:ext>
          </c:extLst>
        </c:ser>
        <c:ser>
          <c:idx val="2"/>
          <c:order val="1"/>
          <c:tx>
            <c:strRef>
              <c:f>'EU CENE R3'!$A$85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R3'!$AP$83:$CP$83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R3'!$AP$85:$CP$85</c:f>
              <c:numCache>
                <c:formatCode>0.00</c:formatCode>
                <c:ptCount val="53"/>
                <c:pt idx="0">
                  <c:v>683.15719999999999</c:v>
                </c:pt>
                <c:pt idx="1">
                  <c:v>686.7079</c:v>
                </c:pt>
                <c:pt idx="2">
                  <c:v>690.44079999999997</c:v>
                </c:pt>
                <c:pt idx="3">
                  <c:v>691.2328</c:v>
                </c:pt>
                <c:pt idx="4">
                  <c:v>688.77089999999998</c:v>
                </c:pt>
                <c:pt idx="5">
                  <c:v>696.42309999999998</c:v>
                </c:pt>
                <c:pt idx="6">
                  <c:v>698.11990000000003</c:v>
                </c:pt>
                <c:pt idx="7">
                  <c:v>699.16849999999999</c:v>
                </c:pt>
                <c:pt idx="8">
                  <c:v>701.19359999999995</c:v>
                </c:pt>
                <c:pt idx="9">
                  <c:v>701.91219999999998</c:v>
                </c:pt>
                <c:pt idx="10">
                  <c:v>705.19619999999998</c:v>
                </c:pt>
                <c:pt idx="11">
                  <c:v>706.66210000000001</c:v>
                </c:pt>
                <c:pt idx="12">
                  <c:v>707.03980000000001</c:v>
                </c:pt>
                <c:pt idx="13">
                  <c:v>703.48249999999996</c:v>
                </c:pt>
                <c:pt idx="14">
                  <c:v>706.37049999999999</c:v>
                </c:pt>
                <c:pt idx="15">
                  <c:v>707.90570000000002</c:v>
                </c:pt>
                <c:pt idx="16">
                  <c:v>708.27959999999996</c:v>
                </c:pt>
                <c:pt idx="17">
                  <c:v>725.09680000000003</c:v>
                </c:pt>
                <c:pt idx="18">
                  <c:v>724.83150000000001</c:v>
                </c:pt>
                <c:pt idx="19">
                  <c:v>723.22789999999998</c:v>
                </c:pt>
                <c:pt idx="20">
                  <c:v>721.20709999999997</c:v>
                </c:pt>
                <c:pt idx="21">
                  <c:v>719.42619999999999</c:v>
                </c:pt>
                <c:pt idx="22">
                  <c:v>723.2002</c:v>
                </c:pt>
                <c:pt idx="23">
                  <c:v>713.04420000000005</c:v>
                </c:pt>
                <c:pt idx="24">
                  <c:v>714.57100000000003</c:v>
                </c:pt>
                <c:pt idx="25">
                  <c:v>706.72829999999999</c:v>
                </c:pt>
                <c:pt idx="26">
                  <c:v>703.90060000000005</c:v>
                </c:pt>
                <c:pt idx="27">
                  <c:v>702.29729999999995</c:v>
                </c:pt>
                <c:pt idx="28">
                  <c:v>693.01279999999997</c:v>
                </c:pt>
                <c:pt idx="29">
                  <c:v>688.17219999999998</c:v>
                </c:pt>
                <c:pt idx="30">
                  <c:v>680.03269999999998</c:v>
                </c:pt>
                <c:pt idx="31">
                  <c:v>667.61210000000005</c:v>
                </c:pt>
                <c:pt idx="32">
                  <c:v>661.9393</c:v>
                </c:pt>
                <c:pt idx="33">
                  <c:v>660.82180000000005</c:v>
                </c:pt>
                <c:pt idx="34">
                  <c:v>646.62289999999996</c:v>
                </c:pt>
                <c:pt idx="35">
                  <c:v>641.65170000000001</c:v>
                </c:pt>
                <c:pt idx="36">
                  <c:v>650.34559999999999</c:v>
                </c:pt>
                <c:pt idx="37">
                  <c:v>648.32230000000004</c:v>
                </c:pt>
                <c:pt idx="38">
                  <c:v>647.03129999999999</c:v>
                </c:pt>
                <c:pt idx="39">
                  <c:v>641.24069999999995</c:v>
                </c:pt>
                <c:pt idx="40">
                  <c:v>634.96900000000005</c:v>
                </c:pt>
                <c:pt idx="41">
                  <c:v>631.14290000000005</c:v>
                </c:pt>
                <c:pt idx="42">
                  <c:v>627.85709999999995</c:v>
                </c:pt>
                <c:pt idx="43">
                  <c:v>627.96119999999996</c:v>
                </c:pt>
                <c:pt idx="44">
                  <c:v>626.13559999999995</c:v>
                </c:pt>
                <c:pt idx="45">
                  <c:v>628.50930000000005</c:v>
                </c:pt>
                <c:pt idx="46">
                  <c:v>629.97</c:v>
                </c:pt>
                <c:pt idx="47">
                  <c:v>669.52430000000004</c:v>
                </c:pt>
                <c:pt idx="48">
                  <c:v>631.21559999999999</c:v>
                </c:pt>
                <c:pt idx="49">
                  <c:v>633.56610000000001</c:v>
                </c:pt>
                <c:pt idx="50">
                  <c:v>635.2174</c:v>
                </c:pt>
                <c:pt idx="51">
                  <c:v>635.8057</c:v>
                </c:pt>
                <c:pt idx="52">
                  <c:v>638.73270000000002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E5-4A3E-B856-E66B6DDD13A9}"/>
            </c:ext>
          </c:extLst>
        </c:ser>
        <c:ser>
          <c:idx val="0"/>
          <c:order val="2"/>
          <c:tx>
            <c:strRef>
              <c:f>'EU CENE R3'!$A$86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R3'!$AP$83:$CP$83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R3'!$AP$86:$CP$86</c:f>
              <c:numCache>
                <c:formatCode>0.00</c:formatCode>
                <c:ptCount val="53"/>
                <c:pt idx="0">
                  <c:v>743.81060000000002</c:v>
                </c:pt>
                <c:pt idx="1">
                  <c:v>753.84979999999996</c:v>
                </c:pt>
                <c:pt idx="2">
                  <c:v>764.78129999999999</c:v>
                </c:pt>
                <c:pt idx="3">
                  <c:v>773.13919999999996</c:v>
                </c:pt>
                <c:pt idx="4">
                  <c:v>776.69439999999997</c:v>
                </c:pt>
                <c:pt idx="5">
                  <c:v>771.84760000000006</c:v>
                </c:pt>
                <c:pt idx="6">
                  <c:v>766.41679999999997</c:v>
                </c:pt>
                <c:pt idx="7">
                  <c:v>759.97199999999998</c:v>
                </c:pt>
                <c:pt idx="8">
                  <c:v>757.4307</c:v>
                </c:pt>
                <c:pt idx="9">
                  <c:v>750.1635</c:v>
                </c:pt>
                <c:pt idx="10">
                  <c:v>747.29700000000003</c:v>
                </c:pt>
                <c:pt idx="11">
                  <c:v>747.44029999999998</c:v>
                </c:pt>
                <c:pt idx="12">
                  <c:v>749.04060000000004</c:v>
                </c:pt>
                <c:pt idx="13">
                  <c:v>752.00369999999998</c:v>
                </c:pt>
                <c:pt idx="14">
                  <c:v>765.07429999999999</c:v>
                </c:pt>
                <c:pt idx="15">
                  <c:v>774.15430000000003</c:v>
                </c:pt>
                <c:pt idx="16">
                  <c:v>792.24400000000003</c:v>
                </c:pt>
                <c:pt idx="17">
                  <c:v>803.69060000000002</c:v>
                </c:pt>
                <c:pt idx="18">
                  <c:v>820.78980000000001</c:v>
                </c:pt>
                <c:pt idx="19">
                  <c:v>799.1653</c:v>
                </c:pt>
                <c:pt idx="20">
                  <c:v>812.72979999999995</c:v>
                </c:pt>
                <c:pt idx="21">
                  <c:v>816.34460000000001</c:v>
                </c:pt>
                <c:pt idx="22">
                  <c:v>825.33920000000001</c:v>
                </c:pt>
                <c:pt idx="23">
                  <c:v>827.95129999999995</c:v>
                </c:pt>
                <c:pt idx="24">
                  <c:v>821.97590000000002</c:v>
                </c:pt>
                <c:pt idx="25">
                  <c:v>817.71619999999996</c:v>
                </c:pt>
                <c:pt idx="26">
                  <c:v>832.57590000000005</c:v>
                </c:pt>
                <c:pt idx="27">
                  <c:v>827.61599999999999</c:v>
                </c:pt>
                <c:pt idx="28">
                  <c:v>846.2586</c:v>
                </c:pt>
                <c:pt idx="29">
                  <c:v>850.43700000000001</c:v>
                </c:pt>
                <c:pt idx="30">
                  <c:v>725.79960000000005</c:v>
                </c:pt>
                <c:pt idx="31">
                  <c:v>845.64739999999995</c:v>
                </c:pt>
                <c:pt idx="32">
                  <c:v>855.12570000000005</c:v>
                </c:pt>
                <c:pt idx="33">
                  <c:v>867.61189999999999</c:v>
                </c:pt>
                <c:pt idx="34">
                  <c:v>870.71519999999998</c:v>
                </c:pt>
                <c:pt idx="35">
                  <c:v>857.84939999999995</c:v>
                </c:pt>
                <c:pt idx="36">
                  <c:v>870.71810000000005</c:v>
                </c:pt>
                <c:pt idx="37">
                  <c:v>670.69870000000003</c:v>
                </c:pt>
                <c:pt idx="38">
                  <c:v>852.56460000000004</c:v>
                </c:pt>
                <c:pt idx="39">
                  <c:v>851.46489999999994</c:v>
                </c:pt>
                <c:pt idx="40">
                  <c:v>837.23860000000002</c:v>
                </c:pt>
                <c:pt idx="41">
                  <c:v>689.96839999999997</c:v>
                </c:pt>
                <c:pt idx="42">
                  <c:v>831.17219999999998</c:v>
                </c:pt>
                <c:pt idx="43">
                  <c:v>841.38080000000002</c:v>
                </c:pt>
                <c:pt idx="44">
                  <c:v>831.97919999999999</c:v>
                </c:pt>
                <c:pt idx="45">
                  <c:v>825.89229999999998</c:v>
                </c:pt>
                <c:pt idx="46">
                  <c:v>821.01</c:v>
                </c:pt>
                <c:pt idx="47">
                  <c:v>772.64160000000004</c:v>
                </c:pt>
                <c:pt idx="48">
                  <c:v>816.34990000000005</c:v>
                </c:pt>
                <c:pt idx="49">
                  <c:v>803.45910000000003</c:v>
                </c:pt>
                <c:pt idx="50">
                  <c:v>770.48270000000002</c:v>
                </c:pt>
                <c:pt idx="51">
                  <c:v>790.36929999999995</c:v>
                </c:pt>
                <c:pt idx="52">
                  <c:v>798.02340000000004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E5-4A3E-B856-E66B6DDD13A9}"/>
            </c:ext>
          </c:extLst>
        </c:ser>
        <c:ser>
          <c:idx val="3"/>
          <c:order val="3"/>
          <c:tx>
            <c:strRef>
              <c:f>'EU CENE R3'!$A$87</c:f>
              <c:strCache>
                <c:ptCount val="1"/>
                <c:pt idx="0">
                  <c:v>EU min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R3'!$AP$83:$CP$83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R3'!$AP$87:$CP$87</c:f>
              <c:numCache>
                <c:formatCode>0.00</c:formatCode>
                <c:ptCount val="53"/>
                <c:pt idx="0">
                  <c:v>412.88220000000001</c:v>
                </c:pt>
                <c:pt idx="1">
                  <c:v>373.97649999999999</c:v>
                </c:pt>
                <c:pt idx="2">
                  <c:v>510.94389999999999</c:v>
                </c:pt>
                <c:pt idx="3">
                  <c:v>422.15350000000001</c:v>
                </c:pt>
                <c:pt idx="4">
                  <c:v>380.98270000000002</c:v>
                </c:pt>
                <c:pt idx="5">
                  <c:v>251.16040000000001</c:v>
                </c:pt>
                <c:pt idx="6">
                  <c:v>251.16040000000001</c:v>
                </c:pt>
                <c:pt idx="7">
                  <c:v>251.16040000000001</c:v>
                </c:pt>
                <c:pt idx="8">
                  <c:v>251.16040000000001</c:v>
                </c:pt>
                <c:pt idx="9">
                  <c:v>251.16040000000001</c:v>
                </c:pt>
                <c:pt idx="10">
                  <c:v>251.16040000000001</c:v>
                </c:pt>
                <c:pt idx="11">
                  <c:v>251.16040000000001</c:v>
                </c:pt>
                <c:pt idx="12">
                  <c:v>251.16040000000001</c:v>
                </c:pt>
                <c:pt idx="13">
                  <c:v>220.3203</c:v>
                </c:pt>
                <c:pt idx="14">
                  <c:v>251.16040000000001</c:v>
                </c:pt>
                <c:pt idx="15">
                  <c:v>251.16040000000001</c:v>
                </c:pt>
                <c:pt idx="16">
                  <c:v>478.34840000000003</c:v>
                </c:pt>
                <c:pt idx="17">
                  <c:v>541.36810000000003</c:v>
                </c:pt>
                <c:pt idx="18">
                  <c:v>601.98540000000003</c:v>
                </c:pt>
                <c:pt idx="19">
                  <c:v>549.23479999999995</c:v>
                </c:pt>
                <c:pt idx="20">
                  <c:v>566.10260000000005</c:v>
                </c:pt>
                <c:pt idx="21">
                  <c:v>495.56689999999998</c:v>
                </c:pt>
                <c:pt idx="22">
                  <c:v>571.5652</c:v>
                </c:pt>
                <c:pt idx="23">
                  <c:v>502.39830000000001</c:v>
                </c:pt>
                <c:pt idx="24">
                  <c:v>604.98659999999995</c:v>
                </c:pt>
                <c:pt idx="25">
                  <c:v>607.2704</c:v>
                </c:pt>
                <c:pt idx="26">
                  <c:v>610.17849999999999</c:v>
                </c:pt>
                <c:pt idx="27">
                  <c:v>590.13739999999996</c:v>
                </c:pt>
                <c:pt idx="28">
                  <c:v>507.8759</c:v>
                </c:pt>
                <c:pt idx="29">
                  <c:v>615.58299999999997</c:v>
                </c:pt>
                <c:pt idx="30">
                  <c:v>599.73990000000003</c:v>
                </c:pt>
                <c:pt idx="31">
                  <c:v>562.76670000000001</c:v>
                </c:pt>
                <c:pt idx="32">
                  <c:v>553.20330000000001</c:v>
                </c:pt>
                <c:pt idx="33">
                  <c:v>588.47829999999999</c:v>
                </c:pt>
                <c:pt idx="34">
                  <c:v>507.71629999999999</c:v>
                </c:pt>
                <c:pt idx="35">
                  <c:v>586.47180000000003</c:v>
                </c:pt>
                <c:pt idx="36">
                  <c:v>607.53750000000002</c:v>
                </c:pt>
                <c:pt idx="37">
                  <c:v>573.51</c:v>
                </c:pt>
                <c:pt idx="38">
                  <c:v>594.42319999999995</c:v>
                </c:pt>
                <c:pt idx="39">
                  <c:v>545.04589999999996</c:v>
                </c:pt>
                <c:pt idx="40">
                  <c:v>567.64200000000005</c:v>
                </c:pt>
                <c:pt idx="41">
                  <c:v>573.28279999999995</c:v>
                </c:pt>
                <c:pt idx="42">
                  <c:v>580.68119999999999</c:v>
                </c:pt>
                <c:pt idx="43">
                  <c:v>585.69529999999997</c:v>
                </c:pt>
                <c:pt idx="44">
                  <c:v>570.48249999999996</c:v>
                </c:pt>
                <c:pt idx="45">
                  <c:v>570.76530000000002</c:v>
                </c:pt>
                <c:pt idx="46">
                  <c:v>573.69000000000005</c:v>
                </c:pt>
                <c:pt idx="47">
                  <c:v>483.79520000000002</c:v>
                </c:pt>
                <c:pt idx="48">
                  <c:v>569.12530000000004</c:v>
                </c:pt>
                <c:pt idx="49">
                  <c:v>541.32590000000005</c:v>
                </c:pt>
                <c:pt idx="50">
                  <c:v>542.18629999999996</c:v>
                </c:pt>
                <c:pt idx="51">
                  <c:v>538.23879999999997</c:v>
                </c:pt>
                <c:pt idx="52">
                  <c:v>545.62469999999996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E5-4A3E-B856-E66B6DDD13A9}"/>
            </c:ext>
          </c:extLst>
        </c:ser>
        <c:ser>
          <c:idx val="4"/>
          <c:order val="4"/>
          <c:tx>
            <c:strRef>
              <c:f>'EU CENE R3'!$A$88</c:f>
              <c:strCache>
                <c:ptCount val="1"/>
                <c:pt idx="0">
                  <c:v>Slovenija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circl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numRef>
              <c:f>'EU CENE R3'!$AP$83:$CP$83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R3'!$AP$88:$CP$88</c:f>
              <c:numCache>
                <c:formatCode>0.00</c:formatCode>
                <c:ptCount val="53"/>
                <c:pt idx="0">
                  <c:v>658.69659999999999</c:v>
                </c:pt>
                <c:pt idx="1">
                  <c:v>648.62969999999996</c:v>
                </c:pt>
                <c:pt idx="2">
                  <c:v>644.12879999999996</c:v>
                </c:pt>
                <c:pt idx="3">
                  <c:v>676.21209999999996</c:v>
                </c:pt>
                <c:pt idx="4">
                  <c:v>666.78470000000004</c:v>
                </c:pt>
                <c:pt idx="5">
                  <c:v>656.15099999999995</c:v>
                </c:pt>
                <c:pt idx="6">
                  <c:v>664.30179999999996</c:v>
                </c:pt>
                <c:pt idx="7">
                  <c:v>648.0856</c:v>
                </c:pt>
                <c:pt idx="8">
                  <c:v>648.55010000000004</c:v>
                </c:pt>
                <c:pt idx="9">
                  <c:v>677.94629999999995</c:v>
                </c:pt>
                <c:pt idx="10">
                  <c:v>661.45680000000004</c:v>
                </c:pt>
                <c:pt idx="11">
                  <c:v>689.06740000000002</c:v>
                </c:pt>
                <c:pt idx="12">
                  <c:v>686.12149999999997</c:v>
                </c:pt>
                <c:pt idx="13">
                  <c:v>686.12149999999997</c:v>
                </c:pt>
                <c:pt idx="14">
                  <c:v>662.05160000000001</c:v>
                </c:pt>
                <c:pt idx="15">
                  <c:v>681.40070000000003</c:v>
                </c:pt>
                <c:pt idx="16">
                  <c:v>686.42870000000005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7">
                  <c:v>623.81219999999996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E5-4A3E-B856-E66B6DDD1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16352"/>
        <c:axId val="581517136"/>
      </c:lineChart>
      <c:catAx>
        <c:axId val="581516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</a:t>
                </a:r>
                <a:r>
                  <a:rPr lang="sl-SI" baseline="0"/>
                  <a:t>N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7214281092998683"/>
              <c:y val="0.9062035892679777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7136"/>
        <c:crosses val="autoZero"/>
        <c:auto val="1"/>
        <c:lblAlgn val="ctr"/>
        <c:lblOffset val="100"/>
        <c:noMultiLvlLbl val="0"/>
      </c:catAx>
      <c:valAx>
        <c:axId val="581517136"/>
        <c:scaling>
          <c:orientation val="minMax"/>
          <c:max val="900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€/100KG</a:t>
                </a:r>
                <a:r>
                  <a:rPr lang="sl-SI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6.8887859565516124E-4"/>
              <c:y val="0.3544329125221321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6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31823534469273695"/>
          <c:y val="0.94866199311923305"/>
          <c:w val="0.41197664296291264"/>
          <c:h val="5.0704013917821512E-2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61</xdr:row>
      <xdr:rowOff>0</xdr:rowOff>
    </xdr:from>
    <xdr:to>
      <xdr:col>9</xdr:col>
      <xdr:colOff>9525</xdr:colOff>
      <xdr:row>85</xdr:row>
      <xdr:rowOff>0</xdr:rowOff>
    </xdr:to>
    <xdr:graphicFrame macro="">
      <xdr:nvGraphicFramePr>
        <xdr:cNvPr id="5" name="Grafikon 4" descr="Grafikon je grafičen prikaz tabele 2." title="GRAFIKON">
          <a:extLst>
            <a:ext uri="{FF2B5EF4-FFF2-40B4-BE49-F238E27FC236}">
              <a16:creationId xmlns:a16="http://schemas.microsoft.com/office/drawing/2014/main" id="{5C68433A-5F34-4708-99CF-335D79506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495300</xdr:colOff>
      <xdr:row>4</xdr:row>
      <xdr:rowOff>28575</xdr:rowOff>
    </xdr:from>
    <xdr:to>
      <xdr:col>26</xdr:col>
      <xdr:colOff>502920</xdr:colOff>
      <xdr:row>41</xdr:row>
      <xdr:rowOff>36195</xdr:rowOff>
    </xdr:to>
    <xdr:graphicFrame macro="">
      <xdr:nvGraphicFramePr>
        <xdr:cNvPr id="3" name="Grafikon 2" descr="Grafikon s prikazom gibanja količin tedenska zakola po kategorijah 2021/2022.">
          <a:extLst>
            <a:ext uri="{FF2B5EF4-FFF2-40B4-BE49-F238E27FC236}">
              <a16:creationId xmlns:a16="http://schemas.microsoft.com/office/drawing/2014/main" id="{6BB70D96-3143-427C-9007-86D6A3C87C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1481</xdr:colOff>
      <xdr:row>52</xdr:row>
      <xdr:rowOff>181610</xdr:rowOff>
    </xdr:from>
    <xdr:to>
      <xdr:col>27</xdr:col>
      <xdr:colOff>0</xdr:colOff>
      <xdr:row>79</xdr:row>
      <xdr:rowOff>7620</xdr:rowOff>
    </xdr:to>
    <xdr:graphicFrame macro="">
      <xdr:nvGraphicFramePr>
        <xdr:cNvPr id="3" name="Grafikon 2" descr="Grafikon prikazuje gibanje cen iz tabele 2. &#10;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/>
  </sheetViews>
  <sheetFormatPr defaultColWidth="8.5703125" defaultRowHeight="15" x14ac:dyDescent="0.25"/>
  <cols>
    <col min="1" max="1" width="50.42578125" style="169" customWidth="1"/>
    <col min="2" max="2" width="115.42578125" style="169" customWidth="1"/>
    <col min="3" max="16384" width="8.5703125" style="169"/>
  </cols>
  <sheetData>
    <row r="1" spans="1:2" x14ac:dyDescent="0.25">
      <c r="A1" s="168" t="s">
        <v>0</v>
      </c>
    </row>
    <row r="2" spans="1:2" ht="21" x14ac:dyDescent="0.25">
      <c r="A2" s="170" t="s">
        <v>185</v>
      </c>
      <c r="B2" s="111" t="s">
        <v>5</v>
      </c>
    </row>
    <row r="3" spans="1:2" x14ac:dyDescent="0.25">
      <c r="A3" s="3" t="s">
        <v>158</v>
      </c>
    </row>
    <row r="4" spans="1:2" x14ac:dyDescent="0.25">
      <c r="A4" s="3" t="s">
        <v>1</v>
      </c>
    </row>
    <row r="5" spans="1:2" x14ac:dyDescent="0.25">
      <c r="A5" s="169" t="s">
        <v>159</v>
      </c>
    </row>
    <row r="6" spans="1:2" x14ac:dyDescent="0.25">
      <c r="A6" s="171" t="s">
        <v>2</v>
      </c>
    </row>
    <row r="8" spans="1:2" x14ac:dyDescent="0.25">
      <c r="A8" s="169" t="s">
        <v>3</v>
      </c>
    </row>
    <row r="9" spans="1:2" x14ac:dyDescent="0.25">
      <c r="A9" s="169" t="s">
        <v>160</v>
      </c>
    </row>
    <row r="10" spans="1:2" x14ac:dyDescent="0.25">
      <c r="A10" s="169" t="s">
        <v>4</v>
      </c>
    </row>
    <row r="11" spans="1:2" ht="45" x14ac:dyDescent="0.25">
      <c r="B11" s="170" t="s">
        <v>153</v>
      </c>
    </row>
    <row r="12" spans="1:2" ht="30" x14ac:dyDescent="0.25">
      <c r="A12" s="169" t="s">
        <v>156</v>
      </c>
      <c r="B12" s="175" t="s">
        <v>182</v>
      </c>
    </row>
    <row r="13" spans="1:2" x14ac:dyDescent="0.25">
      <c r="A13" t="s">
        <v>188</v>
      </c>
    </row>
    <row r="14" spans="1:2" x14ac:dyDescent="0.25">
      <c r="A14" t="s">
        <v>186</v>
      </c>
    </row>
    <row r="15" spans="1:2" x14ac:dyDescent="0.25">
      <c r="A15" t="s">
        <v>187</v>
      </c>
      <c r="B15" s="170" t="s">
        <v>152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48"/>
  <sheetViews>
    <sheetView zoomScaleNormal="100" workbookViewId="0"/>
  </sheetViews>
  <sheetFormatPr defaultColWidth="8.5703125" defaultRowHeight="15" x14ac:dyDescent="0.25"/>
  <cols>
    <col min="1" max="1" width="5.42578125" customWidth="1"/>
    <col min="2" max="2" width="11.42578125" customWidth="1"/>
    <col min="3" max="3" width="12.42578125" customWidth="1"/>
    <col min="4" max="4" width="12.5703125" customWidth="1"/>
    <col min="5" max="5" width="13.5703125" customWidth="1"/>
    <col min="6" max="6" width="12.5703125" customWidth="1"/>
    <col min="7" max="8" width="12.42578125" customWidth="1"/>
    <col min="9" max="10" width="12.5703125" customWidth="1"/>
    <col min="11" max="11" width="9.5703125" customWidth="1"/>
    <col min="12" max="12" width="9" style="12" customWidth="1"/>
    <col min="13" max="13" width="11.42578125" style="12" customWidth="1"/>
    <col min="14" max="14" width="11.5703125" style="104" customWidth="1"/>
  </cols>
  <sheetData>
    <row r="1" spans="2:15" x14ac:dyDescent="0.25">
      <c r="B1" s="10"/>
      <c r="D1" s="11" t="s">
        <v>161</v>
      </c>
      <c r="E1" t="str">
        <f>'OSNOVNO POROČILO'!A13</f>
        <v>42. teden (12.10.2026 – 18.10.2026)</v>
      </c>
      <c r="L1" s="380" t="s">
        <v>146</v>
      </c>
      <c r="M1" s="380"/>
      <c r="N1" s="380"/>
    </row>
    <row r="2" spans="2:15" ht="15.75" thickBot="1" x14ac:dyDescent="0.3">
      <c r="L2" s="93"/>
      <c r="M2" s="93"/>
    </row>
    <row r="3" spans="2:15" ht="30.75" thickBot="1" x14ac:dyDescent="0.3">
      <c r="B3" s="13" t="s">
        <v>6</v>
      </c>
      <c r="C3" s="173" t="s">
        <v>7</v>
      </c>
      <c r="D3" s="176" t="s">
        <v>8</v>
      </c>
      <c r="E3" s="177" t="s">
        <v>9</v>
      </c>
      <c r="F3" s="176" t="s">
        <v>10</v>
      </c>
      <c r="G3" s="177" t="s">
        <v>11</v>
      </c>
      <c r="H3" s="178" t="s">
        <v>12</v>
      </c>
      <c r="I3" s="179" t="s">
        <v>13</v>
      </c>
      <c r="J3" s="176" t="s">
        <v>14</v>
      </c>
      <c r="L3" s="381" t="s">
        <v>33</v>
      </c>
      <c r="M3" s="382"/>
      <c r="N3" s="174" t="s">
        <v>31</v>
      </c>
      <c r="O3" s="95"/>
    </row>
    <row r="4" spans="2:15" ht="15.75" thickBot="1" x14ac:dyDescent="0.3">
      <c r="B4" s="13" t="s">
        <v>16</v>
      </c>
      <c r="C4" s="15" t="s">
        <v>15</v>
      </c>
      <c r="D4" s="243" t="s">
        <v>128</v>
      </c>
      <c r="E4" s="243">
        <v>26</v>
      </c>
      <c r="F4" s="244"/>
      <c r="G4" s="243" t="s">
        <v>128</v>
      </c>
      <c r="H4" s="244"/>
      <c r="I4" s="243">
        <v>7</v>
      </c>
      <c r="J4" s="245"/>
      <c r="L4" s="16" t="s">
        <v>8</v>
      </c>
      <c r="M4" s="17" t="s">
        <v>16</v>
      </c>
      <c r="N4" s="106" t="s">
        <v>128</v>
      </c>
    </row>
    <row r="5" spans="2:15" s="101" customFormat="1" ht="15.75" thickBot="1" x14ac:dyDescent="0.3">
      <c r="B5" s="99" t="s">
        <v>16</v>
      </c>
      <c r="C5" s="100" t="s">
        <v>17</v>
      </c>
      <c r="D5" s="243" t="s">
        <v>128</v>
      </c>
      <c r="E5" s="246">
        <v>10958</v>
      </c>
      <c r="F5" s="247"/>
      <c r="G5" s="243" t="s">
        <v>128</v>
      </c>
      <c r="H5" s="248"/>
      <c r="I5" s="249">
        <v>1989</v>
      </c>
      <c r="J5" s="250"/>
      <c r="L5" s="102" t="s">
        <v>8</v>
      </c>
      <c r="M5" s="103" t="s">
        <v>18</v>
      </c>
      <c r="N5" s="106" t="s">
        <v>128</v>
      </c>
    </row>
    <row r="6" spans="2:15" ht="15.75" thickBot="1" x14ac:dyDescent="0.3">
      <c r="B6" s="14" t="s">
        <v>16</v>
      </c>
      <c r="C6" s="19" t="s">
        <v>164</v>
      </c>
      <c r="D6" s="243" t="s">
        <v>128</v>
      </c>
      <c r="E6" s="251">
        <v>635.51</v>
      </c>
      <c r="F6" s="252"/>
      <c r="G6" s="243" t="s">
        <v>128</v>
      </c>
      <c r="H6" s="252"/>
      <c r="I6" s="253">
        <v>645.88</v>
      </c>
      <c r="J6" s="254"/>
      <c r="L6" s="16" t="s">
        <v>8</v>
      </c>
      <c r="M6" s="17" t="s">
        <v>21</v>
      </c>
      <c r="N6" s="106">
        <v>476.71</v>
      </c>
    </row>
    <row r="7" spans="2:15" ht="15.75" thickBot="1" x14ac:dyDescent="0.3">
      <c r="B7" s="13" t="s">
        <v>18</v>
      </c>
      <c r="C7" s="15" t="s">
        <v>15</v>
      </c>
      <c r="D7" s="243" t="s">
        <v>128</v>
      </c>
      <c r="E7" s="243">
        <v>31</v>
      </c>
      <c r="F7" s="244"/>
      <c r="G7" s="255" t="s">
        <v>128</v>
      </c>
      <c r="H7" s="244"/>
      <c r="I7" s="243">
        <v>12</v>
      </c>
      <c r="J7" s="245"/>
      <c r="L7" s="16" t="s">
        <v>8</v>
      </c>
      <c r="M7" s="17" t="s">
        <v>22</v>
      </c>
      <c r="N7" s="106" t="s">
        <v>128</v>
      </c>
    </row>
    <row r="8" spans="2:15" s="101" customFormat="1" ht="15.75" thickBot="1" x14ac:dyDescent="0.3">
      <c r="B8" s="99" t="s">
        <v>18</v>
      </c>
      <c r="C8" s="100" t="s">
        <v>17</v>
      </c>
      <c r="D8" s="243" t="s">
        <v>128</v>
      </c>
      <c r="E8" s="246">
        <v>13712</v>
      </c>
      <c r="F8" s="247"/>
      <c r="G8" s="249" t="s">
        <v>128</v>
      </c>
      <c r="H8" s="247"/>
      <c r="I8" s="249">
        <v>3824</v>
      </c>
      <c r="J8" s="250"/>
      <c r="L8" s="16" t="s">
        <v>8</v>
      </c>
      <c r="M8" s="17" t="s">
        <v>25</v>
      </c>
      <c r="N8" s="106">
        <v>472.88</v>
      </c>
    </row>
    <row r="9" spans="2:15" ht="15.75" thickBot="1" x14ac:dyDescent="0.3">
      <c r="B9" s="14" t="s">
        <v>18</v>
      </c>
      <c r="C9" s="19" t="s">
        <v>164</v>
      </c>
      <c r="D9" s="243" t="s">
        <v>128</v>
      </c>
      <c r="E9" s="256">
        <v>627.49</v>
      </c>
      <c r="F9" s="252"/>
      <c r="G9" s="257" t="s">
        <v>128</v>
      </c>
      <c r="H9" s="252"/>
      <c r="I9" s="258">
        <v>647.96</v>
      </c>
      <c r="J9" s="254"/>
      <c r="L9" s="16" t="s">
        <v>8</v>
      </c>
      <c r="M9" s="17" t="s">
        <v>26</v>
      </c>
      <c r="N9" s="106" t="s">
        <v>128</v>
      </c>
      <c r="O9" s="20"/>
    </row>
    <row r="10" spans="2:15" ht="15.75" thickBot="1" x14ac:dyDescent="0.3">
      <c r="B10" s="13" t="s">
        <v>19</v>
      </c>
      <c r="C10" s="15" t="s">
        <v>15</v>
      </c>
      <c r="D10" s="259"/>
      <c r="E10" s="244"/>
      <c r="F10" s="260"/>
      <c r="G10" s="255" t="s">
        <v>128</v>
      </c>
      <c r="H10" s="259"/>
      <c r="I10" s="261">
        <v>23</v>
      </c>
      <c r="J10" s="262"/>
      <c r="L10" s="16" t="s">
        <v>9</v>
      </c>
      <c r="M10" s="17" t="s">
        <v>16</v>
      </c>
      <c r="N10" s="106">
        <v>635.51</v>
      </c>
    </row>
    <row r="11" spans="2:15" s="101" customFormat="1" ht="15.75" thickBot="1" x14ac:dyDescent="0.3">
      <c r="B11" s="99" t="s">
        <v>19</v>
      </c>
      <c r="C11" s="100" t="s">
        <v>17</v>
      </c>
      <c r="D11" s="263"/>
      <c r="E11" s="248"/>
      <c r="F11" s="264"/>
      <c r="G11" s="255" t="s">
        <v>128</v>
      </c>
      <c r="H11" s="265"/>
      <c r="I11" s="266">
        <v>8473</v>
      </c>
      <c r="J11" s="267"/>
      <c r="L11" s="102" t="s">
        <v>9</v>
      </c>
      <c r="M11" s="103" t="s">
        <v>18</v>
      </c>
      <c r="N11" s="106">
        <v>627.49</v>
      </c>
    </row>
    <row r="12" spans="2:15" ht="15.75" thickBot="1" x14ac:dyDescent="0.3">
      <c r="B12" s="18" t="s">
        <v>19</v>
      </c>
      <c r="C12" s="19" t="s">
        <v>164</v>
      </c>
      <c r="D12" s="268"/>
      <c r="E12" s="269"/>
      <c r="F12" s="270"/>
      <c r="G12" s="255" t="s">
        <v>128</v>
      </c>
      <c r="H12" s="271"/>
      <c r="I12" s="272">
        <v>636.52</v>
      </c>
      <c r="J12" s="273"/>
      <c r="L12" s="16" t="s">
        <v>9</v>
      </c>
      <c r="M12" s="17" t="s">
        <v>21</v>
      </c>
      <c r="N12" s="106">
        <v>626.65</v>
      </c>
    </row>
    <row r="13" spans="2:15" x14ac:dyDescent="0.25">
      <c r="B13" s="13" t="s">
        <v>20</v>
      </c>
      <c r="C13" s="15" t="s">
        <v>15</v>
      </c>
      <c r="D13" s="259"/>
      <c r="E13" s="244"/>
      <c r="F13" s="274"/>
      <c r="G13" s="259"/>
      <c r="H13" s="259"/>
      <c r="I13" s="248"/>
      <c r="J13" s="243" t="s">
        <v>128</v>
      </c>
      <c r="L13" s="16" t="s">
        <v>9</v>
      </c>
      <c r="M13" s="17" t="s">
        <v>22</v>
      </c>
      <c r="N13" s="106">
        <v>644.35</v>
      </c>
    </row>
    <row r="14" spans="2:15" s="101" customFormat="1" x14ac:dyDescent="0.25">
      <c r="B14" s="99" t="s">
        <v>20</v>
      </c>
      <c r="C14" s="100" t="s">
        <v>17</v>
      </c>
      <c r="D14" s="275"/>
      <c r="E14" s="248"/>
      <c r="F14" s="276"/>
      <c r="G14" s="263"/>
      <c r="H14" s="275"/>
      <c r="I14" s="247"/>
      <c r="J14" s="249" t="s">
        <v>128</v>
      </c>
      <c r="L14" s="102" t="s">
        <v>9</v>
      </c>
      <c r="M14" s="103" t="s">
        <v>25</v>
      </c>
      <c r="N14" s="106">
        <v>606.76</v>
      </c>
    </row>
    <row r="15" spans="2:15" ht="15.75" thickBot="1" x14ac:dyDescent="0.3">
      <c r="B15" s="14" t="s">
        <v>20</v>
      </c>
      <c r="C15" s="19" t="s">
        <v>164</v>
      </c>
      <c r="D15" s="271"/>
      <c r="E15" s="252"/>
      <c r="F15" s="277"/>
      <c r="G15" s="278"/>
      <c r="H15" s="271"/>
      <c r="I15" s="252"/>
      <c r="J15" s="253" t="s">
        <v>128</v>
      </c>
      <c r="L15" s="16" t="s">
        <v>9</v>
      </c>
      <c r="M15" s="17" t="s">
        <v>26</v>
      </c>
      <c r="N15" s="106">
        <v>617.61</v>
      </c>
    </row>
    <row r="16" spans="2:15" ht="14.25" customHeight="1" x14ac:dyDescent="0.25">
      <c r="B16" s="13" t="s">
        <v>21</v>
      </c>
      <c r="C16" s="15" t="s">
        <v>15</v>
      </c>
      <c r="D16" s="243">
        <v>2</v>
      </c>
      <c r="E16" s="279">
        <v>62</v>
      </c>
      <c r="F16" s="259"/>
      <c r="G16" s="259"/>
      <c r="H16" s="244"/>
      <c r="I16" s="243">
        <v>13</v>
      </c>
      <c r="J16" s="243">
        <v>3</v>
      </c>
      <c r="L16" s="16" t="s">
        <v>10</v>
      </c>
      <c r="M16" s="17" t="s">
        <v>22</v>
      </c>
      <c r="N16" s="106">
        <v>610.76</v>
      </c>
    </row>
    <row r="17" spans="2:14" s="101" customFormat="1" x14ac:dyDescent="0.25">
      <c r="B17" s="99" t="s">
        <v>21</v>
      </c>
      <c r="C17" s="100" t="s">
        <v>17</v>
      </c>
      <c r="D17" s="280">
        <v>264</v>
      </c>
      <c r="E17" s="249">
        <v>22150</v>
      </c>
      <c r="F17" s="275"/>
      <c r="G17" s="275"/>
      <c r="H17" s="247"/>
      <c r="I17" s="249">
        <v>3511</v>
      </c>
      <c r="J17" s="249">
        <v>312</v>
      </c>
      <c r="L17" s="102" t="s">
        <v>11</v>
      </c>
      <c r="M17" s="103" t="s">
        <v>16</v>
      </c>
      <c r="N17" s="106" t="s">
        <v>128</v>
      </c>
    </row>
    <row r="18" spans="2:14" ht="15.75" thickBot="1" x14ac:dyDescent="0.3">
      <c r="B18" s="14" t="s">
        <v>21</v>
      </c>
      <c r="C18" s="19" t="s">
        <v>164</v>
      </c>
      <c r="D18" s="251">
        <v>476.71</v>
      </c>
      <c r="E18" s="253">
        <v>626.65</v>
      </c>
      <c r="F18" s="271"/>
      <c r="G18" s="271"/>
      <c r="H18" s="252"/>
      <c r="I18" s="253">
        <v>605.64</v>
      </c>
      <c r="J18" s="253">
        <v>719.63</v>
      </c>
      <c r="L18" s="16" t="s">
        <v>11</v>
      </c>
      <c r="M18" s="17" t="s">
        <v>18</v>
      </c>
      <c r="N18" s="106" t="s">
        <v>128</v>
      </c>
    </row>
    <row r="19" spans="2:14" ht="15.75" thickBot="1" x14ac:dyDescent="0.3">
      <c r="B19" s="13" t="s">
        <v>22</v>
      </c>
      <c r="C19" s="15" t="s">
        <v>15</v>
      </c>
      <c r="D19" s="255" t="s">
        <v>128</v>
      </c>
      <c r="E19" s="243">
        <v>34</v>
      </c>
      <c r="F19" s="279">
        <v>14</v>
      </c>
      <c r="G19" s="243" t="s">
        <v>128</v>
      </c>
      <c r="H19" s="243">
        <v>20</v>
      </c>
      <c r="I19" s="243">
        <v>37</v>
      </c>
      <c r="J19" s="245"/>
      <c r="L19" s="102" t="s">
        <v>11</v>
      </c>
      <c r="M19" s="103" t="s">
        <v>19</v>
      </c>
      <c r="N19" s="106" t="s">
        <v>128</v>
      </c>
    </row>
    <row r="20" spans="2:14" s="101" customFormat="1" ht="15.75" thickBot="1" x14ac:dyDescent="0.3">
      <c r="B20" s="99" t="s">
        <v>22</v>
      </c>
      <c r="C20" s="100" t="s">
        <v>17</v>
      </c>
      <c r="D20" s="255" t="s">
        <v>128</v>
      </c>
      <c r="E20" s="280">
        <v>13118</v>
      </c>
      <c r="F20" s="249">
        <v>5508</v>
      </c>
      <c r="G20" s="249" t="s">
        <v>128</v>
      </c>
      <c r="H20" s="249">
        <v>7260</v>
      </c>
      <c r="I20" s="266">
        <v>10634</v>
      </c>
      <c r="J20" s="250"/>
      <c r="L20" s="16" t="s">
        <v>11</v>
      </c>
      <c r="M20" s="17" t="s">
        <v>22</v>
      </c>
      <c r="N20" s="106" t="s">
        <v>128</v>
      </c>
    </row>
    <row r="21" spans="2:14" ht="15.75" thickBot="1" x14ac:dyDescent="0.3">
      <c r="B21" s="14" t="s">
        <v>22</v>
      </c>
      <c r="C21" s="19" t="s">
        <v>164</v>
      </c>
      <c r="D21" s="255" t="s">
        <v>128</v>
      </c>
      <c r="E21" s="258">
        <v>644.35</v>
      </c>
      <c r="F21" s="258">
        <v>610.76</v>
      </c>
      <c r="G21" s="253" t="s">
        <v>128</v>
      </c>
      <c r="H21" s="253">
        <v>488.82</v>
      </c>
      <c r="I21" s="272">
        <v>618.46</v>
      </c>
      <c r="J21" s="250"/>
      <c r="L21" s="102" t="s">
        <v>11</v>
      </c>
      <c r="M21" s="103" t="s">
        <v>23</v>
      </c>
      <c r="N21" s="106" t="s">
        <v>128</v>
      </c>
    </row>
    <row r="22" spans="2:14" ht="15.75" thickBot="1" x14ac:dyDescent="0.3">
      <c r="B22" s="13" t="s">
        <v>23</v>
      </c>
      <c r="C22" s="15" t="s">
        <v>15</v>
      </c>
      <c r="D22" s="259"/>
      <c r="E22" s="244"/>
      <c r="F22" s="260"/>
      <c r="G22" s="243" t="s">
        <v>128</v>
      </c>
      <c r="H22" s="243">
        <v>8</v>
      </c>
      <c r="I22" s="243">
        <v>30</v>
      </c>
      <c r="J22" s="245"/>
      <c r="L22" s="16" t="s">
        <v>11</v>
      </c>
      <c r="M22" s="17" t="s">
        <v>26</v>
      </c>
      <c r="N22" s="106" t="s">
        <v>128</v>
      </c>
    </row>
    <row r="23" spans="2:14" s="101" customFormat="1" ht="15.75" thickBot="1" x14ac:dyDescent="0.3">
      <c r="B23" s="99" t="s">
        <v>23</v>
      </c>
      <c r="C23" s="100" t="s">
        <v>17</v>
      </c>
      <c r="D23" s="275"/>
      <c r="E23" s="248"/>
      <c r="F23" s="281"/>
      <c r="G23" s="243" t="s">
        <v>128</v>
      </c>
      <c r="H23" s="249">
        <v>2976</v>
      </c>
      <c r="I23" s="282">
        <v>10191</v>
      </c>
      <c r="J23" s="250"/>
      <c r="L23" s="102" t="s">
        <v>11</v>
      </c>
      <c r="M23" s="103" t="s">
        <v>27</v>
      </c>
      <c r="N23" s="106" t="s">
        <v>128</v>
      </c>
    </row>
    <row r="24" spans="2:14" ht="15.75" thickBot="1" x14ac:dyDescent="0.3">
      <c r="B24" s="14" t="s">
        <v>23</v>
      </c>
      <c r="C24" s="19" t="s">
        <v>164</v>
      </c>
      <c r="D24" s="278"/>
      <c r="E24" s="252"/>
      <c r="F24" s="283"/>
      <c r="G24" s="243" t="s">
        <v>128</v>
      </c>
      <c r="H24" s="258">
        <v>458.38</v>
      </c>
      <c r="I24" s="284">
        <v>598.39</v>
      </c>
      <c r="J24" s="254"/>
      <c r="L24" s="16" t="s">
        <v>12</v>
      </c>
      <c r="M24" s="17" t="s">
        <v>22</v>
      </c>
      <c r="N24" s="106">
        <v>488.82</v>
      </c>
    </row>
    <row r="25" spans="2:14" x14ac:dyDescent="0.25">
      <c r="B25" s="13" t="s">
        <v>24</v>
      </c>
      <c r="C25" s="15" t="s">
        <v>15</v>
      </c>
      <c r="D25" s="259"/>
      <c r="E25" s="244"/>
      <c r="F25" s="274"/>
      <c r="G25" s="259"/>
      <c r="H25" s="259"/>
      <c r="I25" s="285"/>
      <c r="J25" s="243">
        <v>4</v>
      </c>
      <c r="L25" s="16" t="s">
        <v>12</v>
      </c>
      <c r="M25" s="17" t="s">
        <v>23</v>
      </c>
      <c r="N25" s="106">
        <v>458.38</v>
      </c>
    </row>
    <row r="26" spans="2:14" s="101" customFormat="1" x14ac:dyDescent="0.25">
      <c r="B26" s="99" t="s">
        <v>24</v>
      </c>
      <c r="C26" s="100" t="s">
        <v>17</v>
      </c>
      <c r="D26" s="263"/>
      <c r="E26" s="248"/>
      <c r="F26" s="276"/>
      <c r="G26" s="275"/>
      <c r="H26" s="263"/>
      <c r="I26" s="286"/>
      <c r="J26" s="249">
        <v>462</v>
      </c>
      <c r="L26" s="102" t="s">
        <v>12</v>
      </c>
      <c r="M26" s="103" t="s">
        <v>25</v>
      </c>
      <c r="N26" s="106">
        <v>366.67</v>
      </c>
    </row>
    <row r="27" spans="2:14" ht="15.75" thickBot="1" x14ac:dyDescent="0.3">
      <c r="B27" s="14" t="s">
        <v>24</v>
      </c>
      <c r="C27" s="19" t="s">
        <v>164</v>
      </c>
      <c r="D27" s="271"/>
      <c r="E27" s="252"/>
      <c r="F27" s="277"/>
      <c r="G27" s="271"/>
      <c r="H27" s="271"/>
      <c r="I27" s="287"/>
      <c r="J27" s="253">
        <v>724.72</v>
      </c>
      <c r="L27" s="16" t="s">
        <v>12</v>
      </c>
      <c r="M27" s="17" t="s">
        <v>26</v>
      </c>
      <c r="N27" s="106">
        <v>377.13</v>
      </c>
    </row>
    <row r="28" spans="2:14" x14ac:dyDescent="0.25">
      <c r="B28" s="13" t="s">
        <v>25</v>
      </c>
      <c r="C28" s="15" t="s">
        <v>15</v>
      </c>
      <c r="D28" s="243">
        <v>2</v>
      </c>
      <c r="E28" s="279">
        <v>22</v>
      </c>
      <c r="F28" s="259"/>
      <c r="G28" s="244"/>
      <c r="H28" s="279">
        <v>38</v>
      </c>
      <c r="I28" s="243">
        <v>10</v>
      </c>
      <c r="J28" s="243">
        <v>3</v>
      </c>
      <c r="L28" s="16" t="s">
        <v>12</v>
      </c>
      <c r="M28" s="17" t="s">
        <v>27</v>
      </c>
      <c r="N28" s="106">
        <v>466.39</v>
      </c>
    </row>
    <row r="29" spans="2:14" s="101" customFormat="1" x14ac:dyDescent="0.25">
      <c r="B29" s="99" t="s">
        <v>25</v>
      </c>
      <c r="C29" s="100" t="s">
        <v>17</v>
      </c>
      <c r="D29" s="280">
        <v>245</v>
      </c>
      <c r="E29" s="280">
        <v>6489</v>
      </c>
      <c r="F29" s="275"/>
      <c r="G29" s="247"/>
      <c r="H29" s="249">
        <v>10641</v>
      </c>
      <c r="I29" s="249">
        <v>2200</v>
      </c>
      <c r="J29" s="249">
        <v>358</v>
      </c>
      <c r="L29" s="102" t="s">
        <v>12</v>
      </c>
      <c r="M29" s="103" t="s">
        <v>28</v>
      </c>
      <c r="N29" s="106">
        <v>337.46999999999997</v>
      </c>
    </row>
    <row r="30" spans="2:14" ht="15.75" thickBot="1" x14ac:dyDescent="0.3">
      <c r="B30" s="14" t="s">
        <v>25</v>
      </c>
      <c r="C30" s="19" t="s">
        <v>164</v>
      </c>
      <c r="D30" s="251">
        <v>472.88</v>
      </c>
      <c r="E30" s="258">
        <v>606.76</v>
      </c>
      <c r="F30" s="271"/>
      <c r="G30" s="252"/>
      <c r="H30" s="253">
        <v>366.67</v>
      </c>
      <c r="I30" s="253">
        <v>465.1</v>
      </c>
      <c r="J30" s="253">
        <v>714.01</v>
      </c>
      <c r="L30" s="16" t="s">
        <v>12</v>
      </c>
      <c r="M30" s="17" t="s">
        <v>29</v>
      </c>
      <c r="N30" s="106">
        <v>390.88</v>
      </c>
    </row>
    <row r="31" spans="2:14" ht="15.75" thickBot="1" x14ac:dyDescent="0.3">
      <c r="B31" s="13" t="s">
        <v>26</v>
      </c>
      <c r="C31" s="15" t="s">
        <v>15</v>
      </c>
      <c r="D31" s="261" t="s">
        <v>128</v>
      </c>
      <c r="E31" s="261">
        <v>21</v>
      </c>
      <c r="F31" s="244"/>
      <c r="G31" s="243" t="s">
        <v>128</v>
      </c>
      <c r="H31" s="243">
        <v>16</v>
      </c>
      <c r="I31" s="243">
        <v>10</v>
      </c>
      <c r="J31" s="245"/>
      <c r="L31" s="16" t="s">
        <v>13</v>
      </c>
      <c r="M31" s="17" t="s">
        <v>16</v>
      </c>
      <c r="N31" s="106">
        <v>645.88</v>
      </c>
    </row>
    <row r="32" spans="2:14" s="101" customFormat="1" ht="15.75" thickBot="1" x14ac:dyDescent="0.3">
      <c r="B32" s="99" t="s">
        <v>26</v>
      </c>
      <c r="C32" s="100" t="s">
        <v>17</v>
      </c>
      <c r="D32" s="261" t="s">
        <v>128</v>
      </c>
      <c r="E32" s="288">
        <v>7387</v>
      </c>
      <c r="F32" s="247"/>
      <c r="G32" s="243" t="s">
        <v>128</v>
      </c>
      <c r="H32" s="249">
        <v>4680</v>
      </c>
      <c r="I32" s="288">
        <v>2755</v>
      </c>
      <c r="J32" s="250"/>
      <c r="L32" s="102" t="s">
        <v>13</v>
      </c>
      <c r="M32" s="103" t="s">
        <v>18</v>
      </c>
      <c r="N32" s="106">
        <v>647.96</v>
      </c>
    </row>
    <row r="33" spans="2:14" ht="15.75" thickBot="1" x14ac:dyDescent="0.3">
      <c r="B33" s="14" t="s">
        <v>26</v>
      </c>
      <c r="C33" s="19" t="s">
        <v>164</v>
      </c>
      <c r="D33" s="261" t="s">
        <v>128</v>
      </c>
      <c r="E33" s="289">
        <v>617.61</v>
      </c>
      <c r="F33" s="252"/>
      <c r="G33" s="243" t="s">
        <v>128</v>
      </c>
      <c r="H33" s="253">
        <v>377.13</v>
      </c>
      <c r="I33" s="290">
        <v>546.01</v>
      </c>
      <c r="J33" s="250"/>
      <c r="L33" s="16" t="s">
        <v>13</v>
      </c>
      <c r="M33" s="17" t="s">
        <v>19</v>
      </c>
      <c r="N33" s="106">
        <v>636.52</v>
      </c>
    </row>
    <row r="34" spans="2:14" ht="15.75" thickBot="1" x14ac:dyDescent="0.3">
      <c r="B34" s="13" t="s">
        <v>27</v>
      </c>
      <c r="C34" s="15" t="s">
        <v>15</v>
      </c>
      <c r="D34" s="259"/>
      <c r="E34" s="244"/>
      <c r="F34" s="260"/>
      <c r="G34" s="243" t="s">
        <v>128</v>
      </c>
      <c r="H34" s="243">
        <v>7</v>
      </c>
      <c r="I34" s="261">
        <v>4</v>
      </c>
      <c r="J34" s="245"/>
      <c r="L34" s="16" t="s">
        <v>13</v>
      </c>
      <c r="M34" s="17" t="s">
        <v>21</v>
      </c>
      <c r="N34" s="106">
        <v>605.64</v>
      </c>
    </row>
    <row r="35" spans="2:14" s="101" customFormat="1" ht="15.75" thickBot="1" x14ac:dyDescent="0.3">
      <c r="B35" s="99" t="s">
        <v>27</v>
      </c>
      <c r="C35" s="100" t="s">
        <v>17</v>
      </c>
      <c r="D35" s="263"/>
      <c r="E35" s="248"/>
      <c r="F35" s="281"/>
      <c r="G35" s="243" t="s">
        <v>128</v>
      </c>
      <c r="H35" s="280">
        <v>2481</v>
      </c>
      <c r="I35" s="249">
        <v>1279</v>
      </c>
      <c r="J35" s="250"/>
      <c r="L35" s="102" t="s">
        <v>13</v>
      </c>
      <c r="M35" s="103" t="s">
        <v>22</v>
      </c>
      <c r="N35" s="106">
        <v>618.46</v>
      </c>
    </row>
    <row r="36" spans="2:14" ht="15.75" thickBot="1" x14ac:dyDescent="0.3">
      <c r="B36" s="14" t="s">
        <v>27</v>
      </c>
      <c r="C36" s="19" t="s">
        <v>164</v>
      </c>
      <c r="D36" s="271"/>
      <c r="E36" s="252"/>
      <c r="F36" s="283"/>
      <c r="G36" s="243" t="s">
        <v>128</v>
      </c>
      <c r="H36" s="258">
        <v>466.39</v>
      </c>
      <c r="I36" s="272">
        <v>623.49</v>
      </c>
      <c r="J36" s="250"/>
      <c r="L36" s="16" t="s">
        <v>13</v>
      </c>
      <c r="M36" s="17" t="s">
        <v>23</v>
      </c>
      <c r="N36" s="106">
        <v>598.39</v>
      </c>
    </row>
    <row r="37" spans="2:14" x14ac:dyDescent="0.25">
      <c r="B37" s="13" t="s">
        <v>32</v>
      </c>
      <c r="C37" s="15" t="s">
        <v>15</v>
      </c>
      <c r="D37" s="259"/>
      <c r="E37" s="244"/>
      <c r="F37" s="274"/>
      <c r="G37" s="259"/>
      <c r="H37" s="259"/>
      <c r="I37" s="259"/>
      <c r="J37" s="261" t="s">
        <v>128</v>
      </c>
      <c r="L37" s="16" t="s">
        <v>13</v>
      </c>
      <c r="M37" s="17" t="s">
        <v>25</v>
      </c>
      <c r="N37" s="106">
        <v>465.1</v>
      </c>
    </row>
    <row r="38" spans="2:14" s="101" customFormat="1" x14ac:dyDescent="0.25">
      <c r="B38" s="99" t="s">
        <v>32</v>
      </c>
      <c r="C38" s="100" t="s">
        <v>17</v>
      </c>
      <c r="D38" s="263"/>
      <c r="E38" s="248"/>
      <c r="F38" s="276"/>
      <c r="G38" s="275"/>
      <c r="H38" s="263"/>
      <c r="I38" s="263"/>
      <c r="J38" s="266" t="s">
        <v>128</v>
      </c>
      <c r="L38" s="102" t="s">
        <v>13</v>
      </c>
      <c r="M38" s="103" t="s">
        <v>26</v>
      </c>
      <c r="N38" s="106">
        <v>546.01</v>
      </c>
    </row>
    <row r="39" spans="2:14" ht="15.75" thickBot="1" x14ac:dyDescent="0.3">
      <c r="B39" s="14" t="s">
        <v>32</v>
      </c>
      <c r="C39" s="19" t="s">
        <v>164</v>
      </c>
      <c r="D39" s="271"/>
      <c r="E39" s="252"/>
      <c r="F39" s="277"/>
      <c r="G39" s="271"/>
      <c r="H39" s="271"/>
      <c r="I39" s="291"/>
      <c r="J39" s="292" t="s">
        <v>128</v>
      </c>
      <c r="L39" s="16" t="s">
        <v>13</v>
      </c>
      <c r="M39" s="17" t="s">
        <v>27</v>
      </c>
      <c r="N39" s="105">
        <v>623.49</v>
      </c>
    </row>
    <row r="40" spans="2:14" x14ac:dyDescent="0.25">
      <c r="B40" s="13" t="s">
        <v>28</v>
      </c>
      <c r="C40" s="15" t="s">
        <v>15</v>
      </c>
      <c r="D40" s="259"/>
      <c r="E40" s="244"/>
      <c r="F40" s="274"/>
      <c r="G40" s="244"/>
      <c r="H40" s="293">
        <v>19</v>
      </c>
      <c r="I40" s="285"/>
      <c r="J40" s="294" t="s">
        <v>128</v>
      </c>
      <c r="L40" s="16" t="s">
        <v>14</v>
      </c>
      <c r="M40" s="17" t="s">
        <v>20</v>
      </c>
      <c r="N40" s="105" t="s">
        <v>128</v>
      </c>
    </row>
    <row r="41" spans="2:14" s="101" customFormat="1" x14ac:dyDescent="0.25">
      <c r="B41" s="99" t="s">
        <v>28</v>
      </c>
      <c r="C41" s="100" t="s">
        <v>17</v>
      </c>
      <c r="D41" s="263"/>
      <c r="E41" s="248"/>
      <c r="F41" s="276"/>
      <c r="G41" s="247"/>
      <c r="H41" s="295">
        <v>4723</v>
      </c>
      <c r="I41" s="286"/>
      <c r="J41" s="280" t="s">
        <v>128</v>
      </c>
      <c r="L41" s="102" t="s">
        <v>14</v>
      </c>
      <c r="M41" s="103" t="s">
        <v>21</v>
      </c>
      <c r="N41" s="106">
        <v>719.63</v>
      </c>
    </row>
    <row r="42" spans="2:14" ht="15.75" thickBot="1" x14ac:dyDescent="0.3">
      <c r="B42" s="14" t="s">
        <v>28</v>
      </c>
      <c r="C42" s="19" t="s">
        <v>164</v>
      </c>
      <c r="D42" s="271"/>
      <c r="E42" s="252"/>
      <c r="F42" s="277"/>
      <c r="G42" s="252"/>
      <c r="H42" s="296">
        <v>337.46999999999997</v>
      </c>
      <c r="I42" s="287"/>
      <c r="J42" s="272" t="s">
        <v>128</v>
      </c>
      <c r="L42" s="16" t="s">
        <v>14</v>
      </c>
      <c r="M42" s="17" t="s">
        <v>24</v>
      </c>
      <c r="N42" s="106">
        <v>724.72</v>
      </c>
    </row>
    <row r="43" spans="2:14" x14ac:dyDescent="0.25">
      <c r="B43" s="18" t="s">
        <v>29</v>
      </c>
      <c r="C43" s="15" t="s">
        <v>15</v>
      </c>
      <c r="D43" s="259"/>
      <c r="E43" s="244"/>
      <c r="F43" s="274"/>
      <c r="G43" s="244"/>
      <c r="H43" s="255">
        <v>1</v>
      </c>
      <c r="I43" s="285"/>
      <c r="J43" s="267"/>
      <c r="L43" s="16" t="s">
        <v>14</v>
      </c>
      <c r="M43" s="17" t="s">
        <v>25</v>
      </c>
      <c r="N43" s="106">
        <v>714.01</v>
      </c>
    </row>
    <row r="44" spans="2:14" s="101" customFormat="1" x14ac:dyDescent="0.25">
      <c r="B44" s="99" t="s">
        <v>29</v>
      </c>
      <c r="C44" s="100" t="s">
        <v>17</v>
      </c>
      <c r="D44" s="263"/>
      <c r="E44" s="248"/>
      <c r="F44" s="276"/>
      <c r="G44" s="247"/>
      <c r="H44" s="295">
        <v>308</v>
      </c>
      <c r="I44" s="286"/>
      <c r="J44" s="267"/>
      <c r="L44" s="102" t="s">
        <v>14</v>
      </c>
      <c r="M44" s="103" t="s">
        <v>28</v>
      </c>
      <c r="N44" s="106" t="s">
        <v>128</v>
      </c>
    </row>
    <row r="45" spans="2:14" ht="15.75" thickBot="1" x14ac:dyDescent="0.3">
      <c r="B45" s="18" t="s">
        <v>29</v>
      </c>
      <c r="C45" s="19" t="s">
        <v>164</v>
      </c>
      <c r="D45" s="271"/>
      <c r="E45" s="252"/>
      <c r="F45" s="277"/>
      <c r="G45" s="252"/>
      <c r="H45" s="296">
        <v>390.88</v>
      </c>
      <c r="I45" s="287"/>
      <c r="J45" s="273"/>
      <c r="L45" s="16" t="s">
        <v>14</v>
      </c>
      <c r="M45" s="17" t="s">
        <v>32</v>
      </c>
      <c r="N45" s="106" t="s">
        <v>128</v>
      </c>
    </row>
    <row r="46" spans="2:14" x14ac:dyDescent="0.25">
      <c r="B46" s="13"/>
      <c r="C46" s="193" t="s">
        <v>15</v>
      </c>
      <c r="D46" s="297">
        <v>4</v>
      </c>
      <c r="E46" s="298">
        <v>196</v>
      </c>
      <c r="F46" s="298">
        <v>14</v>
      </c>
      <c r="G46" s="298">
        <v>0</v>
      </c>
      <c r="H46" s="298">
        <v>109</v>
      </c>
      <c r="I46" s="298">
        <v>146</v>
      </c>
      <c r="J46" s="298">
        <v>10</v>
      </c>
    </row>
    <row r="47" spans="2:14" x14ac:dyDescent="0.25">
      <c r="B47" s="18" t="s">
        <v>30</v>
      </c>
      <c r="C47" s="194" t="s">
        <v>17</v>
      </c>
      <c r="D47" s="299">
        <v>509</v>
      </c>
      <c r="E47" s="299">
        <v>73814</v>
      </c>
      <c r="F47" s="299">
        <v>5508</v>
      </c>
      <c r="G47" s="299">
        <v>0</v>
      </c>
      <c r="H47" s="299">
        <v>33069</v>
      </c>
      <c r="I47" s="299">
        <v>44856</v>
      </c>
      <c r="J47" s="299">
        <v>1132</v>
      </c>
    </row>
    <row r="48" spans="2:14" ht="15.75" thickBot="1" x14ac:dyDescent="0.3">
      <c r="B48" s="14"/>
      <c r="C48" s="195" t="s">
        <v>164</v>
      </c>
      <c r="D48" s="300">
        <v>474.86648330058932</v>
      </c>
      <c r="E48" s="300">
        <v>628.61371785840095</v>
      </c>
      <c r="F48" s="300">
        <v>610.76</v>
      </c>
      <c r="G48" s="300" t="e">
        <v>#DIV/0!</v>
      </c>
      <c r="H48" s="300">
        <v>406.75712570685539</v>
      </c>
      <c r="I48" s="300">
        <v>608.21089151952924</v>
      </c>
      <c r="J48" s="301">
        <v>719.93001766784448</v>
      </c>
      <c r="L48" t="s">
        <v>139</v>
      </c>
    </row>
  </sheetData>
  <mergeCells count="2">
    <mergeCell ref="L1:N1"/>
    <mergeCell ref="L3:M3"/>
  </mergeCells>
  <conditionalFormatting sqref="D31:E33">
    <cfRule type="cellIs" dxfId="16" priority="5" stopIfTrue="1" operator="equal">
      <formula>#REF!</formula>
    </cfRule>
  </conditionalFormatting>
  <conditionalFormatting sqref="I10:I11">
    <cfRule type="cellIs" dxfId="15" priority="21" stopIfTrue="1" operator="equal">
      <formula>#REF!</formula>
    </cfRule>
  </conditionalFormatting>
  <conditionalFormatting sqref="I20">
    <cfRule type="cellIs" dxfId="14" priority="19" stopIfTrue="1" operator="equal">
      <formula>#REF!</formula>
    </cfRule>
  </conditionalFormatting>
  <conditionalFormatting sqref="I25:I26">
    <cfRule type="cellIs" dxfId="13" priority="1" stopIfTrue="1" operator="equal">
      <formula>#REF!</formula>
    </cfRule>
  </conditionalFormatting>
  <conditionalFormatting sqref="I32:I34">
    <cfRule type="cellIs" dxfId="12" priority="11" stopIfTrue="1" operator="equal">
      <formula>#REF!</formula>
    </cfRule>
  </conditionalFormatting>
  <conditionalFormatting sqref="I40:I41">
    <cfRule type="cellIs" dxfId="11" priority="15" stopIfTrue="1" operator="equal">
      <formula>#REF!</formula>
    </cfRule>
  </conditionalFormatting>
  <conditionalFormatting sqref="I43:I44">
    <cfRule type="cellIs" dxfId="10" priority="3" stopIfTrue="1" operator="equal">
      <formula>#REF!</formula>
    </cfRule>
  </conditionalFormatting>
  <conditionalFormatting sqref="J37:J39">
    <cfRule type="cellIs" dxfId="9" priority="23" stopIfTrue="1" operator="equal">
      <formula>#REF!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7"/>
  <sheetViews>
    <sheetView zoomScaleNormal="100" workbookViewId="0">
      <pane ySplit="3" topLeftCell="A4" activePane="bottomLeft" state="frozen"/>
      <selection pane="bottomLeft"/>
    </sheetView>
  </sheetViews>
  <sheetFormatPr defaultColWidth="8.5703125" defaultRowHeight="15" x14ac:dyDescent="0.25"/>
  <cols>
    <col min="1" max="1" width="6.5703125" style="2" customWidth="1"/>
    <col min="2" max="2" width="12.42578125" style="1" customWidth="1"/>
    <col min="3" max="3" width="14" style="1" customWidth="1"/>
    <col min="4" max="5" width="12.42578125" customWidth="1"/>
    <col min="6" max="6" width="14.5703125" style="28" customWidth="1"/>
    <col min="7" max="7" width="14.5703125" customWidth="1"/>
    <col min="8" max="8" width="28.5703125" customWidth="1"/>
    <col min="9" max="9" width="25.5703125" customWidth="1"/>
    <col min="10" max="10" width="9.5703125" customWidth="1"/>
    <col min="11" max="11" width="11.5703125" customWidth="1"/>
    <col min="12" max="12" width="10.5703125" style="96" customWidth="1"/>
    <col min="13" max="14" width="9.5703125" style="96" customWidth="1"/>
    <col min="15" max="15" width="10.5703125" style="96" customWidth="1"/>
    <col min="16" max="17" width="9.5703125" style="96" customWidth="1"/>
    <col min="18" max="18" width="10.5703125" customWidth="1"/>
    <col min="21" max="21" width="12.42578125" customWidth="1"/>
    <col min="22" max="41" width="8.5703125" customWidth="1"/>
  </cols>
  <sheetData>
    <row r="1" spans="2:17" x14ac:dyDescent="0.25">
      <c r="B1" t="s">
        <v>165</v>
      </c>
      <c r="C1"/>
      <c r="G1" s="2"/>
      <c r="J1" t="s">
        <v>162</v>
      </c>
    </row>
    <row r="2" spans="2:17" ht="15.75" thickBot="1" x14ac:dyDescent="0.3">
      <c r="B2"/>
      <c r="C2"/>
    </row>
    <row r="3" spans="2:17" ht="45.75" thickBot="1" x14ac:dyDescent="0.3">
      <c r="B3" s="152" t="s">
        <v>126</v>
      </c>
      <c r="C3" s="153" t="s">
        <v>6</v>
      </c>
      <c r="D3" s="196" t="s">
        <v>189</v>
      </c>
      <c r="E3" s="196" t="s">
        <v>190</v>
      </c>
      <c r="F3" s="154" t="s">
        <v>166</v>
      </c>
      <c r="G3" s="197" t="s">
        <v>167</v>
      </c>
      <c r="K3" s="124" t="s">
        <v>130</v>
      </c>
      <c r="L3" s="125" t="s">
        <v>34</v>
      </c>
      <c r="M3" s="125" t="s">
        <v>35</v>
      </c>
      <c r="N3" s="125" t="s">
        <v>36</v>
      </c>
      <c r="O3" s="125" t="s">
        <v>37</v>
      </c>
      <c r="P3" s="125" t="s">
        <v>38</v>
      </c>
      <c r="Q3" s="126" t="s">
        <v>39</v>
      </c>
    </row>
    <row r="4" spans="2:17" ht="16.5" thickBot="1" x14ac:dyDescent="0.3">
      <c r="B4" s="5" t="s">
        <v>8</v>
      </c>
      <c r="C4" s="6" t="s">
        <v>16</v>
      </c>
      <c r="D4" s="21" t="s">
        <v>128</v>
      </c>
      <c r="E4" s="21" t="s">
        <v>128</v>
      </c>
      <c r="F4" s="118"/>
      <c r="G4" s="226"/>
      <c r="J4" s="127">
        <v>2025</v>
      </c>
      <c r="K4" s="8">
        <v>1</v>
      </c>
      <c r="L4" s="66">
        <v>559.41</v>
      </c>
      <c r="M4" s="66">
        <v>541.72</v>
      </c>
      <c r="N4" s="66">
        <v>551.73</v>
      </c>
      <c r="O4" s="66">
        <v>402.46000000000004</v>
      </c>
      <c r="P4" s="66">
        <v>505.32</v>
      </c>
      <c r="Q4" s="67"/>
    </row>
    <row r="5" spans="2:17" x14ac:dyDescent="0.25">
      <c r="B5" s="4" t="s">
        <v>8</v>
      </c>
      <c r="C5" s="7" t="s">
        <v>18</v>
      </c>
      <c r="D5" s="21" t="s">
        <v>128</v>
      </c>
      <c r="E5" s="21" t="s">
        <v>128</v>
      </c>
      <c r="F5" s="118"/>
      <c r="G5" s="226"/>
      <c r="K5" s="9">
        <v>2</v>
      </c>
      <c r="L5" s="68">
        <v>540.66</v>
      </c>
      <c r="M5" s="68">
        <v>534.75</v>
      </c>
      <c r="N5" s="68">
        <v>559.73</v>
      </c>
      <c r="O5" s="68">
        <v>394.40000000000003</v>
      </c>
      <c r="P5" s="68">
        <v>515.58000000000004</v>
      </c>
      <c r="Q5" s="69"/>
    </row>
    <row r="6" spans="2:17" x14ac:dyDescent="0.25">
      <c r="B6" s="4" t="s">
        <v>8</v>
      </c>
      <c r="C6" s="7" t="s">
        <v>21</v>
      </c>
      <c r="D6" s="21">
        <v>705.88</v>
      </c>
      <c r="E6" s="21">
        <v>476.71</v>
      </c>
      <c r="F6" s="119">
        <v>-229.17000000000002</v>
      </c>
      <c r="G6" s="234">
        <v>-0.32465858219527399</v>
      </c>
      <c r="K6" s="9">
        <v>3</v>
      </c>
      <c r="L6" s="68">
        <v>553.98</v>
      </c>
      <c r="M6" s="68">
        <v>543.82000000000005</v>
      </c>
      <c r="N6" s="68">
        <v>561.73</v>
      </c>
      <c r="O6" s="68">
        <v>389.77000000000004</v>
      </c>
      <c r="P6" s="68">
        <v>521.08000000000004</v>
      </c>
      <c r="Q6" s="69"/>
    </row>
    <row r="7" spans="2:17" x14ac:dyDescent="0.25">
      <c r="B7" s="4" t="s">
        <v>8</v>
      </c>
      <c r="C7" s="7" t="s">
        <v>22</v>
      </c>
      <c r="D7" s="21" t="s">
        <v>128</v>
      </c>
      <c r="E7" s="21" t="s">
        <v>128</v>
      </c>
      <c r="F7" s="118"/>
      <c r="G7" s="226"/>
      <c r="K7" s="9">
        <v>4</v>
      </c>
      <c r="L7" s="68">
        <v>560.54</v>
      </c>
      <c r="M7" s="68">
        <v>524.45000000000005</v>
      </c>
      <c r="N7" s="68"/>
      <c r="O7" s="68">
        <v>389.68</v>
      </c>
      <c r="P7" s="68">
        <v>502.99</v>
      </c>
      <c r="Q7" s="69"/>
    </row>
    <row r="8" spans="2:17" x14ac:dyDescent="0.25">
      <c r="B8" s="4" t="s">
        <v>8</v>
      </c>
      <c r="C8" s="7" t="s">
        <v>25</v>
      </c>
      <c r="D8" s="21">
        <v>680.88</v>
      </c>
      <c r="E8" s="21">
        <v>472.88</v>
      </c>
      <c r="F8" s="119">
        <v>-208</v>
      </c>
      <c r="G8" s="234">
        <v>-0.30548701680178592</v>
      </c>
      <c r="K8" s="9">
        <v>5</v>
      </c>
      <c r="L8" s="68">
        <v>562.19000000000005</v>
      </c>
      <c r="M8" s="68">
        <v>563.66</v>
      </c>
      <c r="N8" s="68"/>
      <c r="O8" s="68">
        <v>334.98</v>
      </c>
      <c r="P8" s="68">
        <v>519.93999999999994</v>
      </c>
      <c r="Q8" s="69"/>
    </row>
    <row r="9" spans="2:17" x14ac:dyDescent="0.25">
      <c r="B9" s="4" t="s">
        <v>8</v>
      </c>
      <c r="C9" s="7" t="s">
        <v>26</v>
      </c>
      <c r="D9" s="21" t="s">
        <v>128</v>
      </c>
      <c r="E9" s="21" t="s">
        <v>128</v>
      </c>
      <c r="F9" s="118"/>
      <c r="G9" s="226"/>
      <c r="K9" s="9">
        <v>6</v>
      </c>
      <c r="L9" s="68">
        <v>558.88</v>
      </c>
      <c r="M9" s="68">
        <v>540.35</v>
      </c>
      <c r="N9" s="68"/>
      <c r="O9" s="68">
        <v>415.93</v>
      </c>
      <c r="P9" s="68">
        <v>503.14000000000004</v>
      </c>
      <c r="Q9" s="69"/>
    </row>
    <row r="10" spans="2:17" x14ac:dyDescent="0.25">
      <c r="B10" s="4" t="s">
        <v>9</v>
      </c>
      <c r="C10" s="7" t="s">
        <v>16</v>
      </c>
      <c r="D10" s="65">
        <v>639.43999999999994</v>
      </c>
      <c r="E10" s="65">
        <v>635.51</v>
      </c>
      <c r="F10" s="119">
        <v>-3.92999999999995</v>
      </c>
      <c r="G10" s="234">
        <v>-6.1460027524082861E-3</v>
      </c>
      <c r="K10" s="9">
        <v>7</v>
      </c>
      <c r="L10" s="68">
        <v>565.07000000000005</v>
      </c>
      <c r="M10" s="68">
        <v>545.87</v>
      </c>
      <c r="N10" s="68"/>
      <c r="O10" s="68">
        <v>360.29</v>
      </c>
      <c r="P10" s="68">
        <v>502.76</v>
      </c>
      <c r="Q10" s="69"/>
    </row>
    <row r="11" spans="2:17" x14ac:dyDescent="0.25">
      <c r="B11" s="4" t="s">
        <v>9</v>
      </c>
      <c r="C11" s="7" t="s">
        <v>18</v>
      </c>
      <c r="D11" s="65">
        <v>602.03</v>
      </c>
      <c r="E11" s="65">
        <v>627.49</v>
      </c>
      <c r="F11" s="119">
        <v>25.460000000000036</v>
      </c>
      <c r="G11" s="234">
        <v>4.2290251316379646E-2</v>
      </c>
      <c r="K11" s="9">
        <v>8</v>
      </c>
      <c r="L11" s="68">
        <v>562.41</v>
      </c>
      <c r="M11" s="68">
        <v>571.5</v>
      </c>
      <c r="N11" s="68"/>
      <c r="O11" s="68">
        <v>380.70000000000005</v>
      </c>
      <c r="P11" s="68">
        <v>528.21</v>
      </c>
      <c r="Q11" s="69">
        <v>586.73</v>
      </c>
    </row>
    <row r="12" spans="2:17" x14ac:dyDescent="0.25">
      <c r="B12" s="4" t="s">
        <v>9</v>
      </c>
      <c r="C12" s="7" t="s">
        <v>21</v>
      </c>
      <c r="D12" s="65">
        <v>614.48</v>
      </c>
      <c r="E12" s="65">
        <v>626.65</v>
      </c>
      <c r="F12" s="119">
        <v>12.169999999999959</v>
      </c>
      <c r="G12" s="234">
        <v>1.9805363884910721E-2</v>
      </c>
      <c r="K12" s="9">
        <v>9</v>
      </c>
      <c r="L12" s="68">
        <v>569.89</v>
      </c>
      <c r="M12" s="68">
        <v>580.28</v>
      </c>
      <c r="N12" s="68"/>
      <c r="O12" s="68">
        <v>400.71000000000004</v>
      </c>
      <c r="P12" s="68">
        <v>520.66999999999996</v>
      </c>
      <c r="Q12" s="69"/>
    </row>
    <row r="13" spans="2:17" x14ac:dyDescent="0.25">
      <c r="B13" s="4" t="s">
        <v>9</v>
      </c>
      <c r="C13" s="7" t="s">
        <v>22</v>
      </c>
      <c r="D13" s="65">
        <v>598.79999999999995</v>
      </c>
      <c r="E13" s="65">
        <v>644.35</v>
      </c>
      <c r="F13" s="119">
        <v>45.550000000000068</v>
      </c>
      <c r="G13" s="234">
        <v>7.6068804275217117E-2</v>
      </c>
      <c r="K13" s="9">
        <v>10</v>
      </c>
      <c r="L13" s="68">
        <v>553.75</v>
      </c>
      <c r="M13" s="68">
        <v>569.67000000000007</v>
      </c>
      <c r="N13" s="68"/>
      <c r="O13" s="68">
        <v>431.59000000000003</v>
      </c>
      <c r="P13" s="68">
        <v>546.24</v>
      </c>
      <c r="Q13" s="69"/>
    </row>
    <row r="14" spans="2:17" ht="15.75" customHeight="1" x14ac:dyDescent="0.25">
      <c r="B14" s="4" t="s">
        <v>9</v>
      </c>
      <c r="C14" s="7" t="s">
        <v>25</v>
      </c>
      <c r="D14" s="65">
        <v>580.95000000000005</v>
      </c>
      <c r="E14" s="65">
        <v>606.76</v>
      </c>
      <c r="F14" s="119">
        <v>25.809999999999945</v>
      </c>
      <c r="G14" s="234">
        <v>4.4427231259144495E-2</v>
      </c>
      <c r="K14" s="9">
        <v>11</v>
      </c>
      <c r="L14" s="68">
        <v>577.84</v>
      </c>
      <c r="M14" s="68">
        <v>545.26</v>
      </c>
      <c r="N14" s="68"/>
      <c r="O14" s="68">
        <v>410.14000000000004</v>
      </c>
      <c r="P14" s="68">
        <v>532.77</v>
      </c>
      <c r="Q14" s="69">
        <v>551.73</v>
      </c>
    </row>
    <row r="15" spans="2:17" x14ac:dyDescent="0.25">
      <c r="B15" s="4" t="s">
        <v>9</v>
      </c>
      <c r="C15" s="7" t="s">
        <v>26</v>
      </c>
      <c r="D15" s="65">
        <v>598.64</v>
      </c>
      <c r="E15" s="65">
        <v>617.61</v>
      </c>
      <c r="F15" s="119">
        <v>18.970000000000027</v>
      </c>
      <c r="G15" s="234">
        <v>3.1688493919550975E-2</v>
      </c>
      <c r="K15" s="9">
        <v>12</v>
      </c>
      <c r="L15" s="68">
        <v>586.08999999999992</v>
      </c>
      <c r="M15" s="68">
        <v>563.86</v>
      </c>
      <c r="N15" s="68"/>
      <c r="O15" s="68">
        <v>413.38000000000005</v>
      </c>
      <c r="P15" s="68">
        <v>529.08999999999992</v>
      </c>
      <c r="Q15" s="69"/>
    </row>
    <row r="16" spans="2:17" x14ac:dyDescent="0.25">
      <c r="B16" s="4" t="s">
        <v>10</v>
      </c>
      <c r="C16" s="7" t="s">
        <v>22</v>
      </c>
      <c r="D16" s="65">
        <v>624.02</v>
      </c>
      <c r="E16" s="65">
        <v>610.76</v>
      </c>
      <c r="F16" s="119">
        <v>-13.259999999999991</v>
      </c>
      <c r="G16" s="234">
        <v>-2.1249318932085481E-2</v>
      </c>
      <c r="I16" s="23"/>
      <c r="K16" s="9">
        <v>13</v>
      </c>
      <c r="L16" s="68">
        <v>585.32999999999993</v>
      </c>
      <c r="M16" s="68">
        <v>559.21999999999991</v>
      </c>
      <c r="N16" s="68"/>
      <c r="O16" s="68">
        <v>377.01000000000005</v>
      </c>
      <c r="P16" s="68">
        <v>549.53</v>
      </c>
      <c r="Q16" s="69"/>
    </row>
    <row r="17" spans="2:17" x14ac:dyDescent="0.25">
      <c r="B17" s="4" t="s">
        <v>11</v>
      </c>
      <c r="C17" s="7" t="s">
        <v>16</v>
      </c>
      <c r="D17" s="21" t="s">
        <v>128</v>
      </c>
      <c r="E17" s="21" t="s">
        <v>128</v>
      </c>
      <c r="F17" s="118"/>
      <c r="G17" s="226"/>
      <c r="K17" s="9">
        <v>14</v>
      </c>
      <c r="L17" s="68">
        <v>578.80999999999995</v>
      </c>
      <c r="M17" s="68">
        <v>570.77</v>
      </c>
      <c r="N17" s="68"/>
      <c r="O17" s="68">
        <v>371.85</v>
      </c>
      <c r="P17" s="68">
        <v>534.83999999999992</v>
      </c>
      <c r="Q17" s="69"/>
    </row>
    <row r="18" spans="2:17" x14ac:dyDescent="0.25">
      <c r="B18" s="4" t="s">
        <v>11</v>
      </c>
      <c r="C18" s="7" t="s">
        <v>18</v>
      </c>
      <c r="D18" s="21" t="s">
        <v>128</v>
      </c>
      <c r="E18" s="21" t="s">
        <v>128</v>
      </c>
      <c r="F18" s="118"/>
      <c r="G18" s="226"/>
      <c r="K18" s="9">
        <v>15</v>
      </c>
      <c r="L18" s="68">
        <v>590.74</v>
      </c>
      <c r="M18" s="68">
        <v>598.35</v>
      </c>
      <c r="N18" s="68"/>
      <c r="O18" s="68">
        <v>454.51000000000005</v>
      </c>
      <c r="P18" s="68">
        <v>538.93999999999994</v>
      </c>
      <c r="Q18" s="69"/>
    </row>
    <row r="19" spans="2:17" x14ac:dyDescent="0.25">
      <c r="B19" s="4" t="s">
        <v>11</v>
      </c>
      <c r="C19" s="7" t="s">
        <v>19</v>
      </c>
      <c r="D19" s="21" t="s">
        <v>128</v>
      </c>
      <c r="E19" s="21" t="s">
        <v>128</v>
      </c>
      <c r="F19" s="118"/>
      <c r="G19" s="226"/>
      <c r="K19" s="9">
        <v>16</v>
      </c>
      <c r="L19" s="68">
        <v>589.66</v>
      </c>
      <c r="M19" s="68">
        <v>585.61</v>
      </c>
      <c r="N19" s="68">
        <v>590.41</v>
      </c>
      <c r="O19" s="68">
        <v>450.16</v>
      </c>
      <c r="P19" s="68">
        <v>547.80999999999995</v>
      </c>
      <c r="Q19" s="69"/>
    </row>
    <row r="20" spans="2:17" x14ac:dyDescent="0.25">
      <c r="B20" s="4" t="s">
        <v>11</v>
      </c>
      <c r="C20" s="7" t="s">
        <v>22</v>
      </c>
      <c r="D20" s="21">
        <v>645.88</v>
      </c>
      <c r="E20" s="21" t="s">
        <v>128</v>
      </c>
      <c r="F20" s="376"/>
      <c r="G20" s="226"/>
      <c r="K20" s="9">
        <v>17</v>
      </c>
      <c r="L20" s="68">
        <v>591.91999999999996</v>
      </c>
      <c r="M20" s="68">
        <v>598.86</v>
      </c>
      <c r="N20" s="68"/>
      <c r="O20" s="68">
        <v>342.56</v>
      </c>
      <c r="P20" s="68">
        <v>514.22</v>
      </c>
      <c r="Q20" s="69"/>
    </row>
    <row r="21" spans="2:17" x14ac:dyDescent="0.25">
      <c r="B21" s="4" t="s">
        <v>11</v>
      </c>
      <c r="C21" s="7" t="s">
        <v>23</v>
      </c>
      <c r="D21" s="21" t="s">
        <v>128</v>
      </c>
      <c r="E21" s="21" t="s">
        <v>128</v>
      </c>
      <c r="F21" s="118"/>
      <c r="G21" s="226"/>
      <c r="K21" s="9">
        <v>18</v>
      </c>
      <c r="L21" s="68">
        <v>601.63</v>
      </c>
      <c r="M21" s="68">
        <v>603.24</v>
      </c>
      <c r="N21" s="68">
        <v>600.41</v>
      </c>
      <c r="O21" s="68">
        <v>431.09000000000003</v>
      </c>
      <c r="P21" s="68">
        <v>576.1</v>
      </c>
      <c r="Q21" s="69"/>
    </row>
    <row r="22" spans="2:17" x14ac:dyDescent="0.25">
      <c r="B22" s="4" t="s">
        <v>11</v>
      </c>
      <c r="C22" s="7" t="s">
        <v>26</v>
      </c>
      <c r="D22" s="21" t="s">
        <v>128</v>
      </c>
      <c r="E22" s="21" t="s">
        <v>128</v>
      </c>
      <c r="F22" s="21"/>
      <c r="G22" s="226"/>
      <c r="K22" s="9">
        <v>19</v>
      </c>
      <c r="L22" s="68">
        <v>606.14</v>
      </c>
      <c r="M22" s="68">
        <v>601.04999999999995</v>
      </c>
      <c r="N22" s="68"/>
      <c r="O22" s="68">
        <v>422.31</v>
      </c>
      <c r="P22" s="68">
        <v>557.04999999999995</v>
      </c>
      <c r="Q22" s="69"/>
    </row>
    <row r="23" spans="2:17" x14ac:dyDescent="0.25">
      <c r="B23" s="4" t="s">
        <v>11</v>
      </c>
      <c r="C23" s="7" t="s">
        <v>27</v>
      </c>
      <c r="D23" s="21" t="s">
        <v>128</v>
      </c>
      <c r="E23" s="21" t="s">
        <v>128</v>
      </c>
      <c r="F23" s="118"/>
      <c r="G23" s="226"/>
      <c r="K23" s="9">
        <v>20</v>
      </c>
      <c r="L23" s="68">
        <v>591.66</v>
      </c>
      <c r="M23" s="68">
        <v>596.31999999999994</v>
      </c>
      <c r="N23" s="68">
        <v>615.41</v>
      </c>
      <c r="O23" s="68">
        <v>485.33000000000004</v>
      </c>
      <c r="P23" s="68">
        <v>577.94999999999993</v>
      </c>
      <c r="Q23" s="69"/>
    </row>
    <row r="24" spans="2:17" x14ac:dyDescent="0.25">
      <c r="B24" s="4" t="s">
        <v>12</v>
      </c>
      <c r="C24" s="7" t="s">
        <v>22</v>
      </c>
      <c r="D24" s="24">
        <v>426.13</v>
      </c>
      <c r="E24" s="24">
        <v>488.82</v>
      </c>
      <c r="F24" s="120">
        <v>62.69</v>
      </c>
      <c r="G24" s="227">
        <v>0.14711473024663824</v>
      </c>
      <c r="K24" s="9">
        <v>21</v>
      </c>
      <c r="L24" s="68">
        <v>596.73</v>
      </c>
      <c r="M24" s="68">
        <v>590.45999999999992</v>
      </c>
      <c r="N24" s="68"/>
      <c r="O24" s="68">
        <v>449.20000000000005</v>
      </c>
      <c r="P24" s="68">
        <v>561.04</v>
      </c>
      <c r="Q24" s="69">
        <v>610.41</v>
      </c>
    </row>
    <row r="25" spans="2:17" x14ac:dyDescent="0.25">
      <c r="B25" s="4" t="s">
        <v>12</v>
      </c>
      <c r="C25" s="7" t="s">
        <v>23</v>
      </c>
      <c r="D25" s="24">
        <v>431.01</v>
      </c>
      <c r="E25" s="24">
        <v>458.38</v>
      </c>
      <c r="F25" s="120">
        <v>27.370000000000005</v>
      </c>
      <c r="G25" s="227">
        <v>6.3502006913992659E-2</v>
      </c>
      <c r="K25" s="9">
        <v>22</v>
      </c>
      <c r="L25" s="68">
        <v>612.1</v>
      </c>
      <c r="M25" s="68">
        <v>612.91</v>
      </c>
      <c r="N25" s="68">
        <v>560.41</v>
      </c>
      <c r="O25" s="68">
        <v>503.38000000000005</v>
      </c>
      <c r="P25" s="68">
        <v>581.79999999999995</v>
      </c>
      <c r="Q25" s="69"/>
    </row>
    <row r="26" spans="2:17" x14ac:dyDescent="0.25">
      <c r="B26" s="4" t="s">
        <v>12</v>
      </c>
      <c r="C26" s="7" t="s">
        <v>25</v>
      </c>
      <c r="D26" s="24">
        <v>393.08</v>
      </c>
      <c r="E26" s="24">
        <v>366.67</v>
      </c>
      <c r="F26" s="120">
        <v>-26.409999999999968</v>
      </c>
      <c r="G26" s="227">
        <v>-6.7187340999287581E-2</v>
      </c>
      <c r="K26" s="9">
        <v>23</v>
      </c>
      <c r="L26" s="68">
        <v>597.04</v>
      </c>
      <c r="M26" s="68">
        <v>616.9</v>
      </c>
      <c r="N26" s="68"/>
      <c r="O26" s="68">
        <v>409.37</v>
      </c>
      <c r="P26" s="68">
        <v>578.16999999999996</v>
      </c>
      <c r="Q26" s="69"/>
    </row>
    <row r="27" spans="2:17" x14ac:dyDescent="0.25">
      <c r="B27" s="4" t="s">
        <v>12</v>
      </c>
      <c r="C27" s="7" t="s">
        <v>26</v>
      </c>
      <c r="D27" s="24">
        <v>429.23</v>
      </c>
      <c r="E27" s="24">
        <v>377.13</v>
      </c>
      <c r="F27" s="120">
        <v>-52.100000000000023</v>
      </c>
      <c r="G27" s="227">
        <v>-0.1213801458425553</v>
      </c>
      <c r="K27" s="9">
        <v>24</v>
      </c>
      <c r="L27" s="68">
        <v>593.49</v>
      </c>
      <c r="M27" s="68">
        <v>607.96999999999991</v>
      </c>
      <c r="N27" s="68"/>
      <c r="O27" s="68">
        <v>461.45000000000005</v>
      </c>
      <c r="P27" s="68">
        <v>572.67999999999995</v>
      </c>
      <c r="Q27" s="69"/>
    </row>
    <row r="28" spans="2:17" x14ac:dyDescent="0.25">
      <c r="B28" s="4" t="s">
        <v>12</v>
      </c>
      <c r="C28" s="7" t="s">
        <v>27</v>
      </c>
      <c r="D28" s="21">
        <v>469.86</v>
      </c>
      <c r="E28" s="21">
        <v>466.39</v>
      </c>
      <c r="F28" s="120">
        <v>-3.4700000000000273</v>
      </c>
      <c r="G28" s="227">
        <v>-7.385178563827588E-3</v>
      </c>
      <c r="K28" s="9">
        <v>25</v>
      </c>
      <c r="L28" s="68">
        <v>619.96999999999991</v>
      </c>
      <c r="M28" s="68">
        <v>610.21999999999991</v>
      </c>
      <c r="N28" s="68"/>
      <c r="O28" s="68">
        <v>486.53000000000003</v>
      </c>
      <c r="P28" s="68">
        <v>604.65</v>
      </c>
      <c r="Q28" s="69"/>
    </row>
    <row r="29" spans="2:17" x14ac:dyDescent="0.25">
      <c r="B29" s="4" t="s">
        <v>12</v>
      </c>
      <c r="C29" s="7" t="s">
        <v>28</v>
      </c>
      <c r="D29" s="24">
        <v>348.73</v>
      </c>
      <c r="E29" s="24">
        <v>337.46999999999997</v>
      </c>
      <c r="F29" s="120">
        <v>-11.260000000000048</v>
      </c>
      <c r="G29" s="227">
        <v>-3.2288590026668285E-2</v>
      </c>
      <c r="K29" s="9">
        <v>26</v>
      </c>
      <c r="L29" s="68">
        <v>613.16</v>
      </c>
      <c r="M29" s="68">
        <v>612.07999999999993</v>
      </c>
      <c r="N29" s="68"/>
      <c r="O29" s="68">
        <v>507.48</v>
      </c>
      <c r="P29" s="68">
        <v>574.52</v>
      </c>
      <c r="Q29" s="69"/>
    </row>
    <row r="30" spans="2:17" x14ac:dyDescent="0.25">
      <c r="B30" s="4" t="s">
        <v>12</v>
      </c>
      <c r="C30" s="7" t="s">
        <v>29</v>
      </c>
      <c r="D30" s="25">
        <v>305.74</v>
      </c>
      <c r="E30" s="25">
        <v>390.88</v>
      </c>
      <c r="F30" s="120">
        <v>85.139999999999986</v>
      </c>
      <c r="G30" s="227">
        <v>0.27847190423235424</v>
      </c>
      <c r="K30" s="9">
        <v>27</v>
      </c>
      <c r="L30" s="68">
        <v>618.43999999999994</v>
      </c>
      <c r="M30" s="68">
        <v>632.4</v>
      </c>
      <c r="N30" s="68"/>
      <c r="O30" s="68">
        <v>479.21000000000004</v>
      </c>
      <c r="P30" s="68">
        <v>574.38</v>
      </c>
      <c r="Q30" s="69">
        <v>620.6</v>
      </c>
    </row>
    <row r="31" spans="2:17" x14ac:dyDescent="0.25">
      <c r="B31" s="4" t="s">
        <v>13</v>
      </c>
      <c r="C31" s="7" t="s">
        <v>16</v>
      </c>
      <c r="D31" s="21">
        <v>650.88</v>
      </c>
      <c r="E31" s="21">
        <v>645.88</v>
      </c>
      <c r="F31" s="120">
        <v>-5</v>
      </c>
      <c r="G31" s="227">
        <v>-7.6819075712880602E-3</v>
      </c>
      <c r="K31" s="9">
        <v>28</v>
      </c>
      <c r="L31" s="68">
        <v>616.89</v>
      </c>
      <c r="M31" s="68">
        <v>628</v>
      </c>
      <c r="N31" s="68"/>
      <c r="O31" s="68">
        <v>475.04</v>
      </c>
      <c r="P31" s="68">
        <v>561.81999999999994</v>
      </c>
      <c r="Q31" s="69"/>
    </row>
    <row r="32" spans="2:17" x14ac:dyDescent="0.25">
      <c r="B32" s="4" t="s">
        <v>13</v>
      </c>
      <c r="C32" s="7" t="s">
        <v>18</v>
      </c>
      <c r="D32" s="24">
        <v>582.63</v>
      </c>
      <c r="E32" s="24">
        <v>647.96</v>
      </c>
      <c r="F32" s="120">
        <v>65.330000000000041</v>
      </c>
      <c r="G32" s="227">
        <v>0.11212948183238081</v>
      </c>
      <c r="K32" s="9">
        <v>29</v>
      </c>
      <c r="L32" s="16">
        <v>623.80999999999995</v>
      </c>
      <c r="M32" s="16">
        <v>625.56999999999994</v>
      </c>
      <c r="N32" s="16"/>
      <c r="O32" s="16">
        <v>488.21000000000004</v>
      </c>
      <c r="P32" s="16">
        <v>566.29</v>
      </c>
      <c r="Q32" s="69"/>
    </row>
    <row r="33" spans="2:17" x14ac:dyDescent="0.25">
      <c r="B33" s="4" t="s">
        <v>13</v>
      </c>
      <c r="C33" s="7" t="s">
        <v>19</v>
      </c>
      <c r="D33" s="24">
        <v>606.29999999999995</v>
      </c>
      <c r="E33" s="24">
        <v>636.52</v>
      </c>
      <c r="F33" s="120">
        <v>30.220000000000027</v>
      </c>
      <c r="G33" s="227">
        <v>4.9843311891802689E-2</v>
      </c>
      <c r="K33" s="9">
        <v>30</v>
      </c>
      <c r="L33" s="68">
        <v>606.64</v>
      </c>
      <c r="M33" s="68">
        <v>622.41</v>
      </c>
      <c r="N33" s="68">
        <v>640.41</v>
      </c>
      <c r="O33" s="68">
        <v>487.93</v>
      </c>
      <c r="P33" s="68">
        <v>577.70999999999992</v>
      </c>
      <c r="Q33" s="69"/>
    </row>
    <row r="34" spans="2:17" x14ac:dyDescent="0.25">
      <c r="B34" s="4" t="s">
        <v>13</v>
      </c>
      <c r="C34" s="7" t="s">
        <v>21</v>
      </c>
      <c r="D34" s="24">
        <v>544.65</v>
      </c>
      <c r="E34" s="24">
        <v>605.64</v>
      </c>
      <c r="F34" s="120">
        <v>60.990000000000009</v>
      </c>
      <c r="G34" s="227">
        <v>0.11198017075185906</v>
      </c>
      <c r="K34" s="9">
        <v>31</v>
      </c>
      <c r="L34" s="68">
        <v>618.20999999999992</v>
      </c>
      <c r="M34" s="68">
        <v>600.85</v>
      </c>
      <c r="N34" s="68"/>
      <c r="O34" s="68">
        <v>464.40000000000003</v>
      </c>
      <c r="P34" s="68">
        <v>553.75</v>
      </c>
      <c r="Q34" s="69">
        <v>630.41</v>
      </c>
    </row>
    <row r="35" spans="2:17" x14ac:dyDescent="0.25">
      <c r="B35" s="4" t="s">
        <v>13</v>
      </c>
      <c r="C35" s="7" t="s">
        <v>22</v>
      </c>
      <c r="D35" s="24">
        <v>551.66999999999996</v>
      </c>
      <c r="E35" s="24">
        <v>618.46</v>
      </c>
      <c r="F35" s="120">
        <v>66.790000000000077</v>
      </c>
      <c r="G35" s="227">
        <v>0.12106875487157187</v>
      </c>
      <c r="K35" s="9">
        <v>32</v>
      </c>
      <c r="L35" s="68">
        <v>623.99</v>
      </c>
      <c r="M35" s="68">
        <v>609.68999999999994</v>
      </c>
      <c r="N35" s="68"/>
      <c r="O35" s="68">
        <v>505.21000000000004</v>
      </c>
      <c r="P35" s="68">
        <v>601.52</v>
      </c>
      <c r="Q35" s="69"/>
    </row>
    <row r="36" spans="2:17" x14ac:dyDescent="0.25">
      <c r="B36" s="4" t="s">
        <v>13</v>
      </c>
      <c r="C36" s="7" t="s">
        <v>23</v>
      </c>
      <c r="D36" s="24">
        <v>561.93999999999994</v>
      </c>
      <c r="E36" s="24">
        <v>598.39</v>
      </c>
      <c r="F36" s="120">
        <v>36.450000000000045</v>
      </c>
      <c r="G36" s="227">
        <v>6.486457628928366E-2</v>
      </c>
      <c r="K36" s="9">
        <v>33</v>
      </c>
      <c r="L36" s="68">
        <v>640.52</v>
      </c>
      <c r="M36" s="68">
        <v>638.95999999999992</v>
      </c>
      <c r="N36" s="68"/>
      <c r="O36" s="68">
        <v>530.04</v>
      </c>
      <c r="P36" s="68">
        <v>591.87</v>
      </c>
      <c r="Q36" s="69">
        <v>650.41</v>
      </c>
    </row>
    <row r="37" spans="2:17" x14ac:dyDescent="0.25">
      <c r="B37" s="4" t="s">
        <v>13</v>
      </c>
      <c r="C37" s="7" t="s">
        <v>25</v>
      </c>
      <c r="D37" s="24">
        <v>445.93</v>
      </c>
      <c r="E37" s="24">
        <v>465.1</v>
      </c>
      <c r="F37" s="120">
        <v>19.170000000000016</v>
      </c>
      <c r="G37" s="227">
        <v>4.2988809902899661E-2</v>
      </c>
      <c r="K37" s="9">
        <v>34</v>
      </c>
      <c r="L37" s="68">
        <v>628.42999999999995</v>
      </c>
      <c r="M37" s="68">
        <v>595.96999999999991</v>
      </c>
      <c r="N37" s="68"/>
      <c r="O37" s="68">
        <v>428.87</v>
      </c>
      <c r="P37" s="68">
        <v>610.04999999999995</v>
      </c>
      <c r="Q37" s="69">
        <v>630.41</v>
      </c>
    </row>
    <row r="38" spans="2:17" x14ac:dyDescent="0.25">
      <c r="B38" s="4" t="s">
        <v>13</v>
      </c>
      <c r="C38" s="7" t="s">
        <v>26</v>
      </c>
      <c r="D38" s="24">
        <v>464.48</v>
      </c>
      <c r="E38" s="24">
        <v>546.01</v>
      </c>
      <c r="F38" s="120">
        <v>81.529999999999973</v>
      </c>
      <c r="G38" s="228">
        <v>0.17552962452635201</v>
      </c>
      <c r="K38" s="9">
        <v>35</v>
      </c>
      <c r="L38" s="68">
        <v>635.33999999999992</v>
      </c>
      <c r="M38" s="68">
        <v>627.42999999999995</v>
      </c>
      <c r="N38" s="68">
        <v>655.41</v>
      </c>
      <c r="O38" s="68">
        <v>534.30999999999995</v>
      </c>
      <c r="P38" s="68">
        <v>600.16</v>
      </c>
      <c r="Q38" s="69"/>
    </row>
    <row r="39" spans="2:17" x14ac:dyDescent="0.25">
      <c r="B39" s="4" t="s">
        <v>13</v>
      </c>
      <c r="C39" s="7" t="s">
        <v>27</v>
      </c>
      <c r="D39" s="25">
        <v>529.72</v>
      </c>
      <c r="E39" s="25">
        <v>623.49</v>
      </c>
      <c r="F39" s="121">
        <v>93.769999999999982</v>
      </c>
      <c r="G39" s="227">
        <v>0.17701804727025605</v>
      </c>
      <c r="K39" s="9">
        <v>36</v>
      </c>
      <c r="L39" s="68">
        <v>645.69999999999993</v>
      </c>
      <c r="M39" s="68">
        <v>627.16999999999996</v>
      </c>
      <c r="N39" s="68"/>
      <c r="O39" s="68">
        <v>481.14000000000004</v>
      </c>
      <c r="P39" s="68">
        <v>591.57999999999993</v>
      </c>
      <c r="Q39" s="69"/>
    </row>
    <row r="40" spans="2:17" x14ac:dyDescent="0.25">
      <c r="B40" s="4" t="s">
        <v>14</v>
      </c>
      <c r="C40" s="7" t="s">
        <v>20</v>
      </c>
      <c r="D40" s="21">
        <v>720.88</v>
      </c>
      <c r="E40" s="21" t="s">
        <v>128</v>
      </c>
      <c r="F40" s="122"/>
      <c r="G40" s="229"/>
      <c r="K40" s="9">
        <v>37</v>
      </c>
      <c r="L40" s="68">
        <v>646.03</v>
      </c>
      <c r="M40" s="68">
        <v>654.44999999999993</v>
      </c>
      <c r="N40" s="68"/>
      <c r="O40" s="68">
        <v>523.73</v>
      </c>
      <c r="P40" s="68">
        <v>602.55999999999995</v>
      </c>
      <c r="Q40" s="69">
        <v>640.41</v>
      </c>
    </row>
    <row r="41" spans="2:17" x14ac:dyDescent="0.25">
      <c r="B41" s="4" t="s">
        <v>14</v>
      </c>
      <c r="C41" s="7" t="s">
        <v>21</v>
      </c>
      <c r="D41" s="22">
        <v>713.11</v>
      </c>
      <c r="E41" s="22">
        <v>719.63</v>
      </c>
      <c r="F41" s="120">
        <v>6.5199999999999818</v>
      </c>
      <c r="G41" s="227">
        <v>9.1430494594102463E-3</v>
      </c>
      <c r="K41" s="9">
        <v>38</v>
      </c>
      <c r="L41" s="68">
        <v>652.91</v>
      </c>
      <c r="M41" s="68">
        <v>642.16</v>
      </c>
      <c r="N41" s="68"/>
      <c r="O41" s="68">
        <v>477.16</v>
      </c>
      <c r="P41" s="68">
        <v>622.06999999999994</v>
      </c>
      <c r="Q41" s="69">
        <v>670.41</v>
      </c>
    </row>
    <row r="42" spans="2:17" x14ac:dyDescent="0.25">
      <c r="B42" s="4" t="s">
        <v>14</v>
      </c>
      <c r="C42" s="7" t="s">
        <v>24</v>
      </c>
      <c r="D42" s="22">
        <v>623.43999999999994</v>
      </c>
      <c r="E42" s="22">
        <v>724.72</v>
      </c>
      <c r="F42" s="120">
        <v>101.28000000000009</v>
      </c>
      <c r="G42" s="227">
        <v>0.16245348389580405</v>
      </c>
      <c r="K42" s="9">
        <v>39</v>
      </c>
      <c r="L42" s="68">
        <v>671.35</v>
      </c>
      <c r="M42" s="68">
        <v>667.41</v>
      </c>
      <c r="N42" s="68">
        <v>670.41</v>
      </c>
      <c r="O42" s="68">
        <v>520.12</v>
      </c>
      <c r="P42" s="68">
        <v>639.95999999999992</v>
      </c>
      <c r="Q42" s="69"/>
    </row>
    <row r="43" spans="2:17" x14ac:dyDescent="0.25">
      <c r="B43" s="4" t="s">
        <v>14</v>
      </c>
      <c r="C43" s="7" t="s">
        <v>25</v>
      </c>
      <c r="D43" s="22">
        <v>700.02</v>
      </c>
      <c r="E43" s="22">
        <v>714.01</v>
      </c>
      <c r="F43" s="120">
        <v>13.990000000000009</v>
      </c>
      <c r="G43" s="227">
        <v>1.9985143281620488E-2</v>
      </c>
      <c r="H43" s="26"/>
      <c r="K43" s="9">
        <v>40</v>
      </c>
      <c r="L43" s="68">
        <v>661.24</v>
      </c>
      <c r="M43" s="68">
        <v>674.62</v>
      </c>
      <c r="N43" s="68"/>
      <c r="O43" s="68">
        <v>470.61</v>
      </c>
      <c r="P43" s="68">
        <v>623.16</v>
      </c>
      <c r="Q43" s="69"/>
    </row>
    <row r="44" spans="2:17" x14ac:dyDescent="0.25">
      <c r="B44" s="4" t="s">
        <v>14</v>
      </c>
      <c r="C44" s="7" t="s">
        <v>28</v>
      </c>
      <c r="D44" s="21" t="s">
        <v>128</v>
      </c>
      <c r="E44" s="21" t="s">
        <v>128</v>
      </c>
      <c r="F44" s="120"/>
      <c r="G44" s="227"/>
      <c r="H44" s="26"/>
      <c r="K44" s="9">
        <v>41</v>
      </c>
      <c r="L44" s="68">
        <v>673.82999999999993</v>
      </c>
      <c r="M44" s="68">
        <v>648.87</v>
      </c>
      <c r="N44" s="68"/>
      <c r="O44" s="68">
        <v>569.79999999999995</v>
      </c>
      <c r="P44" s="68">
        <v>610.69999999999993</v>
      </c>
      <c r="Q44" s="69"/>
    </row>
    <row r="45" spans="2:17" x14ac:dyDescent="0.25">
      <c r="B45" s="4" t="s">
        <v>14</v>
      </c>
      <c r="C45" s="7" t="s">
        <v>32</v>
      </c>
      <c r="D45" s="25">
        <v>365.88</v>
      </c>
      <c r="E45" s="25" t="s">
        <v>128</v>
      </c>
      <c r="F45" s="122"/>
      <c r="G45" s="227"/>
      <c r="H45" s="26"/>
      <c r="K45" s="9">
        <v>42</v>
      </c>
      <c r="L45" s="68">
        <v>673.32999999999993</v>
      </c>
      <c r="M45" s="68">
        <v>681.82999999999993</v>
      </c>
      <c r="N45" s="68"/>
      <c r="O45" s="68">
        <v>572.1</v>
      </c>
      <c r="P45" s="68">
        <v>641.19999999999993</v>
      </c>
      <c r="Q45" s="69"/>
    </row>
    <row r="46" spans="2:17" x14ac:dyDescent="0.25">
      <c r="B46" s="26"/>
      <c r="G46" s="230"/>
      <c r="H46" s="26"/>
      <c r="K46" s="9">
        <v>43</v>
      </c>
      <c r="L46" s="68">
        <v>664.64</v>
      </c>
      <c r="M46" s="68">
        <v>639.83999999999992</v>
      </c>
      <c r="N46" s="68">
        <v>695.41</v>
      </c>
      <c r="O46" s="68">
        <v>521.67999999999995</v>
      </c>
      <c r="P46" s="68">
        <v>642.42999999999995</v>
      </c>
      <c r="Q46" s="69"/>
    </row>
    <row r="47" spans="2:17" x14ac:dyDescent="0.25">
      <c r="B47" s="26" t="s">
        <v>143</v>
      </c>
      <c r="H47" s="26"/>
      <c r="I47" s="1"/>
      <c r="K47" s="9">
        <v>44</v>
      </c>
      <c r="L47" s="68">
        <v>693.19999999999993</v>
      </c>
      <c r="M47" s="68">
        <v>687.86</v>
      </c>
      <c r="N47" s="68"/>
      <c r="O47" s="68">
        <v>567.16999999999996</v>
      </c>
      <c r="P47" s="68">
        <v>654.91999999999996</v>
      </c>
      <c r="Q47" s="69">
        <v>600.41</v>
      </c>
    </row>
    <row r="48" spans="2:17" x14ac:dyDescent="0.25">
      <c r="B48" s="26" t="s">
        <v>141</v>
      </c>
      <c r="H48" s="26"/>
      <c r="I48" s="1"/>
      <c r="K48" s="9">
        <v>45</v>
      </c>
      <c r="L48" s="68">
        <v>664.85</v>
      </c>
      <c r="M48" s="68">
        <v>580.46999999999991</v>
      </c>
      <c r="N48" s="68"/>
      <c r="O48" s="68">
        <v>554.82999999999993</v>
      </c>
      <c r="P48" s="68">
        <v>623.79999999999995</v>
      </c>
      <c r="Q48" s="69"/>
    </row>
    <row r="49" spans="2:17" x14ac:dyDescent="0.25">
      <c r="B49" s="26" t="s">
        <v>40</v>
      </c>
      <c r="I49" s="1"/>
      <c r="K49" s="9">
        <v>46</v>
      </c>
      <c r="L49" s="68">
        <v>681.15</v>
      </c>
      <c r="M49" s="68">
        <v>666.46999999999991</v>
      </c>
      <c r="N49" s="68"/>
      <c r="O49" s="68">
        <v>486.14000000000004</v>
      </c>
      <c r="P49" s="68">
        <v>612.53</v>
      </c>
      <c r="Q49" s="69"/>
    </row>
    <row r="50" spans="2:17" x14ac:dyDescent="0.25">
      <c r="B50" s="26" t="s">
        <v>41</v>
      </c>
      <c r="I50" s="1"/>
      <c r="K50" s="9">
        <v>47</v>
      </c>
      <c r="L50" s="68">
        <v>682.08999999999992</v>
      </c>
      <c r="M50" s="68">
        <v>652.05999999999995</v>
      </c>
      <c r="N50" s="68">
        <v>693.41</v>
      </c>
      <c r="O50" s="68">
        <v>491.73</v>
      </c>
      <c r="P50" s="68">
        <v>612.96999999999991</v>
      </c>
      <c r="Q50" s="69"/>
    </row>
    <row r="51" spans="2:17" x14ac:dyDescent="0.25">
      <c r="B51" s="26" t="s">
        <v>142</v>
      </c>
      <c r="I51" s="1"/>
      <c r="K51" s="9">
        <v>48</v>
      </c>
      <c r="L51" s="68">
        <v>678.31</v>
      </c>
      <c r="M51" s="68">
        <v>662.44999999999993</v>
      </c>
      <c r="N51" s="68"/>
      <c r="O51" s="68">
        <v>505.77000000000004</v>
      </c>
      <c r="P51" s="68">
        <v>635.51</v>
      </c>
      <c r="Q51" s="69"/>
    </row>
    <row r="52" spans="2:17" x14ac:dyDescent="0.25">
      <c r="B52" s="10" t="s">
        <v>154</v>
      </c>
      <c r="I52" s="1"/>
      <c r="K52" s="9">
        <v>49</v>
      </c>
      <c r="L52" s="68">
        <v>674.96999999999991</v>
      </c>
      <c r="M52" s="68">
        <v>663.20999999999992</v>
      </c>
      <c r="N52" s="68"/>
      <c r="O52" s="68">
        <v>426.74</v>
      </c>
      <c r="P52" s="68">
        <v>647.75</v>
      </c>
      <c r="Q52" s="69"/>
    </row>
    <row r="53" spans="2:17" x14ac:dyDescent="0.25">
      <c r="B53" s="26" t="s">
        <v>155</v>
      </c>
      <c r="K53" s="9">
        <v>50</v>
      </c>
      <c r="L53" s="68">
        <v>683.05</v>
      </c>
      <c r="M53" s="68">
        <v>635.94999999999993</v>
      </c>
      <c r="N53" s="68"/>
      <c r="O53" s="68">
        <v>490.54</v>
      </c>
      <c r="P53" s="68">
        <v>668.88</v>
      </c>
      <c r="Q53" s="69"/>
    </row>
    <row r="54" spans="2:17" x14ac:dyDescent="0.25">
      <c r="B54" s="26"/>
      <c r="K54" s="9">
        <v>51</v>
      </c>
      <c r="L54" s="68">
        <v>684.39</v>
      </c>
      <c r="M54" s="68">
        <v>660.43999999999994</v>
      </c>
      <c r="N54" s="68"/>
      <c r="O54" s="68">
        <v>474.42</v>
      </c>
      <c r="P54" s="68">
        <v>652.71999999999991</v>
      </c>
      <c r="Q54" s="69">
        <v>692.61</v>
      </c>
    </row>
    <row r="55" spans="2:17" ht="15.75" thickBot="1" x14ac:dyDescent="0.3">
      <c r="B55" s="10" t="s">
        <v>144</v>
      </c>
      <c r="K55" s="145">
        <v>52</v>
      </c>
      <c r="L55" s="70">
        <v>699.68999999999994</v>
      </c>
      <c r="M55" s="70">
        <v>696.63</v>
      </c>
      <c r="N55" s="70"/>
      <c r="O55" s="70">
        <v>501.90000000000003</v>
      </c>
      <c r="P55" s="70">
        <v>680.75</v>
      </c>
      <c r="Q55" s="71">
        <v>690.41</v>
      </c>
    </row>
    <row r="56" spans="2:17" ht="16.5" thickBot="1" x14ac:dyDescent="0.3">
      <c r="J56" s="144">
        <v>2026</v>
      </c>
      <c r="K56" s="149">
        <v>1</v>
      </c>
      <c r="L56" s="146">
        <v>690.78</v>
      </c>
      <c r="M56" s="66">
        <v>692.28</v>
      </c>
      <c r="N56" s="66">
        <v>700.41</v>
      </c>
      <c r="O56" s="66">
        <v>516.98</v>
      </c>
      <c r="P56" s="66">
        <v>669.69999999999993</v>
      </c>
      <c r="Q56" s="67"/>
    </row>
    <row r="57" spans="2:17" x14ac:dyDescent="0.25">
      <c r="K57" s="150">
        <v>2</v>
      </c>
      <c r="L57" s="147">
        <v>694.06999999999994</v>
      </c>
      <c r="M57" s="68">
        <v>689.06</v>
      </c>
      <c r="N57" s="68">
        <v>710.41</v>
      </c>
      <c r="O57" s="68">
        <v>513.66</v>
      </c>
      <c r="P57" s="68">
        <v>513.66</v>
      </c>
      <c r="Q57" s="69"/>
    </row>
    <row r="58" spans="2:17" x14ac:dyDescent="0.25">
      <c r="K58" s="150">
        <v>3</v>
      </c>
      <c r="L58" s="147">
        <v>709.74</v>
      </c>
      <c r="M58" s="68">
        <v>703.6</v>
      </c>
      <c r="N58" s="68"/>
      <c r="O58" s="68">
        <v>441.89000000000004</v>
      </c>
      <c r="P58" s="68">
        <v>604.71999999999991</v>
      </c>
      <c r="Q58" s="69">
        <v>496.67</v>
      </c>
    </row>
    <row r="59" spans="2:17" x14ac:dyDescent="0.25">
      <c r="B59" t="s">
        <v>180</v>
      </c>
      <c r="K59" s="150">
        <v>4</v>
      </c>
      <c r="L59" s="147">
        <v>706.3</v>
      </c>
      <c r="M59" s="68">
        <v>695.21999999999991</v>
      </c>
      <c r="N59" s="68"/>
      <c r="O59" s="68">
        <v>504.27000000000004</v>
      </c>
      <c r="P59" s="68">
        <v>645.05999999999995</v>
      </c>
      <c r="Q59" s="69">
        <v>700.41</v>
      </c>
    </row>
    <row r="60" spans="2:17" x14ac:dyDescent="0.25">
      <c r="K60" s="150">
        <v>5</v>
      </c>
      <c r="L60" s="147">
        <v>703.46999999999991</v>
      </c>
      <c r="M60" s="68">
        <v>663.01</v>
      </c>
      <c r="N60" s="68"/>
      <c r="O60" s="68">
        <v>474.57000000000005</v>
      </c>
      <c r="P60" s="68">
        <v>635.66999999999996</v>
      </c>
      <c r="Q60" s="69"/>
    </row>
    <row r="61" spans="2:17" x14ac:dyDescent="0.25">
      <c r="K61" s="150">
        <v>6</v>
      </c>
      <c r="L61" s="147">
        <v>714.88</v>
      </c>
      <c r="M61" s="68">
        <v>704.18999999999994</v>
      </c>
      <c r="N61" s="68"/>
      <c r="O61" s="68">
        <v>483.23</v>
      </c>
      <c r="P61" s="68">
        <v>654.27</v>
      </c>
      <c r="Q61" s="69"/>
    </row>
    <row r="62" spans="2:17" x14ac:dyDescent="0.25">
      <c r="K62" s="150">
        <v>7</v>
      </c>
      <c r="L62" s="147">
        <v>693.12</v>
      </c>
      <c r="M62" s="68">
        <v>716.49</v>
      </c>
      <c r="N62" s="68">
        <v>700.41</v>
      </c>
      <c r="O62" s="68">
        <v>486.62</v>
      </c>
      <c r="P62" s="68">
        <v>678.57999999999993</v>
      </c>
      <c r="Q62" s="69"/>
    </row>
    <row r="63" spans="2:17" x14ac:dyDescent="0.25">
      <c r="K63" s="150">
        <v>8</v>
      </c>
      <c r="L63" s="147">
        <v>697.31999999999994</v>
      </c>
      <c r="M63" s="68">
        <v>689.44999999999993</v>
      </c>
      <c r="N63" s="68"/>
      <c r="O63" s="68">
        <v>475.33000000000004</v>
      </c>
      <c r="P63" s="68">
        <v>653.14</v>
      </c>
      <c r="Q63" s="69"/>
    </row>
    <row r="64" spans="2:17" x14ac:dyDescent="0.25">
      <c r="K64" s="150">
        <v>9</v>
      </c>
      <c r="L64" s="147">
        <v>694.25</v>
      </c>
      <c r="M64" s="68">
        <v>699.70999999999992</v>
      </c>
      <c r="N64" s="68"/>
      <c r="O64" s="68">
        <v>429.42</v>
      </c>
      <c r="P64" s="68">
        <v>663.95999999999992</v>
      </c>
      <c r="Q64" s="69"/>
    </row>
    <row r="65" spans="11:17" x14ac:dyDescent="0.25">
      <c r="K65" s="150">
        <v>10</v>
      </c>
      <c r="L65" s="147">
        <v>709.67</v>
      </c>
      <c r="M65" s="68">
        <v>694.37</v>
      </c>
      <c r="N65" s="68"/>
      <c r="O65" s="68">
        <v>472.03000000000003</v>
      </c>
      <c r="P65" s="68">
        <v>674.3</v>
      </c>
      <c r="Q65" s="69"/>
    </row>
    <row r="66" spans="11:17" x14ac:dyDescent="0.25">
      <c r="K66" s="150">
        <v>11</v>
      </c>
      <c r="L66" s="147">
        <v>672.63</v>
      </c>
      <c r="M66" s="68">
        <v>696.58999999999992</v>
      </c>
      <c r="N66" s="68">
        <v>690.41</v>
      </c>
      <c r="O66" s="68">
        <v>458.68</v>
      </c>
      <c r="P66" s="68">
        <v>662.04</v>
      </c>
      <c r="Q66" s="69"/>
    </row>
    <row r="67" spans="11:17" x14ac:dyDescent="0.25">
      <c r="K67" s="150">
        <v>12</v>
      </c>
      <c r="L67" s="147">
        <v>656.62</v>
      </c>
      <c r="M67" s="68">
        <v>667.19999999999993</v>
      </c>
      <c r="N67" s="68"/>
      <c r="O67" s="68">
        <v>482.70000000000005</v>
      </c>
      <c r="P67" s="68">
        <v>644.64</v>
      </c>
      <c r="Q67" s="69"/>
    </row>
    <row r="68" spans="11:17" x14ac:dyDescent="0.25">
      <c r="K68" s="150">
        <v>13</v>
      </c>
      <c r="L68" s="302">
        <v>672.32999999999993</v>
      </c>
      <c r="M68" s="303">
        <v>678.55</v>
      </c>
      <c r="N68" s="303"/>
      <c r="O68" s="303">
        <v>484.37</v>
      </c>
      <c r="P68" s="303">
        <v>647.61</v>
      </c>
      <c r="Q68" s="242">
        <v>710.41</v>
      </c>
    </row>
    <row r="69" spans="11:17" x14ac:dyDescent="0.25">
      <c r="K69" s="150">
        <v>14</v>
      </c>
      <c r="L69" s="147">
        <v>672</v>
      </c>
      <c r="M69" s="68">
        <v>686.81999999999994</v>
      </c>
      <c r="N69" s="68"/>
      <c r="O69" s="68">
        <v>434.47</v>
      </c>
      <c r="P69" s="68">
        <v>633.41</v>
      </c>
      <c r="Q69" s="69"/>
    </row>
    <row r="70" spans="11:17" x14ac:dyDescent="0.25">
      <c r="K70" s="150">
        <v>15</v>
      </c>
      <c r="L70" s="147">
        <v>672.86</v>
      </c>
      <c r="M70" s="68">
        <v>639.52</v>
      </c>
      <c r="N70" s="68"/>
      <c r="O70" s="68">
        <v>430.73</v>
      </c>
      <c r="P70" s="68">
        <v>648.74</v>
      </c>
      <c r="Q70" s="69"/>
    </row>
    <row r="71" spans="11:17" x14ac:dyDescent="0.25">
      <c r="K71" s="150">
        <v>16</v>
      </c>
      <c r="L71" s="147">
        <v>666.38</v>
      </c>
      <c r="M71" s="68">
        <v>660.52</v>
      </c>
      <c r="N71" s="68">
        <v>675.41</v>
      </c>
      <c r="O71" s="68">
        <v>503.94</v>
      </c>
      <c r="P71" s="68">
        <v>615.64</v>
      </c>
      <c r="Q71" s="69"/>
    </row>
    <row r="72" spans="11:17" x14ac:dyDescent="0.25">
      <c r="K72" s="150">
        <v>17</v>
      </c>
      <c r="L72" s="147">
        <v>673.29</v>
      </c>
      <c r="M72" s="68">
        <v>633.21999999999991</v>
      </c>
      <c r="N72" s="68"/>
      <c r="O72" s="68">
        <v>511.18</v>
      </c>
      <c r="P72" s="68">
        <v>647.11</v>
      </c>
      <c r="Q72" s="69">
        <v>690.41</v>
      </c>
    </row>
    <row r="73" spans="11:17" x14ac:dyDescent="0.25">
      <c r="K73" s="150">
        <v>18</v>
      </c>
      <c r="L73" s="147">
        <v>675.26</v>
      </c>
      <c r="M73" s="68">
        <v>686.70999999999992</v>
      </c>
      <c r="N73" s="68"/>
      <c r="O73" s="68">
        <v>487.68</v>
      </c>
      <c r="P73" s="68">
        <v>650.56999999999994</v>
      </c>
      <c r="Q73" s="69"/>
    </row>
    <row r="74" spans="11:17" x14ac:dyDescent="0.25">
      <c r="K74" s="150">
        <v>19</v>
      </c>
      <c r="L74" s="147">
        <v>643.12</v>
      </c>
      <c r="M74" s="68">
        <v>653.9</v>
      </c>
      <c r="N74" s="68"/>
      <c r="O74" s="68">
        <v>456.02000000000004</v>
      </c>
      <c r="P74" s="68">
        <v>621.08999999999992</v>
      </c>
      <c r="Q74" s="69">
        <v>660.41</v>
      </c>
    </row>
    <row r="75" spans="11:17" x14ac:dyDescent="0.25">
      <c r="K75" s="150">
        <v>20</v>
      </c>
      <c r="L75" s="147">
        <v>658.3</v>
      </c>
      <c r="M75" s="68">
        <v>647.14</v>
      </c>
      <c r="N75" s="68"/>
      <c r="O75" s="68">
        <v>412.46000000000004</v>
      </c>
      <c r="P75" s="68">
        <v>597.05999999999995</v>
      </c>
      <c r="Q75" s="69"/>
    </row>
    <row r="76" spans="11:17" x14ac:dyDescent="0.25">
      <c r="K76" s="150">
        <v>21</v>
      </c>
      <c r="L76" s="147">
        <v>648.15</v>
      </c>
      <c r="M76" s="68">
        <v>640.53</v>
      </c>
      <c r="N76" s="68">
        <v>650.41</v>
      </c>
      <c r="O76" s="68">
        <v>408.16</v>
      </c>
      <c r="P76" s="68">
        <v>585.25</v>
      </c>
      <c r="Q76" s="69"/>
    </row>
    <row r="77" spans="11:17" x14ac:dyDescent="0.25">
      <c r="K77" s="150">
        <v>22</v>
      </c>
      <c r="L77" s="147">
        <v>645.18999999999994</v>
      </c>
      <c r="M77" s="68">
        <v>637.16999999999996</v>
      </c>
      <c r="N77" s="68"/>
      <c r="O77" s="68">
        <v>423.27000000000004</v>
      </c>
      <c r="P77" s="68">
        <v>565.83999999999992</v>
      </c>
      <c r="Q77" s="69">
        <v>670.41</v>
      </c>
    </row>
    <row r="78" spans="11:17" x14ac:dyDescent="0.25">
      <c r="K78" s="150">
        <v>23</v>
      </c>
      <c r="L78" s="147">
        <v>604.42999999999995</v>
      </c>
      <c r="M78" s="68">
        <v>607.12</v>
      </c>
      <c r="N78" s="68"/>
      <c r="O78" s="68">
        <v>448.28000000000003</v>
      </c>
      <c r="P78" s="68">
        <v>567.06999999999994</v>
      </c>
      <c r="Q78" s="69"/>
    </row>
    <row r="79" spans="11:17" x14ac:dyDescent="0.25">
      <c r="K79" s="150">
        <v>24</v>
      </c>
      <c r="L79" s="147">
        <v>608.08999999999992</v>
      </c>
      <c r="M79" s="68">
        <v>577.02</v>
      </c>
      <c r="N79" s="68"/>
      <c r="O79" s="68">
        <v>422.43</v>
      </c>
      <c r="P79" s="68">
        <v>579.74</v>
      </c>
      <c r="Q79" s="69"/>
    </row>
    <row r="80" spans="11:17" x14ac:dyDescent="0.25">
      <c r="K80" s="150">
        <v>25</v>
      </c>
      <c r="L80" s="147">
        <v>610.77</v>
      </c>
      <c r="M80" s="68">
        <v>614.89</v>
      </c>
      <c r="N80" s="68"/>
      <c r="O80" s="68">
        <v>441.47</v>
      </c>
      <c r="P80" s="68">
        <v>587.71999999999991</v>
      </c>
      <c r="Q80" s="69"/>
    </row>
    <row r="81" spans="11:17" x14ac:dyDescent="0.25">
      <c r="K81" s="150">
        <v>26</v>
      </c>
      <c r="L81" s="147">
        <v>620.39</v>
      </c>
      <c r="M81" s="68">
        <v>611.68999999999994</v>
      </c>
      <c r="N81" s="68">
        <v>638.61</v>
      </c>
      <c r="O81" s="68">
        <v>393.94</v>
      </c>
      <c r="P81" s="68">
        <v>578.1</v>
      </c>
      <c r="Q81" s="69"/>
    </row>
    <row r="82" spans="11:17" x14ac:dyDescent="0.25">
      <c r="K82" s="150">
        <v>27</v>
      </c>
      <c r="L82" s="369">
        <v>629.15</v>
      </c>
      <c r="M82" s="369">
        <v>621.49</v>
      </c>
      <c r="N82" s="369"/>
      <c r="O82" s="369">
        <v>450.1</v>
      </c>
      <c r="P82" s="369">
        <v>582.42999999999995</v>
      </c>
      <c r="Q82" s="370"/>
    </row>
    <row r="83" spans="11:17" x14ac:dyDescent="0.25">
      <c r="K83" s="150">
        <v>28</v>
      </c>
      <c r="L83" s="147">
        <v>605.96</v>
      </c>
      <c r="M83" s="68">
        <v>578.57000000000005</v>
      </c>
      <c r="N83" s="68"/>
      <c r="O83" s="68">
        <v>395.15999999999997</v>
      </c>
      <c r="P83" s="68">
        <v>576.5</v>
      </c>
      <c r="Q83" s="69"/>
    </row>
    <row r="84" spans="11:17" x14ac:dyDescent="0.25">
      <c r="K84" s="150">
        <v>29</v>
      </c>
      <c r="L84" s="147">
        <v>590.62</v>
      </c>
      <c r="M84" s="68">
        <v>608.12</v>
      </c>
      <c r="N84" s="68">
        <v>600.88</v>
      </c>
      <c r="O84" s="68">
        <v>377.46</v>
      </c>
      <c r="P84" s="68">
        <v>527.63</v>
      </c>
      <c r="Q84" s="69"/>
    </row>
    <row r="85" spans="11:17" x14ac:dyDescent="0.25">
      <c r="K85" s="150">
        <v>30</v>
      </c>
      <c r="L85" s="147">
        <v>593.61</v>
      </c>
      <c r="M85" s="68">
        <v>598.51</v>
      </c>
      <c r="N85" s="68"/>
      <c r="O85" s="68">
        <v>436.03</v>
      </c>
      <c r="P85" s="68">
        <v>567.91999999999996</v>
      </c>
      <c r="Q85" s="69"/>
    </row>
    <row r="86" spans="11:17" x14ac:dyDescent="0.25">
      <c r="K86" s="150">
        <v>31</v>
      </c>
      <c r="L86" s="147">
        <v>597.74</v>
      </c>
      <c r="M86" s="68">
        <v>608.35</v>
      </c>
      <c r="N86" s="68"/>
      <c r="O86" s="68">
        <v>434.67</v>
      </c>
      <c r="P86" s="68">
        <v>592.92999999999995</v>
      </c>
      <c r="Q86" s="69"/>
    </row>
    <row r="87" spans="11:17" x14ac:dyDescent="0.25">
      <c r="K87" s="150">
        <v>32</v>
      </c>
      <c r="L87" s="147">
        <v>590.25</v>
      </c>
      <c r="M87" s="68">
        <v>609.88</v>
      </c>
      <c r="N87" s="68"/>
      <c r="O87" s="68">
        <v>404.96999999999997</v>
      </c>
      <c r="P87" s="68">
        <v>551.16999999999996</v>
      </c>
      <c r="Q87" s="69"/>
    </row>
    <row r="88" spans="11:17" x14ac:dyDescent="0.25">
      <c r="K88" s="150">
        <v>33</v>
      </c>
      <c r="L88" s="147">
        <v>597.03</v>
      </c>
      <c r="M88" s="68">
        <v>606.91999999999996</v>
      </c>
      <c r="N88" s="68"/>
      <c r="O88" s="68">
        <v>411.78</v>
      </c>
      <c r="P88" s="68">
        <v>590.34</v>
      </c>
      <c r="Q88" s="69"/>
    </row>
    <row r="89" spans="11:17" x14ac:dyDescent="0.25">
      <c r="K89" s="150">
        <v>34</v>
      </c>
      <c r="L89" s="147">
        <v>583.07000000000005</v>
      </c>
      <c r="M89" s="68">
        <v>539.98</v>
      </c>
      <c r="N89" s="68">
        <v>570.88</v>
      </c>
      <c r="O89" s="68">
        <v>388.46999999999997</v>
      </c>
      <c r="P89" s="68">
        <v>578.99</v>
      </c>
      <c r="Q89" s="69"/>
    </row>
    <row r="90" spans="11:17" x14ac:dyDescent="0.25">
      <c r="K90" s="150">
        <v>35</v>
      </c>
      <c r="L90" s="373">
        <v>584.86</v>
      </c>
      <c r="M90" s="373">
        <v>580.03</v>
      </c>
      <c r="N90" s="373"/>
      <c r="O90" s="373">
        <v>379.93</v>
      </c>
      <c r="P90" s="373">
        <v>564.14</v>
      </c>
      <c r="Q90" s="377"/>
    </row>
    <row r="91" spans="11:17" x14ac:dyDescent="0.25">
      <c r="K91" s="150">
        <v>36</v>
      </c>
      <c r="L91" s="373">
        <v>579.16</v>
      </c>
      <c r="M91" s="373">
        <v>572.05999999999995</v>
      </c>
      <c r="N91" s="373"/>
      <c r="O91" s="373">
        <v>350.88</v>
      </c>
      <c r="P91" s="373">
        <v>572.71</v>
      </c>
      <c r="Q91" s="377">
        <v>650.88</v>
      </c>
    </row>
    <row r="92" spans="11:17" x14ac:dyDescent="0.25">
      <c r="K92" s="150">
        <v>37</v>
      </c>
      <c r="L92" s="147">
        <v>591.39</v>
      </c>
      <c r="M92" s="68">
        <v>593.16999999999996</v>
      </c>
      <c r="N92" s="68"/>
      <c r="O92" s="68">
        <v>408.13</v>
      </c>
      <c r="P92" s="68">
        <v>573.54999999999995</v>
      </c>
      <c r="Q92" s="69"/>
    </row>
    <row r="93" spans="11:17" x14ac:dyDescent="0.25">
      <c r="K93" s="150">
        <v>38</v>
      </c>
      <c r="L93" s="147">
        <v>575.20000000000005</v>
      </c>
      <c r="M93" s="68">
        <v>577.92999999999995</v>
      </c>
      <c r="N93" s="68"/>
      <c r="O93" s="68">
        <v>406.1</v>
      </c>
      <c r="P93" s="68">
        <v>581.28</v>
      </c>
      <c r="Q93" s="69"/>
    </row>
    <row r="94" spans="11:17" x14ac:dyDescent="0.25">
      <c r="K94" s="150">
        <v>39</v>
      </c>
      <c r="L94" s="373">
        <v>603.48</v>
      </c>
      <c r="M94" s="373">
        <v>576.26</v>
      </c>
      <c r="N94" s="373"/>
      <c r="O94" s="373">
        <v>338.75</v>
      </c>
      <c r="P94" s="373">
        <v>581.30999999999995</v>
      </c>
      <c r="Q94" s="69"/>
    </row>
    <row r="95" spans="11:17" x14ac:dyDescent="0.25">
      <c r="K95" s="150">
        <v>40</v>
      </c>
      <c r="L95" s="147">
        <v>618.29</v>
      </c>
      <c r="M95" s="68">
        <v>623.54999999999995</v>
      </c>
      <c r="N95" s="68"/>
      <c r="O95" s="68">
        <v>427.74</v>
      </c>
      <c r="P95" s="68">
        <v>597.92999999999995</v>
      </c>
      <c r="Q95" s="69"/>
    </row>
    <row r="96" spans="11:17" x14ac:dyDescent="0.25">
      <c r="K96" s="150">
        <v>41</v>
      </c>
      <c r="L96" s="147">
        <v>598.79999999999995</v>
      </c>
      <c r="M96" s="68">
        <v>624.02</v>
      </c>
      <c r="N96" s="68">
        <v>645.88</v>
      </c>
      <c r="O96" s="68">
        <v>429.23</v>
      </c>
      <c r="P96" s="68">
        <v>551.66999999999996</v>
      </c>
      <c r="Q96" s="69"/>
    </row>
    <row r="97" spans="11:17" x14ac:dyDescent="0.25">
      <c r="K97" s="150">
        <v>42</v>
      </c>
      <c r="L97" s="147">
        <v>644.35</v>
      </c>
      <c r="M97" s="68">
        <v>610.76</v>
      </c>
      <c r="N97" s="68"/>
      <c r="O97" s="68">
        <v>377.13</v>
      </c>
      <c r="P97" s="68">
        <v>618.46</v>
      </c>
      <c r="Q97" s="242"/>
    </row>
    <row r="98" spans="11:17" x14ac:dyDescent="0.25">
      <c r="K98" s="150">
        <v>43</v>
      </c>
      <c r="L98" s="147"/>
      <c r="M98" s="68"/>
      <c r="N98" s="68"/>
      <c r="O98" s="68"/>
      <c r="P98" s="68"/>
      <c r="Q98" s="69"/>
    </row>
    <row r="99" spans="11:17" x14ac:dyDescent="0.25">
      <c r="K99" s="150">
        <v>44</v>
      </c>
      <c r="L99" s="147"/>
      <c r="M99" s="68"/>
      <c r="N99" s="68"/>
      <c r="O99" s="68"/>
      <c r="P99" s="68"/>
      <c r="Q99" s="69"/>
    </row>
    <row r="100" spans="11:17" x14ac:dyDescent="0.25">
      <c r="K100" s="150">
        <v>45</v>
      </c>
      <c r="L100" s="147"/>
      <c r="M100" s="68"/>
      <c r="N100" s="68"/>
      <c r="O100" s="68"/>
      <c r="P100" s="68"/>
      <c r="Q100" s="69"/>
    </row>
    <row r="101" spans="11:17" x14ac:dyDescent="0.25">
      <c r="K101" s="150">
        <v>46</v>
      </c>
      <c r="L101" s="147"/>
      <c r="M101" s="68"/>
      <c r="N101" s="68"/>
      <c r="O101" s="68"/>
      <c r="P101" s="68"/>
      <c r="Q101" s="69"/>
    </row>
    <row r="102" spans="11:17" x14ac:dyDescent="0.25">
      <c r="K102" s="150">
        <v>47</v>
      </c>
      <c r="L102" s="147"/>
      <c r="M102" s="68"/>
      <c r="N102" s="68"/>
      <c r="O102" s="68"/>
      <c r="P102" s="68"/>
      <c r="Q102" s="69"/>
    </row>
    <row r="103" spans="11:17" x14ac:dyDescent="0.25">
      <c r="K103" s="150">
        <v>48</v>
      </c>
      <c r="L103" s="147"/>
      <c r="M103" s="68"/>
      <c r="N103" s="68"/>
      <c r="O103" s="68"/>
      <c r="P103" s="68"/>
      <c r="Q103" s="69"/>
    </row>
    <row r="104" spans="11:17" x14ac:dyDescent="0.25">
      <c r="K104" s="150">
        <v>49</v>
      </c>
      <c r="L104" s="147"/>
      <c r="M104" s="68"/>
      <c r="N104" s="68"/>
      <c r="O104" s="68"/>
      <c r="P104" s="68"/>
      <c r="Q104" s="69"/>
    </row>
    <row r="105" spans="11:17" x14ac:dyDescent="0.25">
      <c r="K105" s="150">
        <v>50</v>
      </c>
      <c r="L105" s="147"/>
      <c r="M105" s="68"/>
      <c r="N105" s="68"/>
      <c r="O105" s="68"/>
      <c r="P105" s="68"/>
      <c r="Q105" s="69"/>
    </row>
    <row r="106" spans="11:17" x14ac:dyDescent="0.25">
      <c r="K106" s="150">
        <v>51</v>
      </c>
      <c r="L106" s="147"/>
      <c r="M106" s="68"/>
      <c r="N106" s="68"/>
      <c r="O106" s="68"/>
      <c r="P106" s="68"/>
      <c r="Q106" s="69"/>
    </row>
    <row r="107" spans="11:17" ht="15.75" thickBot="1" x14ac:dyDescent="0.3">
      <c r="K107" s="151">
        <v>52</v>
      </c>
      <c r="L107" s="148"/>
      <c r="M107" s="72"/>
      <c r="N107" s="72"/>
      <c r="O107" s="72"/>
      <c r="P107" s="72"/>
      <c r="Q107" s="73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107"/>
  <sheetViews>
    <sheetView zoomScaleNormal="100" workbookViewId="0">
      <pane ySplit="3" topLeftCell="A4" activePane="bottomLeft" state="frozen"/>
      <selection pane="bottomLeft"/>
    </sheetView>
  </sheetViews>
  <sheetFormatPr defaultColWidth="8.5703125" defaultRowHeight="15" x14ac:dyDescent="0.25"/>
  <cols>
    <col min="1" max="1" width="7" customWidth="1"/>
    <col min="2" max="3" width="9" bestFit="1" customWidth="1"/>
    <col min="4" max="4" width="9.5703125" bestFit="1" customWidth="1"/>
    <col min="5" max="9" width="9" bestFit="1" customWidth="1"/>
    <col min="10" max="10" width="13.5703125" customWidth="1"/>
    <col min="11" max="11" width="6.42578125" style="12" customWidth="1"/>
  </cols>
  <sheetData>
    <row r="1" spans="2:13" x14ac:dyDescent="0.25">
      <c r="B1" s="33" t="s">
        <v>145</v>
      </c>
      <c r="C1" t="s">
        <v>181</v>
      </c>
      <c r="E1" s="2"/>
      <c r="F1" s="2"/>
      <c r="G1" s="2"/>
      <c r="H1" s="2"/>
    </row>
    <row r="2" spans="2:13" ht="15.75" thickBot="1" x14ac:dyDescent="0.3"/>
    <row r="3" spans="2:13" ht="15.75" thickBot="1" x14ac:dyDescent="0.3">
      <c r="B3" s="92" t="s">
        <v>43</v>
      </c>
      <c r="C3" s="29" t="s">
        <v>8</v>
      </c>
      <c r="D3" s="30" t="s">
        <v>9</v>
      </c>
      <c r="E3" s="31" t="s">
        <v>10</v>
      </c>
      <c r="F3" s="31" t="s">
        <v>11</v>
      </c>
      <c r="G3" s="31" t="s">
        <v>12</v>
      </c>
      <c r="H3" s="32" t="s">
        <v>13</v>
      </c>
      <c r="I3" s="29" t="s">
        <v>14</v>
      </c>
      <c r="J3" s="29" t="s">
        <v>42</v>
      </c>
      <c r="M3" t="s">
        <v>183</v>
      </c>
    </row>
    <row r="4" spans="2:13" ht="15.75" thickBot="1" x14ac:dyDescent="0.3">
      <c r="B4" s="184">
        <v>1</v>
      </c>
      <c r="C4" s="181">
        <v>228</v>
      </c>
      <c r="D4" s="74">
        <v>55114</v>
      </c>
      <c r="E4" s="74">
        <v>3670</v>
      </c>
      <c r="F4" s="74">
        <v>706</v>
      </c>
      <c r="G4" s="74">
        <v>13780</v>
      </c>
      <c r="H4" s="74">
        <v>16891</v>
      </c>
      <c r="I4" s="187">
        <v>759</v>
      </c>
      <c r="J4" s="190">
        <v>91148</v>
      </c>
      <c r="K4" s="129">
        <v>2025</v>
      </c>
    </row>
    <row r="5" spans="2:13" x14ac:dyDescent="0.25">
      <c r="B5" s="185">
        <v>2</v>
      </c>
      <c r="C5" s="182">
        <v>789</v>
      </c>
      <c r="D5" s="75">
        <v>90405</v>
      </c>
      <c r="E5" s="75">
        <v>11011</v>
      </c>
      <c r="F5" s="75">
        <v>333</v>
      </c>
      <c r="G5" s="75">
        <v>44310</v>
      </c>
      <c r="H5" s="75">
        <v>35952</v>
      </c>
      <c r="I5" s="188">
        <v>3675</v>
      </c>
      <c r="J5" s="191">
        <v>186475</v>
      </c>
      <c r="K5" s="97"/>
    </row>
    <row r="6" spans="2:13" x14ac:dyDescent="0.25">
      <c r="B6" s="185">
        <v>3</v>
      </c>
      <c r="C6" s="182"/>
      <c r="D6" s="75">
        <v>75826</v>
      </c>
      <c r="E6" s="75">
        <v>7339</v>
      </c>
      <c r="F6" s="75">
        <v>351</v>
      </c>
      <c r="G6" s="75">
        <v>47240</v>
      </c>
      <c r="H6" s="75">
        <v>38505</v>
      </c>
      <c r="I6" s="188">
        <v>2349</v>
      </c>
      <c r="J6" s="191">
        <v>171610</v>
      </c>
    </row>
    <row r="7" spans="2:13" x14ac:dyDescent="0.25">
      <c r="B7" s="185">
        <v>4</v>
      </c>
      <c r="C7" s="182"/>
      <c r="D7" s="75">
        <v>100257</v>
      </c>
      <c r="E7" s="75">
        <v>6693</v>
      </c>
      <c r="F7" s="75">
        <v>402</v>
      </c>
      <c r="G7" s="75">
        <v>42751</v>
      </c>
      <c r="H7" s="75">
        <v>32863</v>
      </c>
      <c r="I7" s="188">
        <v>3231</v>
      </c>
      <c r="J7" s="191">
        <v>186197</v>
      </c>
    </row>
    <row r="8" spans="2:13" x14ac:dyDescent="0.25">
      <c r="B8" s="185">
        <v>5</v>
      </c>
      <c r="C8" s="182">
        <v>226</v>
      </c>
      <c r="D8" s="75">
        <v>69640</v>
      </c>
      <c r="E8" s="75">
        <v>6236</v>
      </c>
      <c r="F8" s="75"/>
      <c r="G8" s="75">
        <v>41691</v>
      </c>
      <c r="H8" s="75">
        <v>33044</v>
      </c>
      <c r="I8" s="188">
        <v>2768</v>
      </c>
      <c r="J8" s="191">
        <v>153605</v>
      </c>
    </row>
    <row r="9" spans="2:13" x14ac:dyDescent="0.25">
      <c r="B9" s="185">
        <v>6</v>
      </c>
      <c r="C9" s="182">
        <v>249</v>
      </c>
      <c r="D9" s="75">
        <v>71274</v>
      </c>
      <c r="E9" s="75">
        <v>7505</v>
      </c>
      <c r="F9" s="75"/>
      <c r="G9" s="75">
        <v>32040</v>
      </c>
      <c r="H9" s="75">
        <v>38817</v>
      </c>
      <c r="I9" s="188">
        <v>3993</v>
      </c>
      <c r="J9" s="191">
        <v>153878</v>
      </c>
    </row>
    <row r="10" spans="2:13" x14ac:dyDescent="0.25">
      <c r="B10" s="185">
        <v>7</v>
      </c>
      <c r="C10" s="182">
        <v>1315</v>
      </c>
      <c r="D10" s="75">
        <v>71064</v>
      </c>
      <c r="E10" s="75">
        <v>6486</v>
      </c>
      <c r="F10" s="75"/>
      <c r="G10" s="75">
        <v>34493</v>
      </c>
      <c r="H10" s="75">
        <v>28598</v>
      </c>
      <c r="I10" s="188">
        <v>3942</v>
      </c>
      <c r="J10" s="191">
        <v>145898</v>
      </c>
    </row>
    <row r="11" spans="2:13" x14ac:dyDescent="0.25">
      <c r="B11" s="185">
        <v>8</v>
      </c>
      <c r="C11" s="182">
        <v>710</v>
      </c>
      <c r="D11" s="75">
        <v>90303</v>
      </c>
      <c r="E11" s="75">
        <v>6575</v>
      </c>
      <c r="F11" s="75"/>
      <c r="G11" s="75">
        <v>27608</v>
      </c>
      <c r="H11" s="75">
        <v>43402</v>
      </c>
      <c r="I11" s="188">
        <v>4300</v>
      </c>
      <c r="J11" s="191">
        <v>172898</v>
      </c>
    </row>
    <row r="12" spans="2:13" x14ac:dyDescent="0.25">
      <c r="B12" s="185">
        <v>9</v>
      </c>
      <c r="C12" s="182">
        <v>393</v>
      </c>
      <c r="D12" s="75">
        <v>103466</v>
      </c>
      <c r="E12" s="75">
        <v>5022</v>
      </c>
      <c r="F12" s="75"/>
      <c r="G12" s="75">
        <v>35743</v>
      </c>
      <c r="H12" s="75">
        <v>39331</v>
      </c>
      <c r="I12" s="188">
        <v>3544</v>
      </c>
      <c r="J12" s="191">
        <v>187499</v>
      </c>
    </row>
    <row r="13" spans="2:13" x14ac:dyDescent="0.25">
      <c r="B13" s="185">
        <v>10</v>
      </c>
      <c r="C13" s="182">
        <v>394</v>
      </c>
      <c r="D13" s="75">
        <v>87293</v>
      </c>
      <c r="E13" s="75">
        <v>8096</v>
      </c>
      <c r="F13" s="75">
        <v>278</v>
      </c>
      <c r="G13" s="75">
        <v>39304</v>
      </c>
      <c r="H13" s="75">
        <v>39502</v>
      </c>
      <c r="I13" s="188">
        <v>2848</v>
      </c>
      <c r="J13" s="191">
        <v>177715</v>
      </c>
    </row>
    <row r="14" spans="2:13" x14ac:dyDescent="0.25">
      <c r="B14" s="185">
        <v>11</v>
      </c>
      <c r="C14" s="182">
        <v>1109</v>
      </c>
      <c r="D14" s="75">
        <v>90114</v>
      </c>
      <c r="E14" s="75">
        <v>6159</v>
      </c>
      <c r="F14" s="75"/>
      <c r="G14" s="75">
        <v>46128</v>
      </c>
      <c r="H14" s="75">
        <v>39365</v>
      </c>
      <c r="I14" s="188">
        <v>4711</v>
      </c>
      <c r="J14" s="191">
        <v>187586</v>
      </c>
    </row>
    <row r="15" spans="2:13" x14ac:dyDescent="0.25">
      <c r="B15" s="185">
        <v>12</v>
      </c>
      <c r="C15" s="182"/>
      <c r="D15" s="75">
        <v>94081</v>
      </c>
      <c r="E15" s="75">
        <v>9531</v>
      </c>
      <c r="F15" s="75"/>
      <c r="G15" s="75">
        <v>27143</v>
      </c>
      <c r="H15" s="75">
        <v>42551</v>
      </c>
      <c r="I15" s="188">
        <v>4493</v>
      </c>
      <c r="J15" s="191">
        <v>177799</v>
      </c>
    </row>
    <row r="16" spans="2:13" x14ac:dyDescent="0.25">
      <c r="B16" s="185">
        <v>13</v>
      </c>
      <c r="C16" s="182">
        <v>194</v>
      </c>
      <c r="D16" s="75">
        <v>85328</v>
      </c>
      <c r="E16" s="75">
        <v>11063</v>
      </c>
      <c r="F16" s="75">
        <v>278</v>
      </c>
      <c r="G16" s="75">
        <v>39204</v>
      </c>
      <c r="H16" s="75">
        <v>39826</v>
      </c>
      <c r="I16" s="188">
        <v>5174</v>
      </c>
      <c r="J16" s="191">
        <v>181067</v>
      </c>
    </row>
    <row r="17" spans="2:10" x14ac:dyDescent="0.25">
      <c r="B17" s="185">
        <v>14</v>
      </c>
      <c r="C17" s="182">
        <v>1135</v>
      </c>
      <c r="D17" s="75">
        <v>105017</v>
      </c>
      <c r="E17" s="75">
        <v>10802</v>
      </c>
      <c r="F17" s="75"/>
      <c r="G17" s="75">
        <v>31707</v>
      </c>
      <c r="H17" s="75">
        <v>46468</v>
      </c>
      <c r="I17" s="188">
        <v>3759</v>
      </c>
      <c r="J17" s="191">
        <v>198888</v>
      </c>
    </row>
    <row r="18" spans="2:10" x14ac:dyDescent="0.25">
      <c r="B18" s="185">
        <v>15</v>
      </c>
      <c r="C18" s="182"/>
      <c r="D18" s="75">
        <v>96121</v>
      </c>
      <c r="E18" s="75">
        <v>10871</v>
      </c>
      <c r="F18" s="75">
        <v>298</v>
      </c>
      <c r="G18" s="75">
        <v>47978</v>
      </c>
      <c r="H18" s="75">
        <v>32791</v>
      </c>
      <c r="I18" s="188">
        <v>5090</v>
      </c>
      <c r="J18" s="191">
        <v>193149</v>
      </c>
    </row>
    <row r="19" spans="2:10" x14ac:dyDescent="0.25">
      <c r="B19" s="185">
        <v>16</v>
      </c>
      <c r="C19" s="182">
        <v>1471</v>
      </c>
      <c r="D19" s="75">
        <v>117143</v>
      </c>
      <c r="E19" s="75">
        <v>11386</v>
      </c>
      <c r="F19" s="75">
        <v>342</v>
      </c>
      <c r="G19" s="75">
        <v>19545</v>
      </c>
      <c r="H19" s="75">
        <v>33649</v>
      </c>
      <c r="I19" s="188">
        <v>1592</v>
      </c>
      <c r="J19" s="191">
        <v>185128</v>
      </c>
    </row>
    <row r="20" spans="2:10" x14ac:dyDescent="0.25">
      <c r="B20" s="185">
        <v>17</v>
      </c>
      <c r="C20" s="182">
        <v>417</v>
      </c>
      <c r="D20" s="75">
        <v>85540</v>
      </c>
      <c r="E20" s="75">
        <v>7815</v>
      </c>
      <c r="F20" s="75">
        <v>680</v>
      </c>
      <c r="G20" s="75">
        <v>35964</v>
      </c>
      <c r="H20" s="75">
        <v>31833</v>
      </c>
      <c r="I20" s="188">
        <v>3265</v>
      </c>
      <c r="J20" s="191">
        <v>165514</v>
      </c>
    </row>
    <row r="21" spans="2:10" x14ac:dyDescent="0.25">
      <c r="B21" s="185">
        <v>18</v>
      </c>
      <c r="C21" s="182">
        <v>885</v>
      </c>
      <c r="D21" s="75">
        <v>78016</v>
      </c>
      <c r="E21" s="75">
        <v>4793</v>
      </c>
      <c r="F21" s="75">
        <v>3008</v>
      </c>
      <c r="G21" s="75">
        <v>26335</v>
      </c>
      <c r="H21" s="75">
        <v>26919</v>
      </c>
      <c r="I21" s="188">
        <v>1154</v>
      </c>
      <c r="J21" s="191">
        <v>141110</v>
      </c>
    </row>
    <row r="22" spans="2:10" x14ac:dyDescent="0.25">
      <c r="B22" s="185">
        <v>19</v>
      </c>
      <c r="C22" s="182">
        <v>1239</v>
      </c>
      <c r="D22" s="75">
        <v>95012</v>
      </c>
      <c r="E22" s="75">
        <v>7896</v>
      </c>
      <c r="F22" s="75"/>
      <c r="G22" s="75">
        <v>50981</v>
      </c>
      <c r="H22" s="75">
        <v>32741</v>
      </c>
      <c r="I22" s="188">
        <v>3130</v>
      </c>
      <c r="J22" s="191">
        <v>190999</v>
      </c>
    </row>
    <row r="23" spans="2:10" x14ac:dyDescent="0.25">
      <c r="B23" s="185">
        <v>20</v>
      </c>
      <c r="C23" s="182">
        <v>835</v>
      </c>
      <c r="D23" s="75">
        <v>102079</v>
      </c>
      <c r="E23" s="75">
        <v>6387</v>
      </c>
      <c r="F23" s="75">
        <v>695</v>
      </c>
      <c r="G23" s="75">
        <v>20068</v>
      </c>
      <c r="H23" s="75">
        <v>37467</v>
      </c>
      <c r="I23" s="188">
        <v>2596</v>
      </c>
      <c r="J23" s="191">
        <v>170127</v>
      </c>
    </row>
    <row r="24" spans="2:10" x14ac:dyDescent="0.25">
      <c r="B24" s="185">
        <v>21</v>
      </c>
      <c r="C24" s="182">
        <v>674</v>
      </c>
      <c r="D24" s="75">
        <v>90649</v>
      </c>
      <c r="E24" s="75">
        <v>12599</v>
      </c>
      <c r="F24" s="75"/>
      <c r="G24" s="75">
        <v>36251</v>
      </c>
      <c r="H24" s="75">
        <v>47543</v>
      </c>
      <c r="I24" s="188">
        <v>5827</v>
      </c>
      <c r="J24" s="191">
        <v>193543</v>
      </c>
    </row>
    <row r="25" spans="2:10" x14ac:dyDescent="0.25">
      <c r="B25" s="185">
        <v>22</v>
      </c>
      <c r="C25" s="182">
        <v>222</v>
      </c>
      <c r="D25" s="75">
        <v>69826</v>
      </c>
      <c r="E25" s="75">
        <v>6442</v>
      </c>
      <c r="F25" s="75">
        <v>302</v>
      </c>
      <c r="G25" s="75">
        <v>27994</v>
      </c>
      <c r="H25" s="75">
        <v>28538</v>
      </c>
      <c r="I25" s="188">
        <v>2304</v>
      </c>
      <c r="J25" s="191">
        <v>135628</v>
      </c>
    </row>
    <row r="26" spans="2:10" x14ac:dyDescent="0.25">
      <c r="B26" s="185">
        <v>23</v>
      </c>
      <c r="C26" s="182">
        <v>506</v>
      </c>
      <c r="D26" s="75">
        <v>89181</v>
      </c>
      <c r="E26" s="75">
        <v>13439</v>
      </c>
      <c r="F26" s="75"/>
      <c r="G26" s="75">
        <v>33102</v>
      </c>
      <c r="H26" s="75">
        <v>31330</v>
      </c>
      <c r="I26" s="188">
        <v>3753</v>
      </c>
      <c r="J26" s="191">
        <v>171311</v>
      </c>
    </row>
    <row r="27" spans="2:10" x14ac:dyDescent="0.25">
      <c r="B27" s="185">
        <v>24</v>
      </c>
      <c r="C27" s="182">
        <v>761</v>
      </c>
      <c r="D27" s="75">
        <v>82824</v>
      </c>
      <c r="E27" s="75">
        <v>11269</v>
      </c>
      <c r="F27" s="75"/>
      <c r="G27" s="75">
        <v>30162</v>
      </c>
      <c r="H27" s="75">
        <v>36983</v>
      </c>
      <c r="I27" s="188">
        <v>2846</v>
      </c>
      <c r="J27" s="191">
        <v>164845</v>
      </c>
    </row>
    <row r="28" spans="2:10" x14ac:dyDescent="0.25">
      <c r="B28" s="185">
        <v>25</v>
      </c>
      <c r="C28" s="182">
        <v>312</v>
      </c>
      <c r="D28" s="75">
        <v>102973</v>
      </c>
      <c r="E28" s="75">
        <v>8576</v>
      </c>
      <c r="F28" s="75"/>
      <c r="G28" s="75">
        <v>43273</v>
      </c>
      <c r="H28" s="75">
        <v>45928</v>
      </c>
      <c r="I28" s="188">
        <v>4037</v>
      </c>
      <c r="J28" s="191">
        <v>205099</v>
      </c>
    </row>
    <row r="29" spans="2:10" x14ac:dyDescent="0.25">
      <c r="B29" s="185">
        <v>26</v>
      </c>
      <c r="C29" s="182">
        <v>526</v>
      </c>
      <c r="D29" s="75">
        <v>92782</v>
      </c>
      <c r="E29" s="75">
        <v>15257</v>
      </c>
      <c r="F29" s="75"/>
      <c r="G29" s="75">
        <v>25943</v>
      </c>
      <c r="H29" s="75">
        <v>31592</v>
      </c>
      <c r="I29" s="188">
        <v>2509</v>
      </c>
      <c r="J29" s="191">
        <v>168609</v>
      </c>
    </row>
    <row r="30" spans="2:10" x14ac:dyDescent="0.25">
      <c r="B30" s="185">
        <v>27</v>
      </c>
      <c r="C30" s="182">
        <v>1051</v>
      </c>
      <c r="D30" s="75">
        <v>106390</v>
      </c>
      <c r="E30" s="75">
        <v>10123</v>
      </c>
      <c r="F30" s="75"/>
      <c r="G30" s="75">
        <v>50249</v>
      </c>
      <c r="H30" s="75">
        <v>67586</v>
      </c>
      <c r="I30" s="188">
        <v>2707</v>
      </c>
      <c r="J30" s="191">
        <v>238106</v>
      </c>
    </row>
    <row r="31" spans="2:10" x14ac:dyDescent="0.25">
      <c r="B31" s="185">
        <v>28</v>
      </c>
      <c r="C31" s="182">
        <v>128</v>
      </c>
      <c r="D31" s="75">
        <v>115339</v>
      </c>
      <c r="E31" s="75">
        <v>7540</v>
      </c>
      <c r="F31" s="75"/>
      <c r="G31" s="75">
        <v>30465</v>
      </c>
      <c r="H31" s="75">
        <v>46193</v>
      </c>
      <c r="I31" s="188">
        <v>942</v>
      </c>
      <c r="J31" s="191">
        <v>200607</v>
      </c>
    </row>
    <row r="32" spans="2:10" x14ac:dyDescent="0.25">
      <c r="B32" s="185">
        <v>29</v>
      </c>
      <c r="C32" s="182">
        <v>384</v>
      </c>
      <c r="D32" s="75">
        <v>92526</v>
      </c>
      <c r="E32" s="75">
        <v>12064</v>
      </c>
      <c r="F32" s="75"/>
      <c r="G32" s="75">
        <v>35059</v>
      </c>
      <c r="H32" s="75">
        <v>39471</v>
      </c>
      <c r="I32" s="188">
        <v>4134</v>
      </c>
      <c r="J32" s="191">
        <v>183638</v>
      </c>
    </row>
    <row r="33" spans="2:11" x14ac:dyDescent="0.25">
      <c r="B33" s="185">
        <v>30</v>
      </c>
      <c r="C33" s="182">
        <v>1182</v>
      </c>
      <c r="D33" s="75">
        <v>86267</v>
      </c>
      <c r="E33" s="75">
        <v>6894</v>
      </c>
      <c r="F33" s="75">
        <v>1183</v>
      </c>
      <c r="G33" s="75">
        <v>31770</v>
      </c>
      <c r="H33" s="75">
        <v>41871</v>
      </c>
      <c r="I33" s="188">
        <v>2700</v>
      </c>
      <c r="J33" s="191">
        <v>171867</v>
      </c>
      <c r="K33" s="98"/>
    </row>
    <row r="34" spans="2:11" x14ac:dyDescent="0.25">
      <c r="B34" s="185">
        <v>31</v>
      </c>
      <c r="C34" s="182">
        <v>1843</v>
      </c>
      <c r="D34" s="75">
        <v>117378</v>
      </c>
      <c r="E34" s="75">
        <v>7263</v>
      </c>
      <c r="F34" s="75"/>
      <c r="G34" s="75">
        <v>28031</v>
      </c>
      <c r="H34" s="75">
        <v>51238</v>
      </c>
      <c r="I34" s="188">
        <v>4538</v>
      </c>
      <c r="J34" s="191">
        <v>210291</v>
      </c>
      <c r="K34" s="98"/>
    </row>
    <row r="35" spans="2:11" x14ac:dyDescent="0.25">
      <c r="B35" s="185">
        <v>32</v>
      </c>
      <c r="C35" s="182">
        <v>750</v>
      </c>
      <c r="D35" s="75">
        <v>89137</v>
      </c>
      <c r="E35" s="75">
        <v>7176</v>
      </c>
      <c r="F35" s="75"/>
      <c r="G35" s="75">
        <v>24755</v>
      </c>
      <c r="H35" s="75">
        <v>45720</v>
      </c>
      <c r="I35" s="188">
        <v>2809</v>
      </c>
      <c r="J35" s="191">
        <v>170347</v>
      </c>
      <c r="K35" s="98"/>
    </row>
    <row r="36" spans="2:11" x14ac:dyDescent="0.25">
      <c r="B36" s="185">
        <v>33</v>
      </c>
      <c r="C36" s="182">
        <v>997</v>
      </c>
      <c r="D36" s="75">
        <v>89084</v>
      </c>
      <c r="E36" s="75">
        <v>5789</v>
      </c>
      <c r="F36" s="75">
        <v>292</v>
      </c>
      <c r="G36" s="75">
        <v>18341</v>
      </c>
      <c r="H36" s="75">
        <v>32539</v>
      </c>
      <c r="I36" s="188">
        <v>4630</v>
      </c>
      <c r="J36" s="191">
        <v>151672</v>
      </c>
      <c r="K36" s="98"/>
    </row>
    <row r="37" spans="2:11" x14ac:dyDescent="0.25">
      <c r="B37" s="185">
        <v>34</v>
      </c>
      <c r="C37" s="182">
        <v>539</v>
      </c>
      <c r="D37" s="75">
        <v>99469</v>
      </c>
      <c r="E37" s="75">
        <v>11553</v>
      </c>
      <c r="F37" s="75"/>
      <c r="G37" s="75">
        <v>37632</v>
      </c>
      <c r="H37" s="75">
        <v>35773</v>
      </c>
      <c r="I37" s="188">
        <v>4214</v>
      </c>
      <c r="J37" s="191">
        <v>189180</v>
      </c>
      <c r="K37" s="98"/>
    </row>
    <row r="38" spans="2:11" x14ac:dyDescent="0.25">
      <c r="B38" s="185">
        <v>35</v>
      </c>
      <c r="C38" s="182">
        <v>619</v>
      </c>
      <c r="D38" s="75">
        <v>88193</v>
      </c>
      <c r="E38" s="75">
        <v>5903</v>
      </c>
      <c r="F38" s="75">
        <v>1945</v>
      </c>
      <c r="G38" s="75">
        <v>25757</v>
      </c>
      <c r="H38" s="75">
        <v>32748</v>
      </c>
      <c r="I38" s="188">
        <v>3857</v>
      </c>
      <c r="J38" s="191">
        <v>159022</v>
      </c>
      <c r="K38" s="98"/>
    </row>
    <row r="39" spans="2:11" x14ac:dyDescent="0.25">
      <c r="B39" s="185">
        <v>36</v>
      </c>
      <c r="C39" s="182">
        <v>1254</v>
      </c>
      <c r="D39" s="75">
        <v>97997</v>
      </c>
      <c r="E39" s="75">
        <v>6254</v>
      </c>
      <c r="F39" s="75"/>
      <c r="G39" s="75">
        <v>40823</v>
      </c>
      <c r="H39" s="75">
        <v>30898</v>
      </c>
      <c r="I39" s="188">
        <v>2687</v>
      </c>
      <c r="J39" s="191">
        <v>179913</v>
      </c>
      <c r="K39" s="98"/>
    </row>
    <row r="40" spans="2:11" x14ac:dyDescent="0.25">
      <c r="B40" s="185">
        <v>37</v>
      </c>
      <c r="C40" s="182">
        <v>550</v>
      </c>
      <c r="D40" s="75">
        <v>101470</v>
      </c>
      <c r="E40" s="75">
        <v>10893</v>
      </c>
      <c r="F40" s="75"/>
      <c r="G40" s="75">
        <v>34468</v>
      </c>
      <c r="H40" s="75">
        <v>46699</v>
      </c>
      <c r="I40" s="188">
        <v>2899</v>
      </c>
      <c r="J40" s="191">
        <v>196979</v>
      </c>
      <c r="K40" s="98"/>
    </row>
    <row r="41" spans="2:11" x14ac:dyDescent="0.25">
      <c r="B41" s="185">
        <v>38</v>
      </c>
      <c r="C41" s="182">
        <v>1672</v>
      </c>
      <c r="D41" s="75">
        <v>71256</v>
      </c>
      <c r="E41" s="75">
        <v>5132</v>
      </c>
      <c r="F41" s="75"/>
      <c r="G41" s="75">
        <v>39054</v>
      </c>
      <c r="H41" s="75">
        <v>39267</v>
      </c>
      <c r="I41" s="188">
        <v>1993</v>
      </c>
      <c r="J41" s="191">
        <v>158374</v>
      </c>
      <c r="K41" s="98"/>
    </row>
    <row r="42" spans="2:11" x14ac:dyDescent="0.25">
      <c r="B42" s="185">
        <v>39</v>
      </c>
      <c r="C42" s="182">
        <v>326</v>
      </c>
      <c r="D42" s="75">
        <v>82443</v>
      </c>
      <c r="E42" s="75">
        <v>11479</v>
      </c>
      <c r="F42" s="75">
        <v>333</v>
      </c>
      <c r="G42" s="75">
        <v>30086</v>
      </c>
      <c r="H42" s="75">
        <v>40453</v>
      </c>
      <c r="I42" s="188">
        <v>2646</v>
      </c>
      <c r="J42" s="191">
        <v>167766</v>
      </c>
      <c r="K42" s="98"/>
    </row>
    <row r="43" spans="2:11" x14ac:dyDescent="0.25">
      <c r="B43" s="185">
        <v>40</v>
      </c>
      <c r="C43" s="182">
        <v>453</v>
      </c>
      <c r="D43" s="75">
        <v>72921</v>
      </c>
      <c r="E43" s="75">
        <v>6572</v>
      </c>
      <c r="F43" s="75"/>
      <c r="G43" s="75">
        <v>38741</v>
      </c>
      <c r="H43" s="75">
        <v>39309</v>
      </c>
      <c r="I43" s="188">
        <v>3411</v>
      </c>
      <c r="J43" s="191">
        <v>161407</v>
      </c>
    </row>
    <row r="44" spans="2:11" x14ac:dyDescent="0.25">
      <c r="B44" s="185">
        <v>41</v>
      </c>
      <c r="C44" s="182">
        <v>428</v>
      </c>
      <c r="D44" s="75">
        <v>79609</v>
      </c>
      <c r="E44" s="75">
        <v>7947</v>
      </c>
      <c r="F44" s="75">
        <v>325</v>
      </c>
      <c r="G44" s="75">
        <v>39195</v>
      </c>
      <c r="H44" s="75">
        <v>41059</v>
      </c>
      <c r="I44" s="188">
        <v>2169</v>
      </c>
      <c r="J44" s="191">
        <v>170732</v>
      </c>
    </row>
    <row r="45" spans="2:11" x14ac:dyDescent="0.25">
      <c r="B45" s="185">
        <v>42</v>
      </c>
      <c r="C45" s="182">
        <v>101</v>
      </c>
      <c r="D45" s="75">
        <v>84222</v>
      </c>
      <c r="E45" s="75">
        <v>7906</v>
      </c>
      <c r="F45" s="75"/>
      <c r="G45" s="75">
        <v>37591</v>
      </c>
      <c r="H45" s="75">
        <v>33313</v>
      </c>
      <c r="I45" s="188">
        <v>1976</v>
      </c>
      <c r="J45" s="191">
        <v>165109</v>
      </c>
    </row>
    <row r="46" spans="2:11" x14ac:dyDescent="0.25">
      <c r="B46" s="185">
        <v>43</v>
      </c>
      <c r="C46" s="182"/>
      <c r="D46" s="75">
        <v>69886</v>
      </c>
      <c r="E46" s="75">
        <v>6792</v>
      </c>
      <c r="F46" s="75">
        <v>697</v>
      </c>
      <c r="G46" s="75">
        <v>17218</v>
      </c>
      <c r="H46" s="75">
        <v>34082</v>
      </c>
      <c r="I46" s="188">
        <v>2153</v>
      </c>
      <c r="J46" s="191">
        <v>130828</v>
      </c>
    </row>
    <row r="47" spans="2:11" x14ac:dyDescent="0.25">
      <c r="B47" s="185">
        <v>44</v>
      </c>
      <c r="C47" s="182">
        <v>654</v>
      </c>
      <c r="D47" s="75">
        <v>86362</v>
      </c>
      <c r="E47" s="75">
        <v>9952</v>
      </c>
      <c r="F47" s="75"/>
      <c r="G47" s="75">
        <v>47028</v>
      </c>
      <c r="H47" s="75">
        <v>43882</v>
      </c>
      <c r="I47" s="188">
        <v>2027</v>
      </c>
      <c r="J47" s="191">
        <v>189905</v>
      </c>
    </row>
    <row r="48" spans="2:11" x14ac:dyDescent="0.25">
      <c r="B48" s="185">
        <v>45</v>
      </c>
      <c r="C48" s="182">
        <v>485</v>
      </c>
      <c r="D48" s="75">
        <v>92843</v>
      </c>
      <c r="E48" s="75">
        <v>6172</v>
      </c>
      <c r="F48" s="75"/>
      <c r="G48" s="75">
        <v>43563</v>
      </c>
      <c r="H48" s="75">
        <v>40753</v>
      </c>
      <c r="I48" s="188">
        <v>2232</v>
      </c>
      <c r="J48" s="191">
        <v>186048</v>
      </c>
    </row>
    <row r="49" spans="2:11" x14ac:dyDescent="0.25">
      <c r="B49" s="185">
        <v>46</v>
      </c>
      <c r="C49" s="182">
        <v>1182</v>
      </c>
      <c r="D49" s="75">
        <v>86925</v>
      </c>
      <c r="E49" s="75">
        <v>8026</v>
      </c>
      <c r="F49" s="75">
        <v>389</v>
      </c>
      <c r="G49" s="75">
        <v>46243</v>
      </c>
      <c r="H49" s="75">
        <v>55828</v>
      </c>
      <c r="I49" s="188">
        <v>3927</v>
      </c>
      <c r="J49" s="191">
        <v>202520</v>
      </c>
    </row>
    <row r="50" spans="2:11" x14ac:dyDescent="0.25">
      <c r="B50" s="185">
        <v>47</v>
      </c>
      <c r="C50" s="182">
        <v>397</v>
      </c>
      <c r="D50" s="75">
        <v>89819</v>
      </c>
      <c r="E50" s="75">
        <v>8284</v>
      </c>
      <c r="F50" s="75">
        <v>1227</v>
      </c>
      <c r="G50" s="75">
        <v>46495</v>
      </c>
      <c r="H50" s="75">
        <v>45365</v>
      </c>
      <c r="I50" s="188">
        <v>3587</v>
      </c>
      <c r="J50" s="191">
        <v>195174</v>
      </c>
    </row>
    <row r="51" spans="2:11" x14ac:dyDescent="0.25">
      <c r="B51" s="185">
        <v>48</v>
      </c>
      <c r="C51" s="182">
        <v>567</v>
      </c>
      <c r="D51" s="75">
        <v>91203</v>
      </c>
      <c r="E51" s="75">
        <v>7125</v>
      </c>
      <c r="F51" s="75"/>
      <c r="G51" s="75">
        <v>33489</v>
      </c>
      <c r="H51" s="75">
        <v>45997</v>
      </c>
      <c r="I51" s="188">
        <v>3077</v>
      </c>
      <c r="J51" s="191">
        <v>181458</v>
      </c>
    </row>
    <row r="52" spans="2:11" x14ac:dyDescent="0.25">
      <c r="B52" s="185">
        <v>49</v>
      </c>
      <c r="C52" s="182">
        <v>80</v>
      </c>
      <c r="D52" s="75">
        <v>80333</v>
      </c>
      <c r="E52" s="75">
        <v>10887</v>
      </c>
      <c r="F52" s="75"/>
      <c r="G52" s="75">
        <v>27775</v>
      </c>
      <c r="H52" s="75">
        <v>31485</v>
      </c>
      <c r="I52" s="188">
        <v>1712</v>
      </c>
      <c r="J52" s="191">
        <v>152272</v>
      </c>
    </row>
    <row r="53" spans="2:11" x14ac:dyDescent="0.25">
      <c r="B53" s="185">
        <v>50</v>
      </c>
      <c r="C53" s="182">
        <v>565</v>
      </c>
      <c r="D53" s="75">
        <v>68700</v>
      </c>
      <c r="E53" s="75">
        <v>10472</v>
      </c>
      <c r="F53" s="75">
        <v>734</v>
      </c>
      <c r="G53" s="75">
        <v>24072</v>
      </c>
      <c r="H53" s="75">
        <v>38679</v>
      </c>
      <c r="I53" s="188">
        <v>1655</v>
      </c>
      <c r="J53" s="191">
        <v>144877</v>
      </c>
    </row>
    <row r="54" spans="2:11" x14ac:dyDescent="0.25">
      <c r="B54" s="185">
        <v>51</v>
      </c>
      <c r="C54" s="182">
        <v>856</v>
      </c>
      <c r="D54" s="75">
        <v>95522</v>
      </c>
      <c r="E54" s="75">
        <v>15690</v>
      </c>
      <c r="F54" s="75">
        <v>376</v>
      </c>
      <c r="G54" s="75">
        <v>48208</v>
      </c>
      <c r="H54" s="75">
        <v>51413</v>
      </c>
      <c r="I54" s="188">
        <v>2273</v>
      </c>
      <c r="J54" s="191">
        <v>214338</v>
      </c>
    </row>
    <row r="55" spans="2:11" ht="15.75" thickBot="1" x14ac:dyDescent="0.3">
      <c r="B55" s="186">
        <v>52</v>
      </c>
      <c r="C55" s="183">
        <v>612</v>
      </c>
      <c r="D55" s="130">
        <v>56061</v>
      </c>
      <c r="E55" s="130">
        <v>7219</v>
      </c>
      <c r="F55" s="130"/>
      <c r="G55" s="130">
        <v>12597</v>
      </c>
      <c r="H55" s="130">
        <v>22808</v>
      </c>
      <c r="I55" s="189">
        <v>2961</v>
      </c>
      <c r="J55" s="192">
        <v>102258</v>
      </c>
    </row>
    <row r="56" spans="2:11" ht="15.75" thickBot="1" x14ac:dyDescent="0.3">
      <c r="B56" s="141">
        <v>1</v>
      </c>
      <c r="C56" s="138">
        <v>315</v>
      </c>
      <c r="D56" s="128">
        <v>64459</v>
      </c>
      <c r="E56" s="128">
        <v>7246</v>
      </c>
      <c r="F56" s="128">
        <v>1556</v>
      </c>
      <c r="G56" s="128">
        <v>24205</v>
      </c>
      <c r="H56" s="128">
        <v>13450</v>
      </c>
      <c r="I56" s="133">
        <v>1568</v>
      </c>
      <c r="J56" s="135">
        <v>112799</v>
      </c>
      <c r="K56" s="155">
        <v>2026</v>
      </c>
    </row>
    <row r="57" spans="2:11" x14ac:dyDescent="0.25">
      <c r="B57" s="142">
        <v>2</v>
      </c>
      <c r="C57" s="139">
        <v>182</v>
      </c>
      <c r="D57" s="131">
        <v>47903</v>
      </c>
      <c r="E57" s="131">
        <v>6050</v>
      </c>
      <c r="F57" s="131">
        <v>622</v>
      </c>
      <c r="G57" s="131">
        <v>27096</v>
      </c>
      <c r="H57" s="131">
        <v>24218</v>
      </c>
      <c r="I57" s="134">
        <v>1770</v>
      </c>
      <c r="J57" s="136">
        <v>107841</v>
      </c>
    </row>
    <row r="58" spans="2:11" x14ac:dyDescent="0.25">
      <c r="B58" s="142">
        <v>3</v>
      </c>
      <c r="C58" s="139">
        <v>798</v>
      </c>
      <c r="D58" s="131">
        <v>77753</v>
      </c>
      <c r="E58" s="131">
        <v>12518</v>
      </c>
      <c r="F58" s="131"/>
      <c r="G58" s="131">
        <v>44795</v>
      </c>
      <c r="H58" s="131">
        <v>36553</v>
      </c>
      <c r="I58" s="134">
        <v>4209</v>
      </c>
      <c r="J58" s="136">
        <v>176626</v>
      </c>
    </row>
    <row r="59" spans="2:11" x14ac:dyDescent="0.25">
      <c r="B59" s="142">
        <v>4</v>
      </c>
      <c r="C59" s="139">
        <v>2763</v>
      </c>
      <c r="D59" s="131">
        <v>101147</v>
      </c>
      <c r="E59" s="131">
        <v>7902</v>
      </c>
      <c r="F59" s="131">
        <v>1666</v>
      </c>
      <c r="G59" s="131">
        <v>31465</v>
      </c>
      <c r="H59" s="131">
        <v>44742</v>
      </c>
      <c r="I59" s="134">
        <v>3540</v>
      </c>
      <c r="J59" s="136">
        <v>193225</v>
      </c>
    </row>
    <row r="60" spans="2:11" x14ac:dyDescent="0.25">
      <c r="B60" s="142">
        <v>5</v>
      </c>
      <c r="C60" s="139">
        <v>860</v>
      </c>
      <c r="D60" s="131">
        <v>90568</v>
      </c>
      <c r="E60" s="131">
        <v>8441</v>
      </c>
      <c r="F60" s="131"/>
      <c r="G60" s="131">
        <v>50567</v>
      </c>
      <c r="H60" s="131">
        <v>44392</v>
      </c>
      <c r="I60" s="134">
        <v>3091</v>
      </c>
      <c r="J60" s="136">
        <v>197919</v>
      </c>
    </row>
    <row r="61" spans="2:11" x14ac:dyDescent="0.25">
      <c r="B61" s="142">
        <v>6</v>
      </c>
      <c r="C61" s="139">
        <v>535</v>
      </c>
      <c r="D61" s="131">
        <v>82506</v>
      </c>
      <c r="E61" s="131">
        <v>9793</v>
      </c>
      <c r="F61" s="131"/>
      <c r="G61" s="131">
        <v>29388</v>
      </c>
      <c r="H61" s="131">
        <v>43276</v>
      </c>
      <c r="I61" s="134">
        <v>2579</v>
      </c>
      <c r="J61" s="136">
        <v>168077</v>
      </c>
    </row>
    <row r="62" spans="2:11" x14ac:dyDescent="0.25">
      <c r="B62" s="142">
        <v>7</v>
      </c>
      <c r="C62" s="139">
        <v>378</v>
      </c>
      <c r="D62" s="131">
        <v>99709</v>
      </c>
      <c r="E62" s="131">
        <v>10570</v>
      </c>
      <c r="F62" s="131">
        <v>1658</v>
      </c>
      <c r="G62" s="131">
        <v>40490</v>
      </c>
      <c r="H62" s="131">
        <v>40842</v>
      </c>
      <c r="I62" s="134">
        <v>4636</v>
      </c>
      <c r="J62" s="136">
        <v>198283</v>
      </c>
    </row>
    <row r="63" spans="2:11" x14ac:dyDescent="0.25">
      <c r="B63" s="142">
        <v>8</v>
      </c>
      <c r="C63" s="139">
        <v>405</v>
      </c>
      <c r="D63" s="131">
        <v>95016</v>
      </c>
      <c r="E63" s="131">
        <v>11960</v>
      </c>
      <c r="F63" s="131">
        <v>1573</v>
      </c>
      <c r="G63" s="131">
        <v>23235</v>
      </c>
      <c r="H63" s="131">
        <v>48027</v>
      </c>
      <c r="I63" s="134">
        <v>2778</v>
      </c>
      <c r="J63" s="136">
        <v>182994</v>
      </c>
    </row>
    <row r="64" spans="2:11" x14ac:dyDescent="0.25">
      <c r="B64" s="142">
        <v>9</v>
      </c>
      <c r="C64" s="139">
        <v>369</v>
      </c>
      <c r="D64" s="131">
        <v>114601</v>
      </c>
      <c r="E64" s="131">
        <v>10107</v>
      </c>
      <c r="F64" s="131"/>
      <c r="G64" s="131">
        <v>38593</v>
      </c>
      <c r="H64" s="131">
        <v>39466</v>
      </c>
      <c r="I64" s="134">
        <v>4049</v>
      </c>
      <c r="J64" s="136">
        <v>207185</v>
      </c>
    </row>
    <row r="65" spans="2:10" x14ac:dyDescent="0.25">
      <c r="B65" s="142">
        <v>10</v>
      </c>
      <c r="C65" s="139">
        <v>169</v>
      </c>
      <c r="D65" s="131">
        <v>69101</v>
      </c>
      <c r="E65" s="131">
        <v>9998</v>
      </c>
      <c r="F65" s="131"/>
      <c r="G65" s="131">
        <v>18356</v>
      </c>
      <c r="H65" s="131">
        <v>23429</v>
      </c>
      <c r="I65" s="134">
        <v>3107</v>
      </c>
      <c r="J65" s="136">
        <v>124160</v>
      </c>
    </row>
    <row r="66" spans="2:10" x14ac:dyDescent="0.25">
      <c r="B66" s="142">
        <v>11</v>
      </c>
      <c r="C66" s="139">
        <v>669</v>
      </c>
      <c r="D66" s="131">
        <v>97494</v>
      </c>
      <c r="E66" s="131">
        <v>8542</v>
      </c>
      <c r="F66" s="131">
        <v>2146</v>
      </c>
      <c r="G66" s="131">
        <v>39817</v>
      </c>
      <c r="H66" s="131">
        <v>44763</v>
      </c>
      <c r="I66" s="134">
        <v>3627</v>
      </c>
      <c r="J66" s="136">
        <v>197058</v>
      </c>
    </row>
    <row r="67" spans="2:10" x14ac:dyDescent="0.25">
      <c r="B67" s="142">
        <v>12</v>
      </c>
      <c r="C67" s="139">
        <v>672</v>
      </c>
      <c r="D67" s="131">
        <v>89048</v>
      </c>
      <c r="E67" s="131">
        <v>15096</v>
      </c>
      <c r="F67" s="131"/>
      <c r="G67" s="131">
        <v>30727</v>
      </c>
      <c r="H67" s="131">
        <v>39246</v>
      </c>
      <c r="I67" s="134">
        <v>3812</v>
      </c>
      <c r="J67" s="136">
        <v>178601</v>
      </c>
    </row>
    <row r="68" spans="2:10" x14ac:dyDescent="0.25">
      <c r="B68" s="142">
        <v>13</v>
      </c>
      <c r="C68" s="139">
        <v>2666</v>
      </c>
      <c r="D68" s="131">
        <v>102781</v>
      </c>
      <c r="E68" s="131">
        <v>14221</v>
      </c>
      <c r="F68" s="131"/>
      <c r="G68" s="131">
        <v>35170</v>
      </c>
      <c r="H68" s="131">
        <v>44000</v>
      </c>
      <c r="I68" s="134">
        <v>2298</v>
      </c>
      <c r="J68" s="136">
        <v>201136</v>
      </c>
    </row>
    <row r="69" spans="2:10" x14ac:dyDescent="0.25">
      <c r="B69" s="142">
        <v>14</v>
      </c>
      <c r="C69" s="139">
        <v>269</v>
      </c>
      <c r="D69" s="131">
        <v>105115</v>
      </c>
      <c r="E69" s="131">
        <v>15928</v>
      </c>
      <c r="F69" s="131"/>
      <c r="G69" s="131">
        <v>22541</v>
      </c>
      <c r="H69" s="131">
        <v>29825</v>
      </c>
      <c r="I69" s="134">
        <v>2624</v>
      </c>
      <c r="J69" s="136">
        <v>176302</v>
      </c>
    </row>
    <row r="70" spans="2:10" x14ac:dyDescent="0.25">
      <c r="B70" s="142">
        <v>15</v>
      </c>
      <c r="C70" s="139">
        <v>441</v>
      </c>
      <c r="D70" s="131">
        <v>71221</v>
      </c>
      <c r="E70" s="131">
        <v>13280</v>
      </c>
      <c r="F70" s="131">
        <v>411</v>
      </c>
      <c r="G70" s="131">
        <v>40758</v>
      </c>
      <c r="H70" s="131">
        <v>41402</v>
      </c>
      <c r="I70" s="134">
        <v>2228</v>
      </c>
      <c r="J70" s="136">
        <v>169741</v>
      </c>
    </row>
    <row r="71" spans="2:10" x14ac:dyDescent="0.25">
      <c r="B71" s="142">
        <v>16</v>
      </c>
      <c r="C71" s="139">
        <v>103</v>
      </c>
      <c r="D71" s="131">
        <v>95474</v>
      </c>
      <c r="E71" s="131">
        <v>14641</v>
      </c>
      <c r="F71" s="131">
        <v>1398</v>
      </c>
      <c r="G71" s="131">
        <v>30606</v>
      </c>
      <c r="H71" s="131">
        <v>52899</v>
      </c>
      <c r="I71" s="134">
        <v>2409</v>
      </c>
      <c r="J71" s="136">
        <v>197530</v>
      </c>
    </row>
    <row r="72" spans="2:10" x14ac:dyDescent="0.25">
      <c r="B72" s="142">
        <v>17</v>
      </c>
      <c r="C72" s="139">
        <v>793</v>
      </c>
      <c r="D72" s="131">
        <v>88865</v>
      </c>
      <c r="E72" s="131">
        <v>17111</v>
      </c>
      <c r="F72" s="131"/>
      <c r="G72" s="131">
        <v>26360</v>
      </c>
      <c r="H72" s="131">
        <v>47602</v>
      </c>
      <c r="I72" s="134">
        <v>3627</v>
      </c>
      <c r="J72" s="136">
        <v>184358</v>
      </c>
    </row>
    <row r="73" spans="2:10" x14ac:dyDescent="0.25">
      <c r="B73" s="142">
        <v>18</v>
      </c>
      <c r="C73" s="139">
        <v>215</v>
      </c>
      <c r="D73" s="131">
        <v>65852</v>
      </c>
      <c r="E73" s="131">
        <v>10163</v>
      </c>
      <c r="F73" s="131"/>
      <c r="G73" s="131">
        <v>19269</v>
      </c>
      <c r="H73" s="131">
        <v>32919</v>
      </c>
      <c r="I73" s="134">
        <v>1872</v>
      </c>
      <c r="J73" s="136">
        <v>130290</v>
      </c>
    </row>
    <row r="74" spans="2:10" x14ac:dyDescent="0.25">
      <c r="B74" s="142">
        <v>19</v>
      </c>
      <c r="C74" s="139">
        <v>1327</v>
      </c>
      <c r="D74" s="131">
        <v>63660</v>
      </c>
      <c r="E74" s="131">
        <v>10476</v>
      </c>
      <c r="F74" s="131"/>
      <c r="G74" s="131">
        <v>33306</v>
      </c>
      <c r="H74" s="131">
        <v>41703</v>
      </c>
      <c r="I74" s="134">
        <v>4061</v>
      </c>
      <c r="J74" s="136">
        <v>154533</v>
      </c>
    </row>
    <row r="75" spans="2:10" x14ac:dyDescent="0.25">
      <c r="B75" s="142">
        <v>20</v>
      </c>
      <c r="C75" s="139">
        <v>744</v>
      </c>
      <c r="D75" s="131">
        <v>92877</v>
      </c>
      <c r="E75" s="131">
        <v>13280</v>
      </c>
      <c r="F75" s="131"/>
      <c r="G75" s="131">
        <v>41066</v>
      </c>
      <c r="H75" s="131">
        <v>44681</v>
      </c>
      <c r="I75" s="134">
        <v>4965</v>
      </c>
      <c r="J75" s="136">
        <v>197613</v>
      </c>
    </row>
    <row r="76" spans="2:10" x14ac:dyDescent="0.25">
      <c r="B76" s="142">
        <v>21</v>
      </c>
      <c r="C76" s="139">
        <v>119</v>
      </c>
      <c r="D76" s="131">
        <v>88906</v>
      </c>
      <c r="E76" s="131">
        <v>14202</v>
      </c>
      <c r="F76" s="131">
        <v>481</v>
      </c>
      <c r="G76" s="131">
        <v>28677</v>
      </c>
      <c r="H76" s="131">
        <v>44547</v>
      </c>
      <c r="I76" s="134">
        <v>3907</v>
      </c>
      <c r="J76" s="136">
        <v>180839</v>
      </c>
    </row>
    <row r="77" spans="2:10" x14ac:dyDescent="0.25">
      <c r="B77" s="142">
        <v>22</v>
      </c>
      <c r="C77" s="139">
        <v>747</v>
      </c>
      <c r="D77" s="131">
        <v>91773</v>
      </c>
      <c r="E77" s="131">
        <v>11714</v>
      </c>
      <c r="F77" s="131"/>
      <c r="G77" s="131">
        <v>37867</v>
      </c>
      <c r="H77" s="131">
        <v>36272</v>
      </c>
      <c r="I77" s="134">
        <v>2293</v>
      </c>
      <c r="J77" s="136">
        <v>180666</v>
      </c>
    </row>
    <row r="78" spans="2:10" x14ac:dyDescent="0.25">
      <c r="B78" s="142">
        <v>23</v>
      </c>
      <c r="C78" s="139">
        <v>775</v>
      </c>
      <c r="D78" s="131">
        <v>107189</v>
      </c>
      <c r="E78" s="131">
        <v>10827</v>
      </c>
      <c r="F78" s="131"/>
      <c r="G78" s="131">
        <v>33306</v>
      </c>
      <c r="H78" s="131">
        <v>48215</v>
      </c>
      <c r="I78" s="134">
        <v>3300</v>
      </c>
      <c r="J78" s="136">
        <v>203612</v>
      </c>
    </row>
    <row r="79" spans="2:10" x14ac:dyDescent="0.25">
      <c r="B79" s="142">
        <v>24</v>
      </c>
      <c r="C79" s="139">
        <v>487</v>
      </c>
      <c r="D79" s="131">
        <v>96481</v>
      </c>
      <c r="E79" s="131">
        <v>15331</v>
      </c>
      <c r="F79" s="131"/>
      <c r="G79" s="131">
        <v>38649</v>
      </c>
      <c r="H79" s="131">
        <v>38862</v>
      </c>
      <c r="I79" s="134">
        <v>2395</v>
      </c>
      <c r="J79" s="136">
        <v>192205</v>
      </c>
    </row>
    <row r="80" spans="2:10" x14ac:dyDescent="0.25">
      <c r="B80" s="142">
        <v>25</v>
      </c>
      <c r="C80" s="139">
        <v>574</v>
      </c>
      <c r="D80" s="131">
        <v>101130</v>
      </c>
      <c r="E80" s="131">
        <v>12152</v>
      </c>
      <c r="F80" s="131">
        <v>352</v>
      </c>
      <c r="G80" s="131">
        <v>38700</v>
      </c>
      <c r="H80" s="131">
        <v>53432</v>
      </c>
      <c r="I80" s="134">
        <v>4746</v>
      </c>
      <c r="J80" s="136">
        <v>211086</v>
      </c>
    </row>
    <row r="81" spans="2:10" x14ac:dyDescent="0.25">
      <c r="B81" s="142">
        <v>26</v>
      </c>
      <c r="C81" s="139">
        <v>1050</v>
      </c>
      <c r="D81" s="131">
        <v>85860</v>
      </c>
      <c r="E81" s="131">
        <v>11092</v>
      </c>
      <c r="F81" s="131">
        <v>1040</v>
      </c>
      <c r="G81" s="131">
        <v>29908</v>
      </c>
      <c r="H81" s="131">
        <v>36585</v>
      </c>
      <c r="I81" s="134">
        <v>3126</v>
      </c>
      <c r="J81" s="136">
        <v>168661</v>
      </c>
    </row>
    <row r="82" spans="2:10" x14ac:dyDescent="0.25">
      <c r="B82" s="142">
        <v>27</v>
      </c>
      <c r="C82" s="139">
        <v>335</v>
      </c>
      <c r="D82" s="131">
        <v>71383</v>
      </c>
      <c r="E82" s="131">
        <v>12288</v>
      </c>
      <c r="F82" s="131"/>
      <c r="G82" s="131">
        <v>22866</v>
      </c>
      <c r="H82" s="131">
        <v>45209</v>
      </c>
      <c r="I82" s="134">
        <v>2949</v>
      </c>
      <c r="J82" s="136">
        <v>155030</v>
      </c>
    </row>
    <row r="83" spans="2:10" x14ac:dyDescent="0.25">
      <c r="B83" s="142">
        <v>28</v>
      </c>
      <c r="C83" s="139">
        <v>148</v>
      </c>
      <c r="D83" s="131">
        <v>88200</v>
      </c>
      <c r="E83" s="131">
        <v>8954</v>
      </c>
      <c r="F83" s="131"/>
      <c r="G83" s="131">
        <v>32947</v>
      </c>
      <c r="H83" s="131">
        <v>38033</v>
      </c>
      <c r="I83" s="134">
        <v>3615</v>
      </c>
      <c r="J83" s="136">
        <v>171897</v>
      </c>
    </row>
    <row r="84" spans="2:10" x14ac:dyDescent="0.25">
      <c r="B84" s="142">
        <v>29</v>
      </c>
      <c r="C84" s="139">
        <v>624</v>
      </c>
      <c r="D84" s="131">
        <v>98674</v>
      </c>
      <c r="E84" s="131">
        <v>8833</v>
      </c>
      <c r="F84" s="131">
        <v>1905</v>
      </c>
      <c r="G84" s="131">
        <v>30896</v>
      </c>
      <c r="H84" s="131">
        <v>41791</v>
      </c>
      <c r="I84" s="134">
        <v>2542</v>
      </c>
      <c r="J84" s="136">
        <v>185265</v>
      </c>
    </row>
    <row r="85" spans="2:10" x14ac:dyDescent="0.25">
      <c r="B85" s="142">
        <v>30</v>
      </c>
      <c r="C85" s="139">
        <v>488</v>
      </c>
      <c r="D85" s="131">
        <v>81000</v>
      </c>
      <c r="E85" s="131">
        <v>9764</v>
      </c>
      <c r="F85" s="131"/>
      <c r="G85" s="131">
        <v>42983</v>
      </c>
      <c r="H85" s="131">
        <v>34057</v>
      </c>
      <c r="I85" s="134">
        <v>2927</v>
      </c>
      <c r="J85" s="136">
        <v>171219</v>
      </c>
    </row>
    <row r="86" spans="2:10" x14ac:dyDescent="0.25">
      <c r="B86" s="142">
        <v>31</v>
      </c>
      <c r="C86" s="139"/>
      <c r="D86" s="131">
        <v>82859</v>
      </c>
      <c r="E86" s="131">
        <v>13666</v>
      </c>
      <c r="F86" s="131"/>
      <c r="G86" s="131">
        <v>27271</v>
      </c>
      <c r="H86" s="131">
        <v>45860</v>
      </c>
      <c r="I86" s="134">
        <v>3696</v>
      </c>
      <c r="J86" s="136">
        <v>173352</v>
      </c>
    </row>
    <row r="87" spans="2:10" x14ac:dyDescent="0.25">
      <c r="B87" s="142">
        <v>32</v>
      </c>
      <c r="C87" s="139">
        <v>502</v>
      </c>
      <c r="D87" s="131">
        <v>53913</v>
      </c>
      <c r="E87" s="131">
        <v>10056</v>
      </c>
      <c r="F87" s="131"/>
      <c r="G87" s="131">
        <v>30213</v>
      </c>
      <c r="H87" s="131">
        <v>33586</v>
      </c>
      <c r="I87" s="134">
        <v>3328</v>
      </c>
      <c r="J87" s="136">
        <v>131598</v>
      </c>
    </row>
    <row r="88" spans="2:10" x14ac:dyDescent="0.25">
      <c r="B88" s="142">
        <v>33</v>
      </c>
      <c r="C88" s="139"/>
      <c r="D88" s="131">
        <v>91838</v>
      </c>
      <c r="E88" s="131">
        <v>10803</v>
      </c>
      <c r="F88" s="131"/>
      <c r="G88" s="131">
        <v>58487</v>
      </c>
      <c r="H88" s="131">
        <v>43857</v>
      </c>
      <c r="I88" s="134">
        <v>5254</v>
      </c>
      <c r="J88" s="136">
        <v>210239</v>
      </c>
    </row>
    <row r="89" spans="2:10" x14ac:dyDescent="0.25">
      <c r="B89" s="142">
        <v>34</v>
      </c>
      <c r="C89" s="139">
        <v>324</v>
      </c>
      <c r="D89" s="131">
        <v>77058</v>
      </c>
      <c r="E89" s="131">
        <v>13837</v>
      </c>
      <c r="F89" s="131">
        <v>347</v>
      </c>
      <c r="G89" s="131">
        <v>31023</v>
      </c>
      <c r="H89" s="131">
        <v>46450</v>
      </c>
      <c r="I89" s="134">
        <v>1973</v>
      </c>
      <c r="J89" s="136">
        <v>171012</v>
      </c>
    </row>
    <row r="90" spans="2:10" x14ac:dyDescent="0.25">
      <c r="B90" s="142">
        <v>35</v>
      </c>
      <c r="C90" s="139">
        <v>290</v>
      </c>
      <c r="D90" s="131">
        <v>94526</v>
      </c>
      <c r="E90" s="131">
        <v>10570</v>
      </c>
      <c r="F90" s="131">
        <v>0</v>
      </c>
      <c r="G90" s="131">
        <v>19677</v>
      </c>
      <c r="H90" s="131">
        <v>40134</v>
      </c>
      <c r="I90" s="134">
        <v>5279</v>
      </c>
      <c r="J90" s="136">
        <v>170476</v>
      </c>
    </row>
    <row r="91" spans="2:10" x14ac:dyDescent="0.25">
      <c r="B91" s="142">
        <v>36</v>
      </c>
      <c r="C91" s="139">
        <v>1970</v>
      </c>
      <c r="D91" s="131">
        <v>81235</v>
      </c>
      <c r="E91" s="131">
        <v>11685</v>
      </c>
      <c r="F91" s="131">
        <v>0</v>
      </c>
      <c r="G91" s="131">
        <v>36897</v>
      </c>
      <c r="H91" s="131">
        <v>41650</v>
      </c>
      <c r="I91" s="134">
        <v>2251</v>
      </c>
      <c r="J91" s="136">
        <v>175688</v>
      </c>
    </row>
    <row r="92" spans="2:10" x14ac:dyDescent="0.25">
      <c r="B92" s="142">
        <v>37</v>
      </c>
      <c r="C92" s="139">
        <v>577</v>
      </c>
      <c r="D92" s="131">
        <v>76321</v>
      </c>
      <c r="E92" s="131">
        <v>11802</v>
      </c>
      <c r="F92" s="131">
        <v>0</v>
      </c>
      <c r="G92" s="131">
        <v>35118</v>
      </c>
      <c r="H92" s="131">
        <v>42658</v>
      </c>
      <c r="I92" s="134">
        <v>2589</v>
      </c>
      <c r="J92" s="136">
        <v>169065</v>
      </c>
    </row>
    <row r="93" spans="2:10" x14ac:dyDescent="0.25">
      <c r="B93" s="142">
        <v>38</v>
      </c>
      <c r="C93" s="139">
        <v>281</v>
      </c>
      <c r="D93" s="131">
        <v>60714</v>
      </c>
      <c r="E93" s="131">
        <v>18262</v>
      </c>
      <c r="F93" s="131">
        <v>0</v>
      </c>
      <c r="G93" s="131">
        <v>31501</v>
      </c>
      <c r="H93" s="131">
        <v>28842</v>
      </c>
      <c r="I93" s="134">
        <v>3306</v>
      </c>
      <c r="J93" s="136">
        <v>142906</v>
      </c>
    </row>
    <row r="94" spans="2:10" x14ac:dyDescent="0.25">
      <c r="B94" s="142">
        <v>39</v>
      </c>
      <c r="C94" s="139">
        <v>120</v>
      </c>
      <c r="D94" s="131">
        <v>84720</v>
      </c>
      <c r="E94" s="131">
        <v>8003</v>
      </c>
      <c r="F94" s="131">
        <v>0</v>
      </c>
      <c r="G94" s="131">
        <v>31791</v>
      </c>
      <c r="H94" s="131">
        <v>36072</v>
      </c>
      <c r="I94" s="134">
        <v>3613</v>
      </c>
      <c r="J94" s="136">
        <v>164319</v>
      </c>
    </row>
    <row r="95" spans="2:10" x14ac:dyDescent="0.25">
      <c r="B95" s="142">
        <v>40</v>
      </c>
      <c r="C95" s="139">
        <v>140</v>
      </c>
      <c r="D95" s="131">
        <v>69983</v>
      </c>
      <c r="E95" s="131">
        <v>12234</v>
      </c>
      <c r="F95" s="131">
        <v>381</v>
      </c>
      <c r="G95" s="131">
        <v>41596</v>
      </c>
      <c r="H95" s="131">
        <v>30069</v>
      </c>
      <c r="I95" s="134">
        <v>3529</v>
      </c>
      <c r="J95" s="136">
        <v>157932</v>
      </c>
    </row>
    <row r="96" spans="2:10" x14ac:dyDescent="0.25">
      <c r="B96" s="142">
        <v>41</v>
      </c>
      <c r="C96" s="139">
        <v>646</v>
      </c>
      <c r="D96" s="131">
        <v>74441</v>
      </c>
      <c r="E96" s="131">
        <v>7996</v>
      </c>
      <c r="F96" s="131">
        <v>342</v>
      </c>
      <c r="G96" s="131">
        <v>26916</v>
      </c>
      <c r="H96" s="131">
        <v>35569</v>
      </c>
      <c r="I96" s="134">
        <v>3327</v>
      </c>
      <c r="J96" s="136">
        <v>149237</v>
      </c>
    </row>
    <row r="97" spans="2:10" x14ac:dyDescent="0.25">
      <c r="B97" s="142">
        <v>42</v>
      </c>
      <c r="C97" s="139">
        <v>509</v>
      </c>
      <c r="D97" s="131">
        <v>73814</v>
      </c>
      <c r="E97" s="131">
        <v>5508</v>
      </c>
      <c r="F97" s="131">
        <v>0</v>
      </c>
      <c r="G97" s="131">
        <v>33069</v>
      </c>
      <c r="H97" s="131">
        <v>44856</v>
      </c>
      <c r="I97" s="134">
        <v>1132</v>
      </c>
      <c r="J97" s="136">
        <v>158888</v>
      </c>
    </row>
    <row r="98" spans="2:10" x14ac:dyDescent="0.25">
      <c r="B98" s="142">
        <v>43</v>
      </c>
      <c r="C98" s="139"/>
      <c r="D98" s="131"/>
      <c r="E98" s="131"/>
      <c r="F98" s="131"/>
      <c r="G98" s="131"/>
      <c r="H98" s="131"/>
      <c r="I98" s="134"/>
      <c r="J98" s="136"/>
    </row>
    <row r="99" spans="2:10" x14ac:dyDescent="0.25">
      <c r="B99" s="142">
        <v>44</v>
      </c>
      <c r="C99" s="139"/>
      <c r="D99" s="131"/>
      <c r="E99" s="131"/>
      <c r="F99" s="131"/>
      <c r="G99" s="131"/>
      <c r="H99" s="131"/>
      <c r="I99" s="134"/>
      <c r="J99" s="136"/>
    </row>
    <row r="100" spans="2:10" x14ac:dyDescent="0.25">
      <c r="B100" s="142">
        <v>45</v>
      </c>
      <c r="C100" s="139"/>
      <c r="D100" s="131"/>
      <c r="E100" s="131"/>
      <c r="F100" s="131"/>
      <c r="G100" s="131"/>
      <c r="H100" s="131"/>
      <c r="I100" s="134"/>
      <c r="J100" s="136"/>
    </row>
    <row r="101" spans="2:10" x14ac:dyDescent="0.25">
      <c r="B101" s="142">
        <v>46</v>
      </c>
      <c r="C101" s="139"/>
      <c r="D101" s="131"/>
      <c r="E101" s="131"/>
      <c r="F101" s="131"/>
      <c r="G101" s="131"/>
      <c r="H101" s="131"/>
      <c r="I101" s="134"/>
      <c r="J101" s="136"/>
    </row>
    <row r="102" spans="2:10" x14ac:dyDescent="0.25">
      <c r="B102" s="142">
        <v>47</v>
      </c>
      <c r="C102" s="139"/>
      <c r="D102" s="131"/>
      <c r="E102" s="131"/>
      <c r="F102" s="131"/>
      <c r="G102" s="131"/>
      <c r="H102" s="131"/>
      <c r="I102" s="134"/>
      <c r="J102" s="136"/>
    </row>
    <row r="103" spans="2:10" x14ac:dyDescent="0.25">
      <c r="B103" s="142">
        <v>48</v>
      </c>
      <c r="C103" s="139"/>
      <c r="D103" s="131"/>
      <c r="E103" s="131"/>
      <c r="F103" s="131"/>
      <c r="G103" s="131"/>
      <c r="H103" s="131"/>
      <c r="I103" s="134"/>
      <c r="J103" s="136"/>
    </row>
    <row r="104" spans="2:10" x14ac:dyDescent="0.25">
      <c r="B104" s="142">
        <v>49</v>
      </c>
      <c r="C104" s="139"/>
      <c r="D104" s="131"/>
      <c r="E104" s="131"/>
      <c r="F104" s="131"/>
      <c r="G104" s="131"/>
      <c r="H104" s="131"/>
      <c r="I104" s="134"/>
      <c r="J104" s="136"/>
    </row>
    <row r="105" spans="2:10" x14ac:dyDescent="0.25">
      <c r="B105" s="142">
        <v>50</v>
      </c>
      <c r="C105" s="139"/>
      <c r="D105" s="131"/>
      <c r="E105" s="131"/>
      <c r="F105" s="131"/>
      <c r="G105" s="131"/>
      <c r="H105" s="131"/>
      <c r="I105" s="134"/>
      <c r="J105" s="136"/>
    </row>
    <row r="106" spans="2:10" x14ac:dyDescent="0.25">
      <c r="B106" s="142">
        <v>51</v>
      </c>
      <c r="C106" s="139"/>
      <c r="D106" s="131"/>
      <c r="E106" s="131"/>
      <c r="F106" s="131"/>
      <c r="G106" s="131"/>
      <c r="H106" s="131"/>
      <c r="I106" s="134"/>
      <c r="J106" s="136"/>
    </row>
    <row r="107" spans="2:10" ht="15.75" thickBot="1" x14ac:dyDescent="0.3">
      <c r="B107" s="143">
        <v>52</v>
      </c>
      <c r="C107" s="140"/>
      <c r="D107" s="132"/>
      <c r="E107" s="132"/>
      <c r="F107" s="132"/>
      <c r="G107" s="132"/>
      <c r="H107" s="132"/>
      <c r="I107" s="180"/>
      <c r="J107" s="137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A88"/>
  <sheetViews>
    <sheetView zoomScaleNormal="100" workbookViewId="0"/>
  </sheetViews>
  <sheetFormatPr defaultColWidth="8.5703125" defaultRowHeight="15" x14ac:dyDescent="0.25"/>
  <cols>
    <col min="1" max="1" width="15.42578125" customWidth="1"/>
    <col min="2" max="2" width="22.5703125" customWidth="1"/>
    <col min="3" max="3" width="8.42578125" customWidth="1"/>
    <col min="4" max="4" width="8.5703125" customWidth="1"/>
    <col min="5" max="30" width="9.42578125" style="12" customWidth="1"/>
    <col min="31" max="32" width="10.5703125" style="12" customWidth="1"/>
    <col min="33" max="53" width="8.5703125" customWidth="1"/>
    <col min="54" max="105" width="8.42578125" customWidth="1"/>
    <col min="106" max="106" width="7.5703125" customWidth="1"/>
  </cols>
  <sheetData>
    <row r="1" spans="2:33" x14ac:dyDescent="0.25">
      <c r="B1" s="54" t="s">
        <v>163</v>
      </c>
      <c r="C1" s="166"/>
      <c r="D1" s="166"/>
      <c r="E1" s="1"/>
      <c r="F1" s="1"/>
      <c r="G1" s="1"/>
    </row>
    <row r="2" spans="2:33" x14ac:dyDescent="0.25">
      <c r="B2" t="s">
        <v>127</v>
      </c>
      <c r="C2" s="2" t="s">
        <v>156</v>
      </c>
      <c r="D2" s="375" t="s">
        <v>184</v>
      </c>
      <c r="E2" s="55"/>
      <c r="F2" s="55"/>
      <c r="G2" s="372"/>
      <c r="H2" s="372"/>
      <c r="I2" s="213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214"/>
    </row>
    <row r="3" spans="2:33" ht="15.75" thickBot="1" x14ac:dyDescent="0.3">
      <c r="B3" s="12"/>
      <c r="C3" s="374"/>
      <c r="AB3" s="215"/>
      <c r="AD3" s="215"/>
      <c r="AE3" s="214"/>
      <c r="AF3" s="214"/>
    </row>
    <row r="4" spans="2:33" ht="15" customHeight="1" x14ac:dyDescent="0.25">
      <c r="B4" s="385" t="s">
        <v>75</v>
      </c>
      <c r="C4" s="387" t="s">
        <v>47</v>
      </c>
      <c r="D4" s="383" t="s">
        <v>48</v>
      </c>
      <c r="E4" s="383" t="s">
        <v>49</v>
      </c>
      <c r="F4" s="383" t="s">
        <v>50</v>
      </c>
      <c r="G4" s="383" t="s">
        <v>51</v>
      </c>
      <c r="H4" s="383" t="s">
        <v>52</v>
      </c>
      <c r="I4" s="383" t="s">
        <v>53</v>
      </c>
      <c r="J4" s="383" t="s">
        <v>54</v>
      </c>
      <c r="K4" s="383" t="s">
        <v>55</v>
      </c>
      <c r="L4" s="383" t="s">
        <v>56</v>
      </c>
      <c r="M4" s="383" t="s">
        <v>57</v>
      </c>
      <c r="N4" s="383" t="s">
        <v>58</v>
      </c>
      <c r="O4" s="383" t="s">
        <v>59</v>
      </c>
      <c r="P4" s="383" t="s">
        <v>60</v>
      </c>
      <c r="Q4" s="383" t="s">
        <v>61</v>
      </c>
      <c r="R4" s="383" t="s">
        <v>62</v>
      </c>
      <c r="S4" s="383" t="s">
        <v>63</v>
      </c>
      <c r="T4" s="383" t="s">
        <v>64</v>
      </c>
      <c r="U4" s="383" t="s">
        <v>65</v>
      </c>
      <c r="V4" s="383" t="s">
        <v>66</v>
      </c>
      <c r="W4" s="383" t="s">
        <v>67</v>
      </c>
      <c r="X4" s="383" t="s">
        <v>68</v>
      </c>
      <c r="Y4" s="383" t="s">
        <v>69</v>
      </c>
      <c r="Z4" s="395" t="s">
        <v>70</v>
      </c>
      <c r="AA4" s="383" t="s">
        <v>71</v>
      </c>
      <c r="AB4" s="383" t="s">
        <v>72</v>
      </c>
      <c r="AC4" s="391" t="s">
        <v>73</v>
      </c>
      <c r="AD4" s="393" t="s">
        <v>76</v>
      </c>
      <c r="AE4" s="389" t="s">
        <v>151</v>
      </c>
      <c r="AF4" s="390"/>
    </row>
    <row r="5" spans="2:33" ht="16.5" customHeight="1" thickBot="1" x14ac:dyDescent="0.3">
      <c r="B5" s="386"/>
      <c r="C5" s="388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  <c r="R5" s="384"/>
      <c r="S5" s="384"/>
      <c r="T5" s="384"/>
      <c r="U5" s="384"/>
      <c r="V5" s="384"/>
      <c r="W5" s="384"/>
      <c r="X5" s="384"/>
      <c r="Y5" s="384"/>
      <c r="Z5" s="396"/>
      <c r="AA5" s="384"/>
      <c r="AB5" s="384"/>
      <c r="AC5" s="392"/>
      <c r="AD5" s="394"/>
      <c r="AE5" s="217" t="s">
        <v>171</v>
      </c>
      <c r="AF5" s="218" t="s">
        <v>172</v>
      </c>
    </row>
    <row r="6" spans="2:33" ht="15" customHeight="1" x14ac:dyDescent="0.25">
      <c r="B6" s="112" t="s">
        <v>77</v>
      </c>
      <c r="C6" s="81" t="s">
        <v>138</v>
      </c>
      <c r="D6" s="82" t="s">
        <v>138</v>
      </c>
      <c r="E6" s="82" t="s">
        <v>138</v>
      </c>
      <c r="F6" s="82">
        <v>569.66719999999998</v>
      </c>
      <c r="G6" s="82" t="s">
        <v>138</v>
      </c>
      <c r="H6" s="82" t="s">
        <v>138</v>
      </c>
      <c r="I6" s="82" t="s">
        <v>138</v>
      </c>
      <c r="J6" s="82" t="s">
        <v>138</v>
      </c>
      <c r="K6" s="82">
        <v>649.04999999999995</v>
      </c>
      <c r="L6" s="82" t="s">
        <v>138</v>
      </c>
      <c r="M6" s="82" t="s">
        <v>138</v>
      </c>
      <c r="N6" s="82" t="s">
        <v>138</v>
      </c>
      <c r="O6" s="82" t="s">
        <v>138</v>
      </c>
      <c r="P6" s="82" t="s">
        <v>138</v>
      </c>
      <c r="Q6" s="82" t="s">
        <v>179</v>
      </c>
      <c r="R6" s="82" t="s">
        <v>138</v>
      </c>
      <c r="S6" s="82" t="s">
        <v>138</v>
      </c>
      <c r="T6" s="82">
        <v>0</v>
      </c>
      <c r="U6" s="82" t="s">
        <v>138</v>
      </c>
      <c r="V6" s="82">
        <v>775.72</v>
      </c>
      <c r="W6" s="82">
        <v>663.67229999999995</v>
      </c>
      <c r="X6" s="82">
        <v>602.72</v>
      </c>
      <c r="Y6" s="82">
        <v>0</v>
      </c>
      <c r="Z6" s="156" t="s">
        <v>138</v>
      </c>
      <c r="AA6" s="82" t="s">
        <v>138</v>
      </c>
      <c r="AB6" s="82" t="s">
        <v>138</v>
      </c>
      <c r="AC6" s="82">
        <v>784.85389999999995</v>
      </c>
      <c r="AD6" s="83">
        <v>669.07910000000004</v>
      </c>
      <c r="AE6" s="116">
        <v>-3.4816999999999325</v>
      </c>
      <c r="AF6" s="235">
        <v>-5.1767810434386495E-3</v>
      </c>
      <c r="AG6" t="s">
        <v>138</v>
      </c>
    </row>
    <row r="7" spans="2:33" ht="15" customHeight="1" x14ac:dyDescent="0.25">
      <c r="B7" s="112" t="s">
        <v>78</v>
      </c>
      <c r="C7" s="82" t="s">
        <v>138</v>
      </c>
      <c r="D7" s="82" t="s">
        <v>138</v>
      </c>
      <c r="E7" s="82" t="s">
        <v>138</v>
      </c>
      <c r="F7" s="82">
        <v>570.87130000000002</v>
      </c>
      <c r="G7" s="82" t="s">
        <v>138</v>
      </c>
      <c r="H7" s="82" t="s">
        <v>138</v>
      </c>
      <c r="I7" s="82" t="s">
        <v>138</v>
      </c>
      <c r="J7" s="82" t="s">
        <v>138</v>
      </c>
      <c r="K7" s="82">
        <v>683.88</v>
      </c>
      <c r="L7" s="82" t="s">
        <v>138</v>
      </c>
      <c r="M7" s="82" t="s">
        <v>138</v>
      </c>
      <c r="N7" s="82" t="s">
        <v>138</v>
      </c>
      <c r="O7" s="82" t="s">
        <v>138</v>
      </c>
      <c r="P7" s="82" t="s">
        <v>138</v>
      </c>
      <c r="Q7" s="82" t="s">
        <v>138</v>
      </c>
      <c r="R7" s="82" t="s">
        <v>138</v>
      </c>
      <c r="S7" s="82" t="s">
        <v>138</v>
      </c>
      <c r="T7" s="82">
        <v>0</v>
      </c>
      <c r="U7" s="82" t="s">
        <v>138</v>
      </c>
      <c r="V7" s="82">
        <v>754.88</v>
      </c>
      <c r="W7" s="82" t="s">
        <v>138</v>
      </c>
      <c r="X7" s="82">
        <v>610.38</v>
      </c>
      <c r="Y7" s="82" t="s">
        <v>138</v>
      </c>
      <c r="Z7" s="156" t="s">
        <v>138</v>
      </c>
      <c r="AA7" s="82" t="s">
        <v>138</v>
      </c>
      <c r="AB7" s="82" t="s">
        <v>138</v>
      </c>
      <c r="AC7" s="82" t="s">
        <v>138</v>
      </c>
      <c r="AD7" s="84">
        <v>686.98699999999997</v>
      </c>
      <c r="AE7" s="116">
        <v>-6.0789000000000897</v>
      </c>
      <c r="AF7" s="235">
        <v>-8.7710274015791127E-3</v>
      </c>
      <c r="AG7" t="s">
        <v>138</v>
      </c>
    </row>
    <row r="8" spans="2:33" ht="15" customHeight="1" x14ac:dyDescent="0.25">
      <c r="B8" s="112" t="s">
        <v>79</v>
      </c>
      <c r="C8" s="82" t="s">
        <v>138</v>
      </c>
      <c r="D8" s="82" t="s">
        <v>138</v>
      </c>
      <c r="E8" s="82" t="s">
        <v>138</v>
      </c>
      <c r="F8" s="82">
        <v>572.47670000000005</v>
      </c>
      <c r="G8" s="82" t="s">
        <v>138</v>
      </c>
      <c r="H8" s="82" t="s">
        <v>138</v>
      </c>
      <c r="I8" s="82" t="s">
        <v>138</v>
      </c>
      <c r="J8" s="82">
        <v>601.87</v>
      </c>
      <c r="K8" s="82">
        <v>643.45000000000005</v>
      </c>
      <c r="L8" s="82" t="s">
        <v>138</v>
      </c>
      <c r="M8" s="82" t="s">
        <v>138</v>
      </c>
      <c r="N8" s="82" t="s">
        <v>138</v>
      </c>
      <c r="O8" s="82" t="s">
        <v>138</v>
      </c>
      <c r="P8" s="82" t="s">
        <v>138</v>
      </c>
      <c r="Q8" s="82" t="s">
        <v>179</v>
      </c>
      <c r="R8" s="82" t="s">
        <v>138</v>
      </c>
      <c r="S8" s="82" t="s">
        <v>138</v>
      </c>
      <c r="T8" s="82">
        <v>0</v>
      </c>
      <c r="U8" s="82" t="s">
        <v>138</v>
      </c>
      <c r="V8" s="82">
        <v>736.13</v>
      </c>
      <c r="W8" s="82">
        <v>662.98699999999997</v>
      </c>
      <c r="X8" s="82">
        <v>604.34</v>
      </c>
      <c r="Y8" s="82">
        <v>628.59929999999997</v>
      </c>
      <c r="Z8" s="156">
        <v>705.88</v>
      </c>
      <c r="AA8" s="82" t="s">
        <v>138</v>
      </c>
      <c r="AB8" s="82" t="s">
        <v>138</v>
      </c>
      <c r="AC8" s="82">
        <v>800.18899999999996</v>
      </c>
      <c r="AD8" s="84">
        <v>638.02530000000002</v>
      </c>
      <c r="AE8" s="116">
        <v>2.4890000000000327</v>
      </c>
      <c r="AF8" s="235">
        <v>3.916377396539006E-3</v>
      </c>
      <c r="AG8" t="s">
        <v>138</v>
      </c>
    </row>
    <row r="9" spans="2:33" ht="15.75" customHeight="1" x14ac:dyDescent="0.25">
      <c r="B9" s="112" t="s">
        <v>80</v>
      </c>
      <c r="C9" s="85" t="s">
        <v>138</v>
      </c>
      <c r="D9" s="85" t="s">
        <v>138</v>
      </c>
      <c r="E9" s="85" t="s">
        <v>138</v>
      </c>
      <c r="F9" s="85">
        <v>574.88490000000002</v>
      </c>
      <c r="G9" s="85" t="s">
        <v>138</v>
      </c>
      <c r="H9" s="85" t="s">
        <v>138</v>
      </c>
      <c r="I9" s="85" t="s">
        <v>138</v>
      </c>
      <c r="J9" s="85" t="s">
        <v>138</v>
      </c>
      <c r="K9" s="85">
        <v>663.93</v>
      </c>
      <c r="L9" s="85" t="s">
        <v>138</v>
      </c>
      <c r="M9" s="85" t="s">
        <v>138</v>
      </c>
      <c r="N9" s="85" t="s">
        <v>138</v>
      </c>
      <c r="O9" s="85" t="s">
        <v>138</v>
      </c>
      <c r="P9" s="85" t="s">
        <v>138</v>
      </c>
      <c r="Q9" s="85" t="s">
        <v>179</v>
      </c>
      <c r="R9" s="85" t="s">
        <v>138</v>
      </c>
      <c r="S9" s="85" t="s">
        <v>138</v>
      </c>
      <c r="T9" s="85">
        <v>0</v>
      </c>
      <c r="U9" s="85" t="s">
        <v>138</v>
      </c>
      <c r="V9" s="85">
        <v>752.63</v>
      </c>
      <c r="W9" s="85" t="s">
        <v>138</v>
      </c>
      <c r="X9" s="85">
        <v>596.4</v>
      </c>
      <c r="Y9" s="85">
        <v>0</v>
      </c>
      <c r="Z9" s="157" t="s">
        <v>138</v>
      </c>
      <c r="AA9" s="85" t="s">
        <v>138</v>
      </c>
      <c r="AB9" s="85" t="s">
        <v>138</v>
      </c>
      <c r="AC9" s="85">
        <v>792.25400000000002</v>
      </c>
      <c r="AD9" s="86">
        <v>645.6336</v>
      </c>
      <c r="AE9" s="87">
        <v>-2.79849999999999</v>
      </c>
      <c r="AF9" s="236">
        <v>-4.3157949768371897E-3</v>
      </c>
      <c r="AG9" t="s">
        <v>138</v>
      </c>
    </row>
    <row r="10" spans="2:33" ht="15.75" customHeight="1" x14ac:dyDescent="0.25">
      <c r="B10" s="112" t="s">
        <v>81</v>
      </c>
      <c r="C10" s="82" t="s">
        <v>138</v>
      </c>
      <c r="D10" s="82" t="s">
        <v>138</v>
      </c>
      <c r="E10" s="82" t="s">
        <v>179</v>
      </c>
      <c r="F10" s="82">
        <v>556.15459999999996</v>
      </c>
      <c r="G10" s="82" t="s">
        <v>138</v>
      </c>
      <c r="H10" s="82" t="s">
        <v>138</v>
      </c>
      <c r="I10" s="82" t="s">
        <v>138</v>
      </c>
      <c r="J10" s="82" t="s">
        <v>138</v>
      </c>
      <c r="K10" s="82">
        <v>569.54</v>
      </c>
      <c r="L10" s="82" t="s">
        <v>138</v>
      </c>
      <c r="M10" s="82" t="s">
        <v>138</v>
      </c>
      <c r="N10" s="82" t="s">
        <v>138</v>
      </c>
      <c r="O10" s="82" t="s">
        <v>138</v>
      </c>
      <c r="P10" s="82">
        <v>337.87</v>
      </c>
      <c r="Q10" s="82" t="s">
        <v>138</v>
      </c>
      <c r="R10" s="82" t="s">
        <v>138</v>
      </c>
      <c r="S10" s="82" t="s">
        <v>138</v>
      </c>
      <c r="T10" s="82" t="s">
        <v>179</v>
      </c>
      <c r="U10" s="82" t="s">
        <v>138</v>
      </c>
      <c r="V10" s="82">
        <v>528.82000000000005</v>
      </c>
      <c r="W10" s="82">
        <v>570.2328</v>
      </c>
      <c r="X10" s="82">
        <v>581.57000000000005</v>
      </c>
      <c r="Y10" s="82">
        <v>613.99450000000002</v>
      </c>
      <c r="Z10" s="156">
        <v>680.88</v>
      </c>
      <c r="AA10" s="82" t="s">
        <v>138</v>
      </c>
      <c r="AB10" s="82" t="s">
        <v>138</v>
      </c>
      <c r="AC10" s="82">
        <v>815.07830000000001</v>
      </c>
      <c r="AD10" s="84">
        <v>571.37969999999996</v>
      </c>
      <c r="AE10" s="116">
        <v>-7.5797000000000025</v>
      </c>
      <c r="AF10" s="235">
        <v>-1.3091937016654369E-2</v>
      </c>
      <c r="AG10" t="s">
        <v>138</v>
      </c>
    </row>
    <row r="11" spans="2:33" ht="15" customHeight="1" thickBot="1" x14ac:dyDescent="0.3">
      <c r="B11" s="112" t="s">
        <v>82</v>
      </c>
      <c r="C11" s="82" t="s">
        <v>138</v>
      </c>
      <c r="D11" s="82" t="s">
        <v>138</v>
      </c>
      <c r="E11" s="82" t="s">
        <v>138</v>
      </c>
      <c r="F11" s="82">
        <v>565.92110000000002</v>
      </c>
      <c r="G11" s="82" t="s">
        <v>138</v>
      </c>
      <c r="H11" s="82" t="s">
        <v>138</v>
      </c>
      <c r="I11" s="82" t="s">
        <v>138</v>
      </c>
      <c r="J11" s="82" t="s">
        <v>138</v>
      </c>
      <c r="K11" s="82" t="s">
        <v>179</v>
      </c>
      <c r="L11" s="82" t="s">
        <v>138</v>
      </c>
      <c r="M11" s="82" t="s">
        <v>138</v>
      </c>
      <c r="N11" s="82" t="s">
        <v>138</v>
      </c>
      <c r="O11" s="82" t="s">
        <v>138</v>
      </c>
      <c r="P11" s="82">
        <v>475.14</v>
      </c>
      <c r="Q11" s="82" t="s">
        <v>179</v>
      </c>
      <c r="R11" s="82" t="s">
        <v>138</v>
      </c>
      <c r="S11" s="82" t="s">
        <v>138</v>
      </c>
      <c r="T11" s="82">
        <v>0</v>
      </c>
      <c r="U11" s="82" t="s">
        <v>138</v>
      </c>
      <c r="V11" s="82" t="s">
        <v>138</v>
      </c>
      <c r="W11" s="82">
        <v>591.93629999999996</v>
      </c>
      <c r="X11" s="82">
        <v>627.02</v>
      </c>
      <c r="Y11" s="82">
        <v>624.33159999999998</v>
      </c>
      <c r="Z11" s="156" t="s">
        <v>138</v>
      </c>
      <c r="AA11" s="82" t="s">
        <v>138</v>
      </c>
      <c r="AB11" s="82" t="s">
        <v>138</v>
      </c>
      <c r="AC11" s="82" t="s">
        <v>138</v>
      </c>
      <c r="AD11" s="84">
        <v>564.00940000000003</v>
      </c>
      <c r="AE11" s="116">
        <v>-1.7446999999999662</v>
      </c>
      <c r="AF11" s="235">
        <v>-3.0838486190377873E-3</v>
      </c>
      <c r="AG11" t="s">
        <v>138</v>
      </c>
    </row>
    <row r="12" spans="2:33" ht="15" customHeight="1" thickBot="1" x14ac:dyDescent="0.3">
      <c r="B12" s="113" t="s">
        <v>83</v>
      </c>
      <c r="C12" s="88" t="s">
        <v>138</v>
      </c>
      <c r="D12" s="88">
        <v>671.17</v>
      </c>
      <c r="E12" s="88" t="s">
        <v>179</v>
      </c>
      <c r="F12" s="88">
        <v>566.02859999999998</v>
      </c>
      <c r="G12" s="88">
        <v>532.28</v>
      </c>
      <c r="H12" s="88" t="s">
        <v>179</v>
      </c>
      <c r="I12" s="88">
        <v>634.72670000000005</v>
      </c>
      <c r="J12" s="88">
        <v>601.5806</v>
      </c>
      <c r="K12" s="88" t="s">
        <v>179</v>
      </c>
      <c r="L12" s="88" t="s">
        <v>138</v>
      </c>
      <c r="M12" s="88">
        <v>706.33669999999995</v>
      </c>
      <c r="N12" s="88">
        <v>742.36900000000003</v>
      </c>
      <c r="O12" s="88" t="s">
        <v>138</v>
      </c>
      <c r="P12" s="88">
        <v>406.09589999999997</v>
      </c>
      <c r="Q12" s="88" t="s">
        <v>179</v>
      </c>
      <c r="R12" s="88" t="s">
        <v>179</v>
      </c>
      <c r="S12" s="88" t="s">
        <v>138</v>
      </c>
      <c r="T12" s="88" t="s">
        <v>179</v>
      </c>
      <c r="U12" s="88">
        <v>548.54369999999994</v>
      </c>
      <c r="V12" s="88" t="s">
        <v>179</v>
      </c>
      <c r="W12" s="88">
        <v>600.57950000000005</v>
      </c>
      <c r="X12" s="88">
        <v>594.76250000000005</v>
      </c>
      <c r="Y12" s="88">
        <v>617.2414</v>
      </c>
      <c r="Z12" s="158">
        <v>691.30439999999999</v>
      </c>
      <c r="AA12" s="88" t="s">
        <v>179</v>
      </c>
      <c r="AB12" s="88" t="s">
        <v>138</v>
      </c>
      <c r="AC12" s="88">
        <v>806.56989999999996</v>
      </c>
      <c r="AD12" s="89">
        <v>619.38509999999997</v>
      </c>
      <c r="AE12" s="90">
        <v>-3.5593999999999824</v>
      </c>
      <c r="AF12" s="237">
        <v>-5.7138316495289427E-3</v>
      </c>
      <c r="AG12" t="s">
        <v>138</v>
      </c>
    </row>
    <row r="13" spans="2:33" ht="15" customHeight="1" x14ac:dyDescent="0.25">
      <c r="B13" s="112" t="s">
        <v>84</v>
      </c>
      <c r="C13" s="81">
        <v>700</v>
      </c>
      <c r="D13" s="81" t="s">
        <v>138</v>
      </c>
      <c r="E13" s="81">
        <v>610.56039999999996</v>
      </c>
      <c r="F13" s="81">
        <v>551.20450000000005</v>
      </c>
      <c r="G13" s="81">
        <v>677.86</v>
      </c>
      <c r="H13" s="81" t="s">
        <v>179</v>
      </c>
      <c r="I13" s="81" t="s">
        <v>138</v>
      </c>
      <c r="J13" s="81">
        <v>576.16999999999996</v>
      </c>
      <c r="K13" s="81">
        <v>633.67999999999995</v>
      </c>
      <c r="L13" s="81">
        <v>670</v>
      </c>
      <c r="M13" s="81" t="s">
        <v>138</v>
      </c>
      <c r="N13" s="81" t="s">
        <v>138</v>
      </c>
      <c r="O13" s="81" t="s">
        <v>138</v>
      </c>
      <c r="P13" s="81">
        <v>505.14</v>
      </c>
      <c r="Q13" s="81">
        <v>591.11</v>
      </c>
      <c r="R13" s="81" t="s">
        <v>138</v>
      </c>
      <c r="S13" s="81" t="s">
        <v>138</v>
      </c>
      <c r="T13" s="81" t="s">
        <v>138</v>
      </c>
      <c r="U13" s="81" t="s">
        <v>138</v>
      </c>
      <c r="V13" s="81">
        <v>651.33000000000004</v>
      </c>
      <c r="W13" s="81">
        <v>636.71420000000001</v>
      </c>
      <c r="X13" s="81">
        <v>642.70000000000005</v>
      </c>
      <c r="Y13" s="81">
        <v>585.64549999999997</v>
      </c>
      <c r="Z13" s="159">
        <v>639.44000000000005</v>
      </c>
      <c r="AA13" s="81" t="s">
        <v>138</v>
      </c>
      <c r="AB13" s="81">
        <v>660.2</v>
      </c>
      <c r="AC13" s="81">
        <v>785.83460000000002</v>
      </c>
      <c r="AD13" s="84">
        <v>662.53880000000004</v>
      </c>
      <c r="AE13" s="116">
        <v>3.8957000000000335</v>
      </c>
      <c r="AF13" s="238">
        <v>5.9147359169177257E-3</v>
      </c>
      <c r="AG13" t="s">
        <v>138</v>
      </c>
    </row>
    <row r="14" spans="2:33" ht="15" customHeight="1" x14ac:dyDescent="0.25">
      <c r="B14" s="112" t="s">
        <v>85</v>
      </c>
      <c r="C14" s="82">
        <v>668.5</v>
      </c>
      <c r="D14" s="82">
        <v>769.72</v>
      </c>
      <c r="E14" s="82">
        <v>613.63260000000002</v>
      </c>
      <c r="F14" s="82">
        <v>548.26120000000003</v>
      </c>
      <c r="G14" s="82">
        <v>675.37</v>
      </c>
      <c r="H14" s="82" t="s">
        <v>138</v>
      </c>
      <c r="I14" s="82" t="s">
        <v>138</v>
      </c>
      <c r="J14" s="82">
        <v>565.71</v>
      </c>
      <c r="K14" s="82">
        <v>638.11</v>
      </c>
      <c r="L14" s="82">
        <v>644</v>
      </c>
      <c r="M14" s="82" t="s">
        <v>138</v>
      </c>
      <c r="N14" s="82" t="s">
        <v>138</v>
      </c>
      <c r="O14" s="82" t="s">
        <v>138</v>
      </c>
      <c r="P14" s="82" t="s">
        <v>138</v>
      </c>
      <c r="Q14" s="82">
        <v>585.48</v>
      </c>
      <c r="R14" s="82" t="s">
        <v>138</v>
      </c>
      <c r="S14" s="82" t="s">
        <v>138</v>
      </c>
      <c r="T14" s="82" t="s">
        <v>138</v>
      </c>
      <c r="U14" s="82" t="s">
        <v>138</v>
      </c>
      <c r="V14" s="82">
        <v>652.52</v>
      </c>
      <c r="W14" s="82">
        <v>635.57190000000003</v>
      </c>
      <c r="X14" s="82">
        <v>651.41</v>
      </c>
      <c r="Y14" s="82">
        <v>599.34100000000001</v>
      </c>
      <c r="Z14" s="156">
        <v>602.03</v>
      </c>
      <c r="AA14" s="82" t="s">
        <v>179</v>
      </c>
      <c r="AB14" s="82">
        <v>661.29</v>
      </c>
      <c r="AC14" s="82">
        <v>796.62270000000001</v>
      </c>
      <c r="AD14" s="84">
        <v>654.50570000000005</v>
      </c>
      <c r="AE14" s="116">
        <v>3.6678000000000566</v>
      </c>
      <c r="AF14" s="238">
        <v>5.635504631798573E-3</v>
      </c>
      <c r="AG14" t="s">
        <v>138</v>
      </c>
    </row>
    <row r="15" spans="2:33" ht="15" customHeight="1" x14ac:dyDescent="0.25">
      <c r="B15" s="112" t="s">
        <v>86</v>
      </c>
      <c r="C15" s="82">
        <v>632.83000000000004</v>
      </c>
      <c r="D15" s="82">
        <v>719.72</v>
      </c>
      <c r="E15" s="82">
        <v>599.66409999999996</v>
      </c>
      <c r="F15" s="82">
        <v>531.93910000000005</v>
      </c>
      <c r="G15" s="82">
        <v>670.2</v>
      </c>
      <c r="H15" s="82" t="s">
        <v>179</v>
      </c>
      <c r="I15" s="82" t="s">
        <v>138</v>
      </c>
      <c r="J15" s="82">
        <v>556.01</v>
      </c>
      <c r="K15" s="82">
        <v>608.82000000000005</v>
      </c>
      <c r="L15" s="82">
        <v>634</v>
      </c>
      <c r="M15" s="82" t="s">
        <v>138</v>
      </c>
      <c r="N15" s="82" t="s">
        <v>138</v>
      </c>
      <c r="O15" s="82" t="s">
        <v>138</v>
      </c>
      <c r="P15" s="82">
        <v>598.14</v>
      </c>
      <c r="Q15" s="82">
        <v>557.77</v>
      </c>
      <c r="R15" s="82" t="s">
        <v>138</v>
      </c>
      <c r="S15" s="82">
        <v>512.83140000000003</v>
      </c>
      <c r="T15" s="82" t="s">
        <v>179</v>
      </c>
      <c r="U15" s="82" t="s">
        <v>138</v>
      </c>
      <c r="V15" s="82">
        <v>643.63</v>
      </c>
      <c r="W15" s="82">
        <v>618.66600000000005</v>
      </c>
      <c r="X15" s="82">
        <v>636.9</v>
      </c>
      <c r="Y15" s="82">
        <v>597.42330000000004</v>
      </c>
      <c r="Z15" s="156">
        <v>614.48</v>
      </c>
      <c r="AA15" s="82">
        <v>665.43</v>
      </c>
      <c r="AB15" s="82">
        <v>636.11</v>
      </c>
      <c r="AC15" s="82">
        <v>782.17920000000004</v>
      </c>
      <c r="AD15" s="84">
        <v>643.62609999999995</v>
      </c>
      <c r="AE15" s="116">
        <v>4.8039999999999736</v>
      </c>
      <c r="AF15" s="238">
        <v>7.5200904915468233E-3</v>
      </c>
      <c r="AG15" t="s">
        <v>138</v>
      </c>
    </row>
    <row r="16" spans="2:33" ht="15.75" customHeight="1" x14ac:dyDescent="0.25">
      <c r="B16" s="112" t="s">
        <v>87</v>
      </c>
      <c r="C16" s="85">
        <v>602.5</v>
      </c>
      <c r="D16" s="85">
        <v>769.72</v>
      </c>
      <c r="E16" s="85">
        <v>611.62540000000001</v>
      </c>
      <c r="F16" s="85">
        <v>541.17039999999997</v>
      </c>
      <c r="G16" s="85">
        <v>670.56</v>
      </c>
      <c r="H16" s="85" t="s">
        <v>138</v>
      </c>
      <c r="I16" s="85" t="s">
        <v>138</v>
      </c>
      <c r="J16" s="85">
        <v>550.87</v>
      </c>
      <c r="K16" s="85">
        <v>605.92999999999995</v>
      </c>
      <c r="L16" s="85">
        <v>625</v>
      </c>
      <c r="M16" s="85" t="s">
        <v>138</v>
      </c>
      <c r="N16" s="85" t="s">
        <v>138</v>
      </c>
      <c r="O16" s="85" t="s">
        <v>138</v>
      </c>
      <c r="P16" s="85" t="s">
        <v>138</v>
      </c>
      <c r="Q16" s="85">
        <v>556.24</v>
      </c>
      <c r="R16" s="85" t="s">
        <v>138</v>
      </c>
      <c r="S16" s="85" t="s">
        <v>138</v>
      </c>
      <c r="T16" s="85" t="s">
        <v>138</v>
      </c>
      <c r="U16" s="85" t="s">
        <v>138</v>
      </c>
      <c r="V16" s="85">
        <v>650.08000000000004</v>
      </c>
      <c r="W16" s="85">
        <v>621.17899999999997</v>
      </c>
      <c r="X16" s="85">
        <v>641.73</v>
      </c>
      <c r="Y16" s="85">
        <v>620.48109999999997</v>
      </c>
      <c r="Z16" s="157">
        <v>598.79999999999995</v>
      </c>
      <c r="AA16" s="85">
        <v>592.22</v>
      </c>
      <c r="AB16" s="85">
        <v>640.99</v>
      </c>
      <c r="AC16" s="85">
        <v>786.90449999999998</v>
      </c>
      <c r="AD16" s="86">
        <v>645.82449999999994</v>
      </c>
      <c r="AE16" s="87">
        <v>4.3583999999999605</v>
      </c>
      <c r="AF16" s="239">
        <v>6.7944354347017882E-3</v>
      </c>
      <c r="AG16" t="s">
        <v>138</v>
      </c>
    </row>
    <row r="17" spans="2:33" ht="15.75" customHeight="1" x14ac:dyDescent="0.25">
      <c r="B17" s="112" t="s">
        <v>88</v>
      </c>
      <c r="C17" s="82">
        <v>568.33000000000004</v>
      </c>
      <c r="D17" s="82">
        <v>566.14</v>
      </c>
      <c r="E17" s="82">
        <v>551.85969999999998</v>
      </c>
      <c r="F17" s="82">
        <v>466.517</v>
      </c>
      <c r="G17" s="82">
        <v>626.74</v>
      </c>
      <c r="H17" s="82" t="s">
        <v>179</v>
      </c>
      <c r="I17" s="82" t="s">
        <v>138</v>
      </c>
      <c r="J17" s="82">
        <v>540.97</v>
      </c>
      <c r="K17" s="82">
        <v>583.24</v>
      </c>
      <c r="L17" s="82">
        <v>563</v>
      </c>
      <c r="M17" s="82" t="s">
        <v>138</v>
      </c>
      <c r="N17" s="82" t="s">
        <v>138</v>
      </c>
      <c r="O17" s="82">
        <v>600</v>
      </c>
      <c r="P17" s="82">
        <v>538.49</v>
      </c>
      <c r="Q17" s="82">
        <v>511.69</v>
      </c>
      <c r="R17" s="82" t="s">
        <v>138</v>
      </c>
      <c r="S17" s="82">
        <v>547.49599999999998</v>
      </c>
      <c r="T17" s="82" t="s">
        <v>179</v>
      </c>
      <c r="U17" s="82" t="s">
        <v>138</v>
      </c>
      <c r="V17" s="82">
        <v>603</v>
      </c>
      <c r="W17" s="82">
        <v>601.30309999999997</v>
      </c>
      <c r="X17" s="82">
        <v>579.95000000000005</v>
      </c>
      <c r="Y17" s="82">
        <v>590.24810000000002</v>
      </c>
      <c r="Z17" s="156">
        <v>580.95000000000005</v>
      </c>
      <c r="AA17" s="82">
        <v>507.93</v>
      </c>
      <c r="AB17" s="82">
        <v>591.74</v>
      </c>
      <c r="AC17" s="82">
        <v>768.80560000000003</v>
      </c>
      <c r="AD17" s="84">
        <v>608.58630000000005</v>
      </c>
      <c r="AE17" s="116">
        <v>7.505800000000022</v>
      </c>
      <c r="AF17" s="238">
        <v>1.2487179337875744E-2</v>
      </c>
      <c r="AG17" t="s">
        <v>138</v>
      </c>
    </row>
    <row r="18" spans="2:33" ht="15.75" customHeight="1" thickBot="1" x14ac:dyDescent="0.3">
      <c r="B18" s="112" t="s">
        <v>89</v>
      </c>
      <c r="C18" s="82">
        <v>546.25</v>
      </c>
      <c r="D18" s="82">
        <v>735.8</v>
      </c>
      <c r="E18" s="82">
        <v>530.92740000000003</v>
      </c>
      <c r="F18" s="82">
        <v>489.3947</v>
      </c>
      <c r="G18" s="82">
        <v>635.42999999999995</v>
      </c>
      <c r="H18" s="82" t="s">
        <v>138</v>
      </c>
      <c r="I18" s="82" t="s">
        <v>138</v>
      </c>
      <c r="J18" s="82">
        <v>541.03</v>
      </c>
      <c r="K18" s="82">
        <v>570.85</v>
      </c>
      <c r="L18" s="82">
        <v>555</v>
      </c>
      <c r="M18" s="82" t="s">
        <v>138</v>
      </c>
      <c r="N18" s="82" t="s">
        <v>138</v>
      </c>
      <c r="O18" s="82" t="s">
        <v>138</v>
      </c>
      <c r="P18" s="82">
        <v>580.14</v>
      </c>
      <c r="Q18" s="82">
        <v>532.08000000000004</v>
      </c>
      <c r="R18" s="82" t="s">
        <v>138</v>
      </c>
      <c r="S18" s="82" t="s">
        <v>138</v>
      </c>
      <c r="T18" s="82" t="s">
        <v>138</v>
      </c>
      <c r="U18" s="82" t="s">
        <v>138</v>
      </c>
      <c r="V18" s="82">
        <v>610.99</v>
      </c>
      <c r="W18" s="82">
        <v>602.90229999999997</v>
      </c>
      <c r="X18" s="82">
        <v>610.57000000000005</v>
      </c>
      <c r="Y18" s="82">
        <v>589.15740000000005</v>
      </c>
      <c r="Z18" s="156">
        <v>598.64</v>
      </c>
      <c r="AA18" s="82" t="s">
        <v>179</v>
      </c>
      <c r="AB18" s="82">
        <v>610.85</v>
      </c>
      <c r="AC18" s="82">
        <v>781.73339999999996</v>
      </c>
      <c r="AD18" s="84">
        <v>609.88850000000002</v>
      </c>
      <c r="AE18" s="116">
        <v>5.0593000000000075</v>
      </c>
      <c r="AF18" s="238">
        <v>8.3648408509377648E-3</v>
      </c>
      <c r="AG18" t="s">
        <v>138</v>
      </c>
    </row>
    <row r="19" spans="2:33" ht="15.75" customHeight="1" thickBot="1" x14ac:dyDescent="0.3">
      <c r="B19" s="113" t="s">
        <v>90</v>
      </c>
      <c r="C19" s="88">
        <v>674.73829999999998</v>
      </c>
      <c r="D19" s="88">
        <v>635.09339999999997</v>
      </c>
      <c r="E19" s="88">
        <v>593.51130000000001</v>
      </c>
      <c r="F19" s="88">
        <v>517.00720000000001</v>
      </c>
      <c r="G19" s="88">
        <v>668.173</v>
      </c>
      <c r="H19" s="88" t="s">
        <v>179</v>
      </c>
      <c r="I19" s="88">
        <v>662.73030000000006</v>
      </c>
      <c r="J19" s="88">
        <v>570.55110000000002</v>
      </c>
      <c r="K19" s="88">
        <v>619.9787</v>
      </c>
      <c r="L19" s="88">
        <v>635.84680000000003</v>
      </c>
      <c r="M19" s="88">
        <v>651.77589999999998</v>
      </c>
      <c r="N19" s="88">
        <v>668.9008</v>
      </c>
      <c r="O19" s="88">
        <v>600</v>
      </c>
      <c r="P19" s="88">
        <v>561.46280000000002</v>
      </c>
      <c r="Q19" s="88">
        <v>538.94439999999997</v>
      </c>
      <c r="R19" s="88" t="s">
        <v>179</v>
      </c>
      <c r="S19" s="88">
        <v>562.05330000000004</v>
      </c>
      <c r="T19" s="88" t="s">
        <v>179</v>
      </c>
      <c r="U19" s="88">
        <v>685.01800000000003</v>
      </c>
      <c r="V19" s="88">
        <v>648.26379999999995</v>
      </c>
      <c r="W19" s="88">
        <v>613.71090000000004</v>
      </c>
      <c r="X19" s="88">
        <v>633.36689999999999</v>
      </c>
      <c r="Y19" s="88">
        <v>595.90750000000003</v>
      </c>
      <c r="Z19" s="158">
        <v>600.90419999999995</v>
      </c>
      <c r="AA19" s="88" t="s">
        <v>179</v>
      </c>
      <c r="AB19" s="88">
        <v>611.39319999999998</v>
      </c>
      <c r="AC19" s="88">
        <v>780.29200000000003</v>
      </c>
      <c r="AD19" s="89">
        <v>644.50509999999997</v>
      </c>
      <c r="AE19" s="90">
        <v>4.6182000000000016</v>
      </c>
      <c r="AF19" s="240">
        <v>7.2172129168451516E-3</v>
      </c>
      <c r="AG19" t="s">
        <v>138</v>
      </c>
    </row>
    <row r="20" spans="2:33" ht="15" customHeight="1" thickBot="1" x14ac:dyDescent="0.3">
      <c r="B20" s="112" t="s">
        <v>91</v>
      </c>
      <c r="C20" s="81" t="s">
        <v>138</v>
      </c>
      <c r="D20" s="81">
        <v>790.91</v>
      </c>
      <c r="E20" s="81">
        <v>591.55330000000004</v>
      </c>
      <c r="F20" s="81">
        <v>445.51240000000001</v>
      </c>
      <c r="G20" s="81">
        <v>587.05999999999995</v>
      </c>
      <c r="H20" s="81" t="s">
        <v>138</v>
      </c>
      <c r="I20" s="81" t="s">
        <v>138</v>
      </c>
      <c r="J20" s="81" t="s">
        <v>138</v>
      </c>
      <c r="K20" s="81" t="s">
        <v>138</v>
      </c>
      <c r="L20" s="81">
        <v>0</v>
      </c>
      <c r="M20" s="81" t="s">
        <v>138</v>
      </c>
      <c r="N20" s="81" t="s">
        <v>138</v>
      </c>
      <c r="O20" s="81" t="s">
        <v>138</v>
      </c>
      <c r="P20" s="81">
        <v>690.14</v>
      </c>
      <c r="Q20" s="81">
        <v>558.95000000000005</v>
      </c>
      <c r="R20" s="81" t="s">
        <v>138</v>
      </c>
      <c r="S20" s="81" t="s">
        <v>138</v>
      </c>
      <c r="T20" s="81">
        <v>0</v>
      </c>
      <c r="U20" s="81" t="s">
        <v>138</v>
      </c>
      <c r="V20" s="81">
        <v>618.82000000000005</v>
      </c>
      <c r="W20" s="81">
        <v>611.81219999999996</v>
      </c>
      <c r="X20" s="81">
        <v>576.98</v>
      </c>
      <c r="Y20" s="81">
        <v>595.84979999999996</v>
      </c>
      <c r="Z20" s="159">
        <v>624.02</v>
      </c>
      <c r="AA20" s="81">
        <v>580.49</v>
      </c>
      <c r="AB20" s="81" t="s">
        <v>138</v>
      </c>
      <c r="AC20" s="81">
        <v>745.17880000000002</v>
      </c>
      <c r="AD20" s="84">
        <v>613.5471</v>
      </c>
      <c r="AE20" s="116">
        <v>10.589600000000019</v>
      </c>
      <c r="AF20" s="238">
        <v>1.7562763544694309E-2</v>
      </c>
      <c r="AG20" t="s">
        <v>138</v>
      </c>
    </row>
    <row r="21" spans="2:33" ht="15" customHeight="1" thickBot="1" x14ac:dyDescent="0.3">
      <c r="B21" s="113" t="s">
        <v>92</v>
      </c>
      <c r="C21" s="88" t="s">
        <v>138</v>
      </c>
      <c r="D21" s="88">
        <v>790.91</v>
      </c>
      <c r="E21" s="88">
        <v>591.55330000000004</v>
      </c>
      <c r="F21" s="88">
        <v>445.51240000000001</v>
      </c>
      <c r="G21" s="88">
        <v>587.05999999999995</v>
      </c>
      <c r="H21" s="88" t="s">
        <v>138</v>
      </c>
      <c r="I21" s="88" t="s">
        <v>138</v>
      </c>
      <c r="J21" s="88" t="s">
        <v>138</v>
      </c>
      <c r="K21" s="88" t="s">
        <v>138</v>
      </c>
      <c r="L21" s="88">
        <v>0</v>
      </c>
      <c r="M21" s="88" t="s">
        <v>138</v>
      </c>
      <c r="N21" s="88" t="s">
        <v>138</v>
      </c>
      <c r="O21" s="88" t="s">
        <v>138</v>
      </c>
      <c r="P21" s="88">
        <v>690.14</v>
      </c>
      <c r="Q21" s="88">
        <v>558.95000000000005</v>
      </c>
      <c r="R21" s="88" t="s">
        <v>138</v>
      </c>
      <c r="S21" s="88" t="s">
        <v>138</v>
      </c>
      <c r="T21" s="88">
        <v>0</v>
      </c>
      <c r="U21" s="88" t="s">
        <v>138</v>
      </c>
      <c r="V21" s="88">
        <v>618.82000000000005</v>
      </c>
      <c r="W21" s="88">
        <v>611.81219999999996</v>
      </c>
      <c r="X21" s="88">
        <v>576.98</v>
      </c>
      <c r="Y21" s="88">
        <v>595.84979999999996</v>
      </c>
      <c r="Z21" s="158">
        <v>624.02</v>
      </c>
      <c r="AA21" s="88">
        <v>580.49</v>
      </c>
      <c r="AB21" s="88" t="s">
        <v>138</v>
      </c>
      <c r="AC21" s="88">
        <v>745.17880000000002</v>
      </c>
      <c r="AD21" s="89">
        <v>613.5471</v>
      </c>
      <c r="AE21" s="90">
        <v>10.589600000000019</v>
      </c>
      <c r="AF21" s="240">
        <v>1.7562763544694309E-2</v>
      </c>
      <c r="AG21" t="s">
        <v>138</v>
      </c>
    </row>
    <row r="22" spans="2:33" ht="15" customHeight="1" x14ac:dyDescent="0.25">
      <c r="B22" s="112" t="s">
        <v>93</v>
      </c>
      <c r="C22" s="81" t="s">
        <v>138</v>
      </c>
      <c r="D22" s="81" t="s">
        <v>138</v>
      </c>
      <c r="E22" s="81" t="s">
        <v>138</v>
      </c>
      <c r="F22" s="81" t="s">
        <v>138</v>
      </c>
      <c r="G22" s="81" t="s">
        <v>138</v>
      </c>
      <c r="H22" s="81" t="s">
        <v>138</v>
      </c>
      <c r="I22" s="81" t="s">
        <v>138</v>
      </c>
      <c r="J22" s="81" t="s">
        <v>138</v>
      </c>
      <c r="K22" s="81" t="s">
        <v>138</v>
      </c>
      <c r="L22" s="81">
        <v>0</v>
      </c>
      <c r="M22" s="81" t="s">
        <v>138</v>
      </c>
      <c r="N22" s="81" t="s">
        <v>138</v>
      </c>
      <c r="O22" s="81" t="s">
        <v>138</v>
      </c>
      <c r="P22" s="81" t="s">
        <v>138</v>
      </c>
      <c r="Q22" s="81" t="s">
        <v>179</v>
      </c>
      <c r="R22" s="81" t="s">
        <v>138</v>
      </c>
      <c r="S22" s="81" t="s">
        <v>138</v>
      </c>
      <c r="T22" s="81">
        <v>0</v>
      </c>
      <c r="U22" s="81" t="s">
        <v>138</v>
      </c>
      <c r="V22" s="81">
        <v>688.53</v>
      </c>
      <c r="W22" s="81" t="s">
        <v>138</v>
      </c>
      <c r="X22" s="81">
        <v>650</v>
      </c>
      <c r="Y22" s="81">
        <v>0</v>
      </c>
      <c r="Z22" s="159" t="s">
        <v>138</v>
      </c>
      <c r="AA22" s="81" t="s">
        <v>138</v>
      </c>
      <c r="AB22" s="81" t="s">
        <v>138</v>
      </c>
      <c r="AC22" s="81" t="s">
        <v>138</v>
      </c>
      <c r="AD22" s="84">
        <v>685.7088</v>
      </c>
      <c r="AE22" s="116">
        <v>-1.0986000000000331</v>
      </c>
      <c r="AF22" s="238">
        <v>-1.59957507737982E-3</v>
      </c>
      <c r="AG22" t="s">
        <v>138</v>
      </c>
    </row>
    <row r="23" spans="2:33" ht="15" customHeight="1" x14ac:dyDescent="0.25">
      <c r="B23" s="112" t="s">
        <v>94</v>
      </c>
      <c r="C23" s="82" t="s">
        <v>138</v>
      </c>
      <c r="D23" s="82" t="s">
        <v>138</v>
      </c>
      <c r="E23" s="82" t="s">
        <v>138</v>
      </c>
      <c r="F23" s="82" t="s">
        <v>138</v>
      </c>
      <c r="G23" s="82">
        <v>687.67</v>
      </c>
      <c r="H23" s="82" t="s">
        <v>138</v>
      </c>
      <c r="I23" s="82" t="s">
        <v>138</v>
      </c>
      <c r="J23" s="82" t="s">
        <v>138</v>
      </c>
      <c r="K23" s="82" t="s">
        <v>138</v>
      </c>
      <c r="L23" s="82">
        <v>0</v>
      </c>
      <c r="M23" s="82" t="s">
        <v>138</v>
      </c>
      <c r="N23" s="82" t="s">
        <v>138</v>
      </c>
      <c r="O23" s="82" t="s">
        <v>138</v>
      </c>
      <c r="P23" s="82" t="s">
        <v>138</v>
      </c>
      <c r="Q23" s="82" t="s">
        <v>179</v>
      </c>
      <c r="R23" s="82" t="s">
        <v>138</v>
      </c>
      <c r="S23" s="82" t="s">
        <v>138</v>
      </c>
      <c r="T23" s="82">
        <v>0</v>
      </c>
      <c r="U23" s="82" t="s">
        <v>138</v>
      </c>
      <c r="V23" s="82">
        <v>691.11</v>
      </c>
      <c r="W23" s="82" t="s">
        <v>138</v>
      </c>
      <c r="X23" s="82">
        <v>650</v>
      </c>
      <c r="Y23" s="82">
        <v>551.94190000000003</v>
      </c>
      <c r="Z23" s="156" t="s">
        <v>138</v>
      </c>
      <c r="AA23" s="82" t="s">
        <v>138</v>
      </c>
      <c r="AB23" s="82" t="s">
        <v>138</v>
      </c>
      <c r="AC23" s="82" t="s">
        <v>138</v>
      </c>
      <c r="AD23" s="84">
        <v>680.85550000000001</v>
      </c>
      <c r="AE23" s="116">
        <v>-2.2216999999999416</v>
      </c>
      <c r="AF23" s="238">
        <v>-3.2524874201626725E-3</v>
      </c>
      <c r="AG23" t="s">
        <v>138</v>
      </c>
    </row>
    <row r="24" spans="2:33" ht="15" customHeight="1" x14ac:dyDescent="0.25">
      <c r="B24" s="112" t="s">
        <v>95</v>
      </c>
      <c r="C24" s="82" t="s">
        <v>138</v>
      </c>
      <c r="D24" s="82" t="s">
        <v>138</v>
      </c>
      <c r="E24" s="82" t="s">
        <v>138</v>
      </c>
      <c r="F24" s="82" t="s">
        <v>138</v>
      </c>
      <c r="G24" s="82" t="s">
        <v>138</v>
      </c>
      <c r="H24" s="82" t="s">
        <v>138</v>
      </c>
      <c r="I24" s="82" t="s">
        <v>138</v>
      </c>
      <c r="J24" s="82" t="s">
        <v>138</v>
      </c>
      <c r="K24" s="82" t="s">
        <v>138</v>
      </c>
      <c r="L24" s="82">
        <v>0</v>
      </c>
      <c r="M24" s="82" t="s">
        <v>138</v>
      </c>
      <c r="N24" s="82" t="s">
        <v>138</v>
      </c>
      <c r="O24" s="82" t="s">
        <v>138</v>
      </c>
      <c r="P24" s="82" t="s">
        <v>138</v>
      </c>
      <c r="Q24" s="82" t="s">
        <v>138</v>
      </c>
      <c r="R24" s="82" t="s">
        <v>138</v>
      </c>
      <c r="S24" s="82" t="s">
        <v>138</v>
      </c>
      <c r="T24" s="82">
        <v>0</v>
      </c>
      <c r="U24" s="82" t="s">
        <v>138</v>
      </c>
      <c r="V24" s="82">
        <v>665.85</v>
      </c>
      <c r="W24" s="82" t="s">
        <v>138</v>
      </c>
      <c r="X24" s="82" t="s">
        <v>138</v>
      </c>
      <c r="Y24" s="82">
        <v>543.75829999999996</v>
      </c>
      <c r="Z24" s="156" t="s">
        <v>138</v>
      </c>
      <c r="AA24" s="82" t="s">
        <v>138</v>
      </c>
      <c r="AB24" s="82" t="s">
        <v>138</v>
      </c>
      <c r="AC24" s="82" t="s">
        <v>138</v>
      </c>
      <c r="AD24" s="84">
        <v>669.4393</v>
      </c>
      <c r="AE24" s="116">
        <v>-9.2019999999999982</v>
      </c>
      <c r="AF24" s="238">
        <v>-1.35594459105274E-2</v>
      </c>
      <c r="AG24" t="s">
        <v>138</v>
      </c>
    </row>
    <row r="25" spans="2:33" ht="15" customHeight="1" x14ac:dyDescent="0.25">
      <c r="B25" s="112" t="s">
        <v>96</v>
      </c>
      <c r="C25" s="85" t="s">
        <v>138</v>
      </c>
      <c r="D25" s="85" t="s">
        <v>138</v>
      </c>
      <c r="E25" s="85" t="s">
        <v>179</v>
      </c>
      <c r="F25" s="85">
        <v>564.04809999999998</v>
      </c>
      <c r="G25" s="85">
        <v>649.91999999999996</v>
      </c>
      <c r="H25" s="85" t="s">
        <v>138</v>
      </c>
      <c r="I25" s="85" t="s">
        <v>138</v>
      </c>
      <c r="J25" s="85" t="s">
        <v>138</v>
      </c>
      <c r="K25" s="85" t="s">
        <v>138</v>
      </c>
      <c r="L25" s="85">
        <v>675</v>
      </c>
      <c r="M25" s="85" t="s">
        <v>138</v>
      </c>
      <c r="N25" s="85" t="s">
        <v>138</v>
      </c>
      <c r="O25" s="85" t="s">
        <v>138</v>
      </c>
      <c r="P25" s="85" t="s">
        <v>138</v>
      </c>
      <c r="Q25" s="85" t="s">
        <v>179</v>
      </c>
      <c r="R25" s="85" t="s">
        <v>138</v>
      </c>
      <c r="S25" s="85" t="s">
        <v>138</v>
      </c>
      <c r="T25" s="85">
        <v>0</v>
      </c>
      <c r="U25" s="85" t="s">
        <v>138</v>
      </c>
      <c r="V25" s="85">
        <v>679.6</v>
      </c>
      <c r="W25" s="85">
        <v>614.78219999999999</v>
      </c>
      <c r="X25" s="85">
        <v>650</v>
      </c>
      <c r="Y25" s="85">
        <v>559.98519999999996</v>
      </c>
      <c r="Z25" s="157">
        <v>645.88</v>
      </c>
      <c r="AA25" s="85" t="s">
        <v>138</v>
      </c>
      <c r="AB25" s="85" t="s">
        <v>138</v>
      </c>
      <c r="AC25" s="85">
        <v>774.33330000000001</v>
      </c>
      <c r="AD25" s="86">
        <v>672.23350000000005</v>
      </c>
      <c r="AE25" s="87">
        <v>-2.7665999999999258</v>
      </c>
      <c r="AF25" s="239">
        <v>-4.0986660594567702E-3</v>
      </c>
      <c r="AG25" t="s">
        <v>138</v>
      </c>
    </row>
    <row r="26" spans="2:33" ht="15.75" customHeight="1" x14ac:dyDescent="0.25">
      <c r="B26" s="112" t="s">
        <v>97</v>
      </c>
      <c r="C26" s="82" t="s">
        <v>138</v>
      </c>
      <c r="D26" s="82" t="s">
        <v>138</v>
      </c>
      <c r="E26" s="82" t="s">
        <v>138</v>
      </c>
      <c r="F26" s="82">
        <v>558.02769999999998</v>
      </c>
      <c r="G26" s="82" t="s">
        <v>138</v>
      </c>
      <c r="H26" s="82" t="s">
        <v>138</v>
      </c>
      <c r="I26" s="82" t="s">
        <v>138</v>
      </c>
      <c r="J26" s="82" t="s">
        <v>138</v>
      </c>
      <c r="K26" s="82" t="s">
        <v>138</v>
      </c>
      <c r="L26" s="82">
        <v>0</v>
      </c>
      <c r="M26" s="82" t="s">
        <v>138</v>
      </c>
      <c r="N26" s="82" t="s">
        <v>138</v>
      </c>
      <c r="O26" s="82" t="s">
        <v>138</v>
      </c>
      <c r="P26" s="82" t="s">
        <v>138</v>
      </c>
      <c r="Q26" s="82" t="s">
        <v>138</v>
      </c>
      <c r="R26" s="82" t="s">
        <v>138</v>
      </c>
      <c r="S26" s="82" t="s">
        <v>138</v>
      </c>
      <c r="T26" s="82">
        <v>0</v>
      </c>
      <c r="U26" s="82" t="s">
        <v>138</v>
      </c>
      <c r="V26" s="82">
        <v>671.33</v>
      </c>
      <c r="W26" s="82" t="s">
        <v>138</v>
      </c>
      <c r="X26" s="82" t="s">
        <v>138</v>
      </c>
      <c r="Y26" s="82">
        <v>0</v>
      </c>
      <c r="Z26" s="156" t="s">
        <v>138</v>
      </c>
      <c r="AA26" s="82" t="s">
        <v>138</v>
      </c>
      <c r="AB26" s="82" t="s">
        <v>138</v>
      </c>
      <c r="AC26" s="82">
        <v>723.60270000000003</v>
      </c>
      <c r="AD26" s="84">
        <v>671.50260000000003</v>
      </c>
      <c r="AE26" s="116">
        <v>0.11649999999997362</v>
      </c>
      <c r="AF26" s="238">
        <v>1.7352161446293514E-4</v>
      </c>
      <c r="AG26" t="s">
        <v>138</v>
      </c>
    </row>
    <row r="27" spans="2:33" ht="15.75" customHeight="1" x14ac:dyDescent="0.25">
      <c r="B27" s="112" t="s">
        <v>98</v>
      </c>
      <c r="C27" s="81" t="s">
        <v>138</v>
      </c>
      <c r="D27" s="81" t="s">
        <v>138</v>
      </c>
      <c r="E27" s="81" t="s">
        <v>179</v>
      </c>
      <c r="F27" s="81">
        <v>572.6105</v>
      </c>
      <c r="G27" s="81">
        <v>559.41999999999996</v>
      </c>
      <c r="H27" s="81" t="s">
        <v>138</v>
      </c>
      <c r="I27" s="81" t="s">
        <v>138</v>
      </c>
      <c r="J27" s="81" t="s">
        <v>138</v>
      </c>
      <c r="K27" s="81" t="s">
        <v>138</v>
      </c>
      <c r="L27" s="81">
        <v>592</v>
      </c>
      <c r="M27" s="81" t="s">
        <v>138</v>
      </c>
      <c r="N27" s="81" t="s">
        <v>138</v>
      </c>
      <c r="O27" s="81" t="s">
        <v>138</v>
      </c>
      <c r="P27" s="81" t="s">
        <v>138</v>
      </c>
      <c r="Q27" s="81" t="s">
        <v>138</v>
      </c>
      <c r="R27" s="81" t="s">
        <v>138</v>
      </c>
      <c r="S27" s="81" t="s">
        <v>138</v>
      </c>
      <c r="T27" s="81">
        <v>0</v>
      </c>
      <c r="U27" s="81" t="s">
        <v>138</v>
      </c>
      <c r="V27" s="81">
        <v>635.19000000000005</v>
      </c>
      <c r="W27" s="81">
        <v>604.73</v>
      </c>
      <c r="X27" s="81">
        <v>650</v>
      </c>
      <c r="Y27" s="81">
        <v>561.85239999999999</v>
      </c>
      <c r="Z27" s="159" t="s">
        <v>138</v>
      </c>
      <c r="AA27" s="81" t="s">
        <v>138</v>
      </c>
      <c r="AB27" s="81" t="s">
        <v>138</v>
      </c>
      <c r="AC27" s="81">
        <v>778.52369999999996</v>
      </c>
      <c r="AD27" s="84">
        <v>653.71799999999996</v>
      </c>
      <c r="AE27" s="116">
        <v>2.52699999999993</v>
      </c>
      <c r="AF27" s="238">
        <v>3.8805818876488309E-3</v>
      </c>
      <c r="AG27" t="s">
        <v>138</v>
      </c>
    </row>
    <row r="28" spans="2:33" ht="15" customHeight="1" thickBot="1" x14ac:dyDescent="0.3">
      <c r="B28" s="112" t="s">
        <v>99</v>
      </c>
      <c r="C28" s="82" t="s">
        <v>138</v>
      </c>
      <c r="D28" s="82" t="s">
        <v>138</v>
      </c>
      <c r="E28" s="82" t="s">
        <v>138</v>
      </c>
      <c r="F28" s="82">
        <v>562.9778</v>
      </c>
      <c r="G28" s="82" t="s">
        <v>138</v>
      </c>
      <c r="H28" s="82" t="s">
        <v>138</v>
      </c>
      <c r="I28" s="82" t="s">
        <v>138</v>
      </c>
      <c r="J28" s="82" t="s">
        <v>138</v>
      </c>
      <c r="K28" s="82" t="s">
        <v>138</v>
      </c>
      <c r="L28" s="82">
        <v>0</v>
      </c>
      <c r="M28" s="82" t="s">
        <v>138</v>
      </c>
      <c r="N28" s="82" t="s">
        <v>138</v>
      </c>
      <c r="O28" s="82" t="s">
        <v>138</v>
      </c>
      <c r="P28" s="82" t="s">
        <v>138</v>
      </c>
      <c r="Q28" s="82" t="s">
        <v>138</v>
      </c>
      <c r="R28" s="82" t="s">
        <v>138</v>
      </c>
      <c r="S28" s="82" t="s">
        <v>138</v>
      </c>
      <c r="T28" s="82">
        <v>0</v>
      </c>
      <c r="U28" s="82" t="s">
        <v>138</v>
      </c>
      <c r="V28" s="82" t="s">
        <v>138</v>
      </c>
      <c r="W28" s="82">
        <v>617.98059999999998</v>
      </c>
      <c r="X28" s="82" t="s">
        <v>138</v>
      </c>
      <c r="Y28" s="82">
        <v>0</v>
      </c>
      <c r="Z28" s="156" t="s">
        <v>138</v>
      </c>
      <c r="AA28" s="82" t="s">
        <v>138</v>
      </c>
      <c r="AB28" s="82" t="s">
        <v>138</v>
      </c>
      <c r="AC28" s="82">
        <v>749.99329999999998</v>
      </c>
      <c r="AD28" s="84">
        <v>662.12829999999997</v>
      </c>
      <c r="AE28" s="116">
        <v>0.41969999999992069</v>
      </c>
      <c r="AF28" s="238">
        <v>6.3426710790810432E-4</v>
      </c>
      <c r="AG28" t="s">
        <v>138</v>
      </c>
    </row>
    <row r="29" spans="2:33" ht="15" customHeight="1" thickBot="1" x14ac:dyDescent="0.3">
      <c r="B29" s="113" t="s">
        <v>100</v>
      </c>
      <c r="C29" s="88" t="s">
        <v>138</v>
      </c>
      <c r="D29" s="88" t="s">
        <v>138</v>
      </c>
      <c r="E29" s="88" t="s">
        <v>179</v>
      </c>
      <c r="F29" s="88">
        <v>569.38350000000003</v>
      </c>
      <c r="G29" s="88">
        <v>648.18629999999996</v>
      </c>
      <c r="H29" s="88" t="s">
        <v>179</v>
      </c>
      <c r="I29" s="88">
        <v>665.84789999999998</v>
      </c>
      <c r="J29" s="88" t="s">
        <v>138</v>
      </c>
      <c r="K29" s="88" t="s">
        <v>138</v>
      </c>
      <c r="L29" s="88">
        <v>625.25019999999995</v>
      </c>
      <c r="M29" s="88" t="s">
        <v>138</v>
      </c>
      <c r="N29" s="88">
        <v>794.63620000000003</v>
      </c>
      <c r="O29" s="88" t="s">
        <v>138</v>
      </c>
      <c r="P29" s="88" t="s">
        <v>138</v>
      </c>
      <c r="Q29" s="88" t="s">
        <v>138</v>
      </c>
      <c r="R29" s="88" t="s">
        <v>179</v>
      </c>
      <c r="S29" s="88" t="s">
        <v>138</v>
      </c>
      <c r="T29" s="88" t="s">
        <v>138</v>
      </c>
      <c r="U29" s="88" t="s">
        <v>138</v>
      </c>
      <c r="V29" s="88" t="s">
        <v>179</v>
      </c>
      <c r="W29" s="88">
        <v>610.55679999999995</v>
      </c>
      <c r="X29" s="88">
        <v>650</v>
      </c>
      <c r="Y29" s="88">
        <v>554.28160000000003</v>
      </c>
      <c r="Z29" s="158">
        <v>647.83460000000002</v>
      </c>
      <c r="AA29" s="88" t="s">
        <v>138</v>
      </c>
      <c r="AB29" s="88" t="s">
        <v>138</v>
      </c>
      <c r="AC29" s="88">
        <v>772.1164</v>
      </c>
      <c r="AD29" s="89">
        <v>664.55259999999998</v>
      </c>
      <c r="AE29" s="90">
        <v>-1.6799999999989268E-2</v>
      </c>
      <c r="AF29" s="240">
        <v>-2.5279526863543925E-5</v>
      </c>
      <c r="AG29" t="s">
        <v>138</v>
      </c>
    </row>
    <row r="30" spans="2:33" ht="15" customHeight="1" x14ac:dyDescent="0.25">
      <c r="B30" s="112" t="s">
        <v>101</v>
      </c>
      <c r="C30" s="81" t="s">
        <v>138</v>
      </c>
      <c r="D30" s="81" t="s">
        <v>138</v>
      </c>
      <c r="E30" s="81" t="s">
        <v>138</v>
      </c>
      <c r="F30" s="81" t="s">
        <v>138</v>
      </c>
      <c r="G30" s="81" t="s">
        <v>138</v>
      </c>
      <c r="H30" s="81" t="s">
        <v>138</v>
      </c>
      <c r="I30" s="81" t="s">
        <v>138</v>
      </c>
      <c r="J30" s="81" t="s">
        <v>138</v>
      </c>
      <c r="K30" s="81" t="s">
        <v>138</v>
      </c>
      <c r="L30" s="81" t="s">
        <v>138</v>
      </c>
      <c r="M30" s="81" t="s">
        <v>138</v>
      </c>
      <c r="N30" s="81" t="s">
        <v>138</v>
      </c>
      <c r="O30" s="81" t="s">
        <v>138</v>
      </c>
      <c r="P30" s="81" t="s">
        <v>138</v>
      </c>
      <c r="Q30" s="81" t="s">
        <v>138</v>
      </c>
      <c r="R30" s="81" t="s">
        <v>138</v>
      </c>
      <c r="S30" s="81" t="s">
        <v>138</v>
      </c>
      <c r="T30" s="81" t="s">
        <v>138</v>
      </c>
      <c r="U30" s="81" t="s">
        <v>138</v>
      </c>
      <c r="V30" s="81" t="s">
        <v>138</v>
      </c>
      <c r="W30" s="81" t="s">
        <v>138</v>
      </c>
      <c r="X30" s="81" t="s">
        <v>138</v>
      </c>
      <c r="Y30" s="81" t="s">
        <v>138</v>
      </c>
      <c r="Z30" s="159" t="s">
        <v>138</v>
      </c>
      <c r="AA30" s="81" t="s">
        <v>138</v>
      </c>
      <c r="AB30" s="81" t="s">
        <v>138</v>
      </c>
      <c r="AC30" s="81" t="s">
        <v>138</v>
      </c>
      <c r="AD30" s="84" t="s">
        <v>138</v>
      </c>
      <c r="AE30" s="116">
        <v>0</v>
      </c>
      <c r="AF30" s="238">
        <v>0</v>
      </c>
      <c r="AG30" t="s">
        <v>138</v>
      </c>
    </row>
    <row r="31" spans="2:33" ht="15" customHeight="1" x14ac:dyDescent="0.25">
      <c r="B31" s="112" t="s">
        <v>102</v>
      </c>
      <c r="C31" s="82">
        <v>612.02</v>
      </c>
      <c r="D31" s="82">
        <v>538.04</v>
      </c>
      <c r="E31" s="82">
        <v>477.87970000000001</v>
      </c>
      <c r="F31" s="82">
        <v>541.03660000000002</v>
      </c>
      <c r="G31" s="82">
        <v>559.99</v>
      </c>
      <c r="H31" s="82" t="s">
        <v>179</v>
      </c>
      <c r="I31" s="82" t="s">
        <v>138</v>
      </c>
      <c r="J31" s="82">
        <v>401.97</v>
      </c>
      <c r="K31" s="82">
        <v>522.35</v>
      </c>
      <c r="L31" s="82">
        <v>712</v>
      </c>
      <c r="M31" s="82" t="s">
        <v>138</v>
      </c>
      <c r="N31" s="82" t="s">
        <v>138</v>
      </c>
      <c r="O31" s="82" t="s">
        <v>138</v>
      </c>
      <c r="P31" s="82">
        <v>609.79999999999995</v>
      </c>
      <c r="Q31" s="82">
        <v>462.54</v>
      </c>
      <c r="R31" s="82" t="s">
        <v>138</v>
      </c>
      <c r="S31" s="82">
        <v>473.8931</v>
      </c>
      <c r="T31" s="82" t="s">
        <v>138</v>
      </c>
      <c r="U31" s="82" t="s">
        <v>138</v>
      </c>
      <c r="V31" s="82">
        <v>535.96</v>
      </c>
      <c r="W31" s="82">
        <v>545.78769999999997</v>
      </c>
      <c r="X31" s="82">
        <v>533.34</v>
      </c>
      <c r="Y31" s="82">
        <v>543.48879999999997</v>
      </c>
      <c r="Z31" s="156">
        <v>426.13</v>
      </c>
      <c r="AA31" s="82" t="s">
        <v>179</v>
      </c>
      <c r="AB31" s="82">
        <v>663.25</v>
      </c>
      <c r="AC31" s="82">
        <v>762.65369999999996</v>
      </c>
      <c r="AD31" s="84">
        <v>644.66269999999997</v>
      </c>
      <c r="AE31" s="116">
        <v>-1.4483000000000175</v>
      </c>
      <c r="AF31" s="238">
        <v>-2.2415653037945764E-3</v>
      </c>
      <c r="AG31" t="s">
        <v>138</v>
      </c>
    </row>
    <row r="32" spans="2:33" ht="15" customHeight="1" x14ac:dyDescent="0.25">
      <c r="B32" s="112" t="s">
        <v>103</v>
      </c>
      <c r="C32" s="82" t="s">
        <v>138</v>
      </c>
      <c r="D32" s="82">
        <v>405.39</v>
      </c>
      <c r="E32" s="82">
        <v>497.54219999999998</v>
      </c>
      <c r="F32" s="82">
        <v>537.82569999999998</v>
      </c>
      <c r="G32" s="82">
        <v>563.20000000000005</v>
      </c>
      <c r="H32" s="82" t="s">
        <v>138</v>
      </c>
      <c r="I32" s="82" t="s">
        <v>138</v>
      </c>
      <c r="J32" s="82">
        <v>385.17</v>
      </c>
      <c r="K32" s="82" t="s">
        <v>179</v>
      </c>
      <c r="L32" s="82">
        <v>702</v>
      </c>
      <c r="M32" s="82" t="s">
        <v>138</v>
      </c>
      <c r="N32" s="82" t="s">
        <v>138</v>
      </c>
      <c r="O32" s="82" t="s">
        <v>138</v>
      </c>
      <c r="P32" s="82">
        <v>613.14</v>
      </c>
      <c r="Q32" s="82">
        <v>499.97</v>
      </c>
      <c r="R32" s="82" t="s">
        <v>138</v>
      </c>
      <c r="S32" s="82">
        <v>486.9751</v>
      </c>
      <c r="T32" s="82">
        <v>0</v>
      </c>
      <c r="U32" s="82" t="s">
        <v>138</v>
      </c>
      <c r="V32" s="82">
        <v>538.91</v>
      </c>
      <c r="W32" s="82">
        <v>550.58529999999996</v>
      </c>
      <c r="X32" s="82">
        <v>567.76</v>
      </c>
      <c r="Y32" s="82">
        <v>521.52179999999998</v>
      </c>
      <c r="Z32" s="156">
        <v>431.01</v>
      </c>
      <c r="AA32" s="82" t="s">
        <v>179</v>
      </c>
      <c r="AB32" s="82">
        <v>687.52</v>
      </c>
      <c r="AC32" s="82">
        <v>731.71600000000001</v>
      </c>
      <c r="AD32" s="84">
        <v>596.49059999999997</v>
      </c>
      <c r="AE32" s="116">
        <v>0.52300000000002456</v>
      </c>
      <c r="AF32" s="238">
        <v>8.7756448504922849E-4</v>
      </c>
      <c r="AG32" t="s">
        <v>138</v>
      </c>
    </row>
    <row r="33" spans="2:33" ht="15" customHeight="1" x14ac:dyDescent="0.25">
      <c r="B33" s="112" t="s">
        <v>104</v>
      </c>
      <c r="C33" s="82">
        <v>495.38</v>
      </c>
      <c r="D33" s="82">
        <v>511.7</v>
      </c>
      <c r="E33" s="82">
        <v>450.84379999999999</v>
      </c>
      <c r="F33" s="82">
        <v>507.85730000000001</v>
      </c>
      <c r="G33" s="82">
        <v>528.76</v>
      </c>
      <c r="H33" s="82">
        <v>480.91</v>
      </c>
      <c r="I33" s="82" t="s">
        <v>138</v>
      </c>
      <c r="J33" s="82">
        <v>314.74</v>
      </c>
      <c r="K33" s="82">
        <v>460.29</v>
      </c>
      <c r="L33" s="82">
        <v>620</v>
      </c>
      <c r="M33" s="82" t="s">
        <v>138</v>
      </c>
      <c r="N33" s="82" t="s">
        <v>138</v>
      </c>
      <c r="O33" s="82" t="s">
        <v>138</v>
      </c>
      <c r="P33" s="82">
        <v>473.5</v>
      </c>
      <c r="Q33" s="82">
        <v>473.46</v>
      </c>
      <c r="R33" s="82" t="s">
        <v>138</v>
      </c>
      <c r="S33" s="82">
        <v>496.07659999999998</v>
      </c>
      <c r="T33" s="82" t="s">
        <v>138</v>
      </c>
      <c r="U33" s="82" t="s">
        <v>138</v>
      </c>
      <c r="V33" s="82">
        <v>500.55</v>
      </c>
      <c r="W33" s="82">
        <v>502.83749999999998</v>
      </c>
      <c r="X33" s="82">
        <v>505.27</v>
      </c>
      <c r="Y33" s="82">
        <v>530.57910000000004</v>
      </c>
      <c r="Z33" s="156">
        <v>393.08</v>
      </c>
      <c r="AA33" s="82">
        <v>399.88</v>
      </c>
      <c r="AB33" s="82">
        <v>610.27</v>
      </c>
      <c r="AC33" s="82">
        <v>730.11120000000005</v>
      </c>
      <c r="AD33" s="84">
        <v>517.02300000000002</v>
      </c>
      <c r="AE33" s="116">
        <v>0.40640000000007603</v>
      </c>
      <c r="AF33" s="238">
        <v>7.8665687475020364E-4</v>
      </c>
      <c r="AG33" t="s">
        <v>138</v>
      </c>
    </row>
    <row r="34" spans="2:33" ht="15" customHeight="1" x14ac:dyDescent="0.25">
      <c r="B34" s="112" t="s">
        <v>105</v>
      </c>
      <c r="C34" s="85">
        <v>517.64</v>
      </c>
      <c r="D34" s="85">
        <v>415.85</v>
      </c>
      <c r="E34" s="85">
        <v>456.21010000000001</v>
      </c>
      <c r="F34" s="85">
        <v>533.00940000000003</v>
      </c>
      <c r="G34" s="85">
        <v>534.65</v>
      </c>
      <c r="H34" s="85">
        <v>545.13</v>
      </c>
      <c r="I34" s="85" t="s">
        <v>138</v>
      </c>
      <c r="J34" s="85">
        <v>305.97000000000003</v>
      </c>
      <c r="K34" s="85" t="s">
        <v>179</v>
      </c>
      <c r="L34" s="85">
        <v>573</v>
      </c>
      <c r="M34" s="85" t="s">
        <v>138</v>
      </c>
      <c r="N34" s="85" t="s">
        <v>138</v>
      </c>
      <c r="O34" s="85" t="s">
        <v>138</v>
      </c>
      <c r="P34" s="85">
        <v>492</v>
      </c>
      <c r="Q34" s="85">
        <v>491.15</v>
      </c>
      <c r="R34" s="85" t="s">
        <v>138</v>
      </c>
      <c r="S34" s="85">
        <v>433.20699999999999</v>
      </c>
      <c r="T34" s="85">
        <v>0</v>
      </c>
      <c r="U34" s="85" t="s">
        <v>138</v>
      </c>
      <c r="V34" s="85">
        <v>498.54</v>
      </c>
      <c r="W34" s="85">
        <v>524.99789999999996</v>
      </c>
      <c r="X34" s="85">
        <v>528.51</v>
      </c>
      <c r="Y34" s="85">
        <v>532.01980000000003</v>
      </c>
      <c r="Z34" s="157">
        <v>429.23</v>
      </c>
      <c r="AA34" s="85">
        <v>413.64</v>
      </c>
      <c r="AB34" s="85">
        <v>624.88</v>
      </c>
      <c r="AC34" s="85">
        <v>736.26310000000001</v>
      </c>
      <c r="AD34" s="86">
        <v>542.1327</v>
      </c>
      <c r="AE34" s="87">
        <v>-0.84519999999997708</v>
      </c>
      <c r="AF34" s="239">
        <v>-1.5566011066011657E-3</v>
      </c>
      <c r="AG34" t="s">
        <v>138</v>
      </c>
    </row>
    <row r="35" spans="2:33" ht="15.75" customHeight="1" x14ac:dyDescent="0.25">
      <c r="B35" s="112" t="s">
        <v>106</v>
      </c>
      <c r="C35" s="81">
        <v>564.30999999999995</v>
      </c>
      <c r="D35" s="81">
        <v>428.57</v>
      </c>
      <c r="E35" s="81">
        <v>479.43630000000002</v>
      </c>
      <c r="F35" s="81">
        <v>534.61479999999995</v>
      </c>
      <c r="G35" s="81">
        <v>539.03</v>
      </c>
      <c r="H35" s="81" t="s">
        <v>179</v>
      </c>
      <c r="I35" s="81" t="s">
        <v>138</v>
      </c>
      <c r="J35" s="81" t="s">
        <v>138</v>
      </c>
      <c r="K35" s="81" t="s">
        <v>179</v>
      </c>
      <c r="L35" s="81">
        <v>556</v>
      </c>
      <c r="M35" s="81" t="s">
        <v>138</v>
      </c>
      <c r="N35" s="81" t="s">
        <v>138</v>
      </c>
      <c r="O35" s="81" t="s">
        <v>138</v>
      </c>
      <c r="P35" s="81">
        <v>499.67</v>
      </c>
      <c r="Q35" s="81">
        <v>491.26</v>
      </c>
      <c r="R35" s="81" t="s">
        <v>138</v>
      </c>
      <c r="S35" s="81">
        <v>480.7149</v>
      </c>
      <c r="T35" s="81">
        <v>0</v>
      </c>
      <c r="U35" s="81" t="s">
        <v>138</v>
      </c>
      <c r="V35" s="81">
        <v>515.87</v>
      </c>
      <c r="W35" s="81">
        <v>536.42089999999996</v>
      </c>
      <c r="X35" s="81">
        <v>519.29</v>
      </c>
      <c r="Y35" s="81">
        <v>552.39469999999994</v>
      </c>
      <c r="Z35" s="159">
        <v>469.86</v>
      </c>
      <c r="AA35" s="81" t="s">
        <v>179</v>
      </c>
      <c r="AB35" s="81">
        <v>608.63</v>
      </c>
      <c r="AC35" s="81">
        <v>734.2124</v>
      </c>
      <c r="AD35" s="84">
        <v>563.06780000000003</v>
      </c>
      <c r="AE35" s="116">
        <v>-0.10649999999998272</v>
      </c>
      <c r="AF35" s="238">
        <v>-1.8910664069717443E-4</v>
      </c>
      <c r="AG35" t="s">
        <v>138</v>
      </c>
    </row>
    <row r="36" spans="2:33" ht="15" customHeight="1" x14ac:dyDescent="0.25">
      <c r="B36" s="112" t="s">
        <v>107</v>
      </c>
      <c r="C36" s="81">
        <v>430.18</v>
      </c>
      <c r="D36" s="81">
        <v>447.23</v>
      </c>
      <c r="E36" s="81">
        <v>386.28539999999998</v>
      </c>
      <c r="F36" s="81">
        <v>472.80500000000001</v>
      </c>
      <c r="G36" s="81">
        <v>462.71</v>
      </c>
      <c r="H36" s="81">
        <v>439.6</v>
      </c>
      <c r="I36" s="81" t="s">
        <v>138</v>
      </c>
      <c r="J36" s="81">
        <v>295.18</v>
      </c>
      <c r="K36" s="81">
        <v>409.34</v>
      </c>
      <c r="L36" s="81">
        <v>511</v>
      </c>
      <c r="M36" s="81" t="s">
        <v>138</v>
      </c>
      <c r="N36" s="81" t="s">
        <v>138</v>
      </c>
      <c r="O36" s="81">
        <v>460</v>
      </c>
      <c r="P36" s="81">
        <v>456.71</v>
      </c>
      <c r="Q36" s="81">
        <v>428.31</v>
      </c>
      <c r="R36" s="81" t="s">
        <v>138</v>
      </c>
      <c r="S36" s="81">
        <v>359.95440000000002</v>
      </c>
      <c r="T36" s="81" t="s">
        <v>179</v>
      </c>
      <c r="U36" s="81" t="s">
        <v>138</v>
      </c>
      <c r="V36" s="81">
        <v>451.23</v>
      </c>
      <c r="W36" s="81">
        <v>485.24610000000001</v>
      </c>
      <c r="X36" s="81">
        <v>434.68</v>
      </c>
      <c r="Y36" s="81">
        <v>494.44130000000001</v>
      </c>
      <c r="Z36" s="159">
        <v>348.73</v>
      </c>
      <c r="AA36" s="81">
        <v>243.51</v>
      </c>
      <c r="AB36" s="81">
        <v>597.67999999999995</v>
      </c>
      <c r="AC36" s="81">
        <v>685.08659999999998</v>
      </c>
      <c r="AD36" s="84">
        <v>473.36930000000001</v>
      </c>
      <c r="AE36" s="116">
        <v>0.68490000000002738</v>
      </c>
      <c r="AF36" s="238">
        <v>1.4489583324519011E-3</v>
      </c>
      <c r="AG36" t="s">
        <v>138</v>
      </c>
    </row>
    <row r="37" spans="2:33" ht="15" customHeight="1" thickBot="1" x14ac:dyDescent="0.3">
      <c r="B37" s="112" t="s">
        <v>108</v>
      </c>
      <c r="C37" s="82">
        <v>451.12</v>
      </c>
      <c r="D37" s="82">
        <v>428.57</v>
      </c>
      <c r="E37" s="82">
        <v>305.50549999999998</v>
      </c>
      <c r="F37" s="82">
        <v>504.37889999999999</v>
      </c>
      <c r="G37" s="82">
        <v>473.12</v>
      </c>
      <c r="H37" s="82">
        <v>507.13</v>
      </c>
      <c r="I37" s="82" t="s">
        <v>138</v>
      </c>
      <c r="J37" s="82">
        <v>284.29000000000002</v>
      </c>
      <c r="K37" s="82" t="s">
        <v>179</v>
      </c>
      <c r="L37" s="82">
        <v>530</v>
      </c>
      <c r="M37" s="82" t="s">
        <v>138</v>
      </c>
      <c r="N37" s="82" t="s">
        <v>138</v>
      </c>
      <c r="O37" s="82">
        <v>460</v>
      </c>
      <c r="P37" s="82" t="s">
        <v>138</v>
      </c>
      <c r="Q37" s="82">
        <v>420.63</v>
      </c>
      <c r="R37" s="82" t="s">
        <v>138</v>
      </c>
      <c r="S37" s="82">
        <v>377.50670000000002</v>
      </c>
      <c r="T37" s="82" t="s">
        <v>179</v>
      </c>
      <c r="U37" s="82" t="s">
        <v>138</v>
      </c>
      <c r="V37" s="82">
        <v>459.58</v>
      </c>
      <c r="W37" s="82">
        <v>502.83749999999998</v>
      </c>
      <c r="X37" s="82">
        <v>497.42</v>
      </c>
      <c r="Y37" s="82">
        <v>519.16999999999996</v>
      </c>
      <c r="Z37" s="156">
        <v>305.74</v>
      </c>
      <c r="AA37" s="82" t="s">
        <v>138</v>
      </c>
      <c r="AB37" s="82">
        <v>606.6</v>
      </c>
      <c r="AC37" s="82">
        <v>728.32799999999997</v>
      </c>
      <c r="AD37" s="84">
        <v>519.98119999999994</v>
      </c>
      <c r="AE37" s="116">
        <v>-1.3031000000000859</v>
      </c>
      <c r="AF37" s="238">
        <v>-2.4997875439565047E-3</v>
      </c>
      <c r="AG37" t="s">
        <v>138</v>
      </c>
    </row>
    <row r="38" spans="2:33" ht="15" customHeight="1" thickBot="1" x14ac:dyDescent="0.3">
      <c r="B38" s="113" t="s">
        <v>109</v>
      </c>
      <c r="C38" s="88">
        <v>477.06869999999998</v>
      </c>
      <c r="D38" s="88">
        <v>462.57990000000001</v>
      </c>
      <c r="E38" s="88">
        <v>433.69119999999998</v>
      </c>
      <c r="F38" s="88">
        <v>503.04329999999999</v>
      </c>
      <c r="G38" s="88">
        <v>525.21910000000003</v>
      </c>
      <c r="H38" s="88" t="s">
        <v>179</v>
      </c>
      <c r="I38" s="88">
        <v>596.80520000000001</v>
      </c>
      <c r="J38" s="88">
        <v>401.97</v>
      </c>
      <c r="K38" s="88" t="s">
        <v>179</v>
      </c>
      <c r="L38" s="88">
        <v>599.42560000000003</v>
      </c>
      <c r="M38" s="88">
        <v>510.49700000000001</v>
      </c>
      <c r="N38" s="88">
        <v>422.11540000000002</v>
      </c>
      <c r="O38" s="88">
        <v>460</v>
      </c>
      <c r="P38" s="88">
        <v>493.93740000000003</v>
      </c>
      <c r="Q38" s="88">
        <v>461.12060000000002</v>
      </c>
      <c r="R38" s="88" t="s">
        <v>179</v>
      </c>
      <c r="S38" s="88">
        <v>426.63200000000001</v>
      </c>
      <c r="T38" s="88" t="s">
        <v>179</v>
      </c>
      <c r="U38" s="88">
        <v>513.1155</v>
      </c>
      <c r="V38" s="88">
        <v>507.91860000000003</v>
      </c>
      <c r="W38" s="88">
        <v>514.23270000000002</v>
      </c>
      <c r="X38" s="88">
        <v>503.30829999999997</v>
      </c>
      <c r="Y38" s="88">
        <v>521.87829999999997</v>
      </c>
      <c r="Z38" s="158">
        <v>408.28149999999999</v>
      </c>
      <c r="AA38" s="88" t="s">
        <v>179</v>
      </c>
      <c r="AB38" s="88">
        <v>608.19590000000005</v>
      </c>
      <c r="AC38" s="88">
        <v>726.95609999999999</v>
      </c>
      <c r="AD38" s="89">
        <v>538.75480000000005</v>
      </c>
      <c r="AE38" s="90">
        <v>-0.42489999999997963</v>
      </c>
      <c r="AF38" s="240">
        <v>-7.8804895659087245E-4</v>
      </c>
      <c r="AG38" t="s">
        <v>138</v>
      </c>
    </row>
    <row r="39" spans="2:33" ht="15" customHeight="1" x14ac:dyDescent="0.25">
      <c r="B39" s="112" t="s">
        <v>110</v>
      </c>
      <c r="C39" s="81">
        <v>760.5</v>
      </c>
      <c r="D39" s="81" t="s">
        <v>138</v>
      </c>
      <c r="E39" s="81" t="s">
        <v>179</v>
      </c>
      <c r="F39" s="81">
        <v>590.40419999999995</v>
      </c>
      <c r="G39" s="81">
        <v>653.92999999999995</v>
      </c>
      <c r="H39" s="81" t="s">
        <v>138</v>
      </c>
      <c r="I39" s="81" t="s">
        <v>138</v>
      </c>
      <c r="J39" s="81" t="s">
        <v>138</v>
      </c>
      <c r="K39" s="81">
        <v>705.99</v>
      </c>
      <c r="L39" s="81">
        <v>0</v>
      </c>
      <c r="M39" s="81" t="s">
        <v>138</v>
      </c>
      <c r="N39" s="81" t="s">
        <v>138</v>
      </c>
      <c r="O39" s="81" t="s">
        <v>138</v>
      </c>
      <c r="P39" s="81" t="s">
        <v>138</v>
      </c>
      <c r="Q39" s="81" t="s">
        <v>179</v>
      </c>
      <c r="R39" s="81" t="s">
        <v>138</v>
      </c>
      <c r="S39" s="81" t="s">
        <v>138</v>
      </c>
      <c r="T39" s="81">
        <v>0</v>
      </c>
      <c r="U39" s="81" t="s">
        <v>138</v>
      </c>
      <c r="V39" s="81">
        <v>646.65</v>
      </c>
      <c r="W39" s="81">
        <v>633.51580000000001</v>
      </c>
      <c r="X39" s="81">
        <v>661.29</v>
      </c>
      <c r="Y39" s="81">
        <v>0</v>
      </c>
      <c r="Z39" s="159">
        <v>650.88</v>
      </c>
      <c r="AA39" s="81" t="s">
        <v>179</v>
      </c>
      <c r="AB39" s="81">
        <v>648.83000000000004</v>
      </c>
      <c r="AC39" s="81">
        <v>801.88300000000004</v>
      </c>
      <c r="AD39" s="84">
        <v>736.13580000000002</v>
      </c>
      <c r="AE39" s="116">
        <v>1.487700000000018</v>
      </c>
      <c r="AF39" s="238">
        <v>2.0250511775638134E-3</v>
      </c>
      <c r="AG39" t="s">
        <v>138</v>
      </c>
    </row>
    <row r="40" spans="2:33" ht="15" customHeight="1" x14ac:dyDescent="0.25">
      <c r="B40" s="112" t="s">
        <v>111</v>
      </c>
      <c r="C40" s="82">
        <v>707.75</v>
      </c>
      <c r="D40" s="82" t="s">
        <v>138</v>
      </c>
      <c r="E40" s="82" t="s">
        <v>179</v>
      </c>
      <c r="F40" s="82">
        <v>601.10720000000003</v>
      </c>
      <c r="G40" s="82">
        <v>655.29999999999995</v>
      </c>
      <c r="H40" s="82" t="s">
        <v>179</v>
      </c>
      <c r="I40" s="82" t="s">
        <v>138</v>
      </c>
      <c r="J40" s="82" t="s">
        <v>138</v>
      </c>
      <c r="K40" s="82">
        <v>709.97</v>
      </c>
      <c r="L40" s="82">
        <v>781</v>
      </c>
      <c r="M40" s="82" t="s">
        <v>138</v>
      </c>
      <c r="N40" s="82" t="s">
        <v>138</v>
      </c>
      <c r="O40" s="82" t="s">
        <v>138</v>
      </c>
      <c r="P40" s="82" t="s">
        <v>138</v>
      </c>
      <c r="Q40" s="82">
        <v>572.29</v>
      </c>
      <c r="R40" s="82" t="s">
        <v>138</v>
      </c>
      <c r="S40" s="82" t="s">
        <v>138</v>
      </c>
      <c r="T40" s="82">
        <v>0</v>
      </c>
      <c r="U40" s="82" t="s">
        <v>138</v>
      </c>
      <c r="V40" s="82">
        <v>664.43</v>
      </c>
      <c r="W40" s="82">
        <v>645.85260000000005</v>
      </c>
      <c r="X40" s="82">
        <v>653.62</v>
      </c>
      <c r="Y40" s="82">
        <v>0</v>
      </c>
      <c r="Z40" s="156">
        <v>582.63</v>
      </c>
      <c r="AA40" s="82" t="s">
        <v>138</v>
      </c>
      <c r="AB40" s="82">
        <v>678.92</v>
      </c>
      <c r="AC40" s="82">
        <v>769.69709999999998</v>
      </c>
      <c r="AD40" s="84">
        <v>723.9221</v>
      </c>
      <c r="AE40" s="116">
        <v>0.26110000000005584</v>
      </c>
      <c r="AF40" s="238">
        <v>3.6080429925069318E-4</v>
      </c>
      <c r="AG40" t="s">
        <v>138</v>
      </c>
    </row>
    <row r="41" spans="2:33" ht="15" customHeight="1" x14ac:dyDescent="0.25">
      <c r="B41" s="112" t="s">
        <v>140</v>
      </c>
      <c r="C41" s="82" t="s">
        <v>138</v>
      </c>
      <c r="D41" s="82" t="s">
        <v>138</v>
      </c>
      <c r="E41" s="82" t="s">
        <v>179</v>
      </c>
      <c r="F41" s="82">
        <v>577.02549999999997</v>
      </c>
      <c r="G41" s="82">
        <v>648.12</v>
      </c>
      <c r="H41" s="82" t="s">
        <v>138</v>
      </c>
      <c r="I41" s="82" t="s">
        <v>138</v>
      </c>
      <c r="J41" s="82" t="s">
        <v>138</v>
      </c>
      <c r="K41" s="82" t="s">
        <v>138</v>
      </c>
      <c r="L41" s="82" t="s">
        <v>138</v>
      </c>
      <c r="M41" s="82" t="s">
        <v>138</v>
      </c>
      <c r="N41" s="82" t="s">
        <v>138</v>
      </c>
      <c r="O41" s="82" t="s">
        <v>138</v>
      </c>
      <c r="P41" s="82" t="s">
        <v>138</v>
      </c>
      <c r="Q41" s="82">
        <v>524.21</v>
      </c>
      <c r="R41" s="82" t="s">
        <v>138</v>
      </c>
      <c r="S41" s="82" t="s">
        <v>138</v>
      </c>
      <c r="T41" s="82">
        <v>0</v>
      </c>
      <c r="U41" s="82" t="s">
        <v>138</v>
      </c>
      <c r="V41" s="82">
        <v>658.4</v>
      </c>
      <c r="W41" s="82">
        <v>645.85260000000005</v>
      </c>
      <c r="X41" s="82" t="s">
        <v>138</v>
      </c>
      <c r="Y41" s="82">
        <v>557.40700000000004</v>
      </c>
      <c r="Z41" s="156">
        <v>606.29999999999995</v>
      </c>
      <c r="AA41" s="82" t="s">
        <v>138</v>
      </c>
      <c r="AB41" s="82" t="s">
        <v>138</v>
      </c>
      <c r="AC41" s="82">
        <v>781.3768</v>
      </c>
      <c r="AD41" s="84">
        <v>654.44809999999995</v>
      </c>
      <c r="AE41" s="116">
        <v>1.7674999999999272</v>
      </c>
      <c r="AF41" s="238">
        <v>2.7080627185792363E-3</v>
      </c>
    </row>
    <row r="42" spans="2:33" ht="15" customHeight="1" x14ac:dyDescent="0.25">
      <c r="B42" s="112" t="s">
        <v>112</v>
      </c>
      <c r="C42" s="82">
        <v>668.75</v>
      </c>
      <c r="D42" s="82" t="s">
        <v>138</v>
      </c>
      <c r="E42" s="82">
        <v>500.57350000000002</v>
      </c>
      <c r="F42" s="82">
        <v>560.30200000000002</v>
      </c>
      <c r="G42" s="82">
        <v>641.16</v>
      </c>
      <c r="H42" s="82" t="s">
        <v>179</v>
      </c>
      <c r="I42" s="82" t="s">
        <v>138</v>
      </c>
      <c r="J42" s="82" t="s">
        <v>138</v>
      </c>
      <c r="K42" s="82">
        <v>711.25</v>
      </c>
      <c r="L42" s="82">
        <v>700</v>
      </c>
      <c r="M42" s="82" t="s">
        <v>138</v>
      </c>
      <c r="N42" s="82" t="s">
        <v>138</v>
      </c>
      <c r="O42" s="82" t="s">
        <v>138</v>
      </c>
      <c r="P42" s="82">
        <v>567.14</v>
      </c>
      <c r="Q42" s="82" t="s">
        <v>179</v>
      </c>
      <c r="R42" s="82" t="s">
        <v>138</v>
      </c>
      <c r="S42" s="82">
        <v>443.6508</v>
      </c>
      <c r="T42" s="82" t="s">
        <v>138</v>
      </c>
      <c r="U42" s="82" t="s">
        <v>138</v>
      </c>
      <c r="V42" s="82">
        <v>632.83000000000004</v>
      </c>
      <c r="W42" s="82">
        <v>602.21699999999998</v>
      </c>
      <c r="X42" s="82">
        <v>665.85</v>
      </c>
      <c r="Y42" s="82">
        <v>564.20609999999999</v>
      </c>
      <c r="Z42" s="156">
        <v>544.65</v>
      </c>
      <c r="AA42" s="82" t="s">
        <v>179</v>
      </c>
      <c r="AB42" s="82">
        <v>600.59</v>
      </c>
      <c r="AC42" s="82">
        <v>752.57889999999998</v>
      </c>
      <c r="AD42" s="84">
        <v>666.17200000000003</v>
      </c>
      <c r="AE42" s="116">
        <v>0.11020000000007713</v>
      </c>
      <c r="AF42" s="238">
        <v>1.6545011288753857E-4</v>
      </c>
      <c r="AG42" t="s">
        <v>138</v>
      </c>
    </row>
    <row r="43" spans="2:33" ht="15" customHeight="1" x14ac:dyDescent="0.25">
      <c r="B43" s="112" t="s">
        <v>113</v>
      </c>
      <c r="C43" s="85">
        <v>622</v>
      </c>
      <c r="D43" s="85" t="s">
        <v>138</v>
      </c>
      <c r="E43" s="85">
        <v>518.10580000000004</v>
      </c>
      <c r="F43" s="85">
        <v>588.39739999999995</v>
      </c>
      <c r="G43" s="85">
        <v>646.59</v>
      </c>
      <c r="H43" s="85" t="s">
        <v>138</v>
      </c>
      <c r="I43" s="85" t="s">
        <v>138</v>
      </c>
      <c r="J43" s="85" t="s">
        <v>138</v>
      </c>
      <c r="K43" s="85">
        <v>696.62</v>
      </c>
      <c r="L43" s="85">
        <v>718</v>
      </c>
      <c r="M43" s="85" t="s">
        <v>138</v>
      </c>
      <c r="N43" s="85" t="s">
        <v>138</v>
      </c>
      <c r="O43" s="85" t="s">
        <v>138</v>
      </c>
      <c r="P43" s="85">
        <v>660.14</v>
      </c>
      <c r="Q43" s="85">
        <v>546.91</v>
      </c>
      <c r="R43" s="85" t="s">
        <v>138</v>
      </c>
      <c r="S43" s="85">
        <v>478.36070000000001</v>
      </c>
      <c r="T43" s="85" t="s">
        <v>138</v>
      </c>
      <c r="U43" s="85" t="s">
        <v>138</v>
      </c>
      <c r="V43" s="85">
        <v>648.76</v>
      </c>
      <c r="W43" s="85">
        <v>629.8605</v>
      </c>
      <c r="X43" s="85">
        <v>653.5</v>
      </c>
      <c r="Y43" s="85">
        <v>567.39419999999996</v>
      </c>
      <c r="Z43" s="157">
        <v>551.66999999999996</v>
      </c>
      <c r="AA43" s="85" t="s">
        <v>138</v>
      </c>
      <c r="AB43" s="85">
        <v>646.16</v>
      </c>
      <c r="AC43" s="85">
        <v>774.24419999999998</v>
      </c>
      <c r="AD43" s="86">
        <v>684.76949999999999</v>
      </c>
      <c r="AE43" s="87">
        <v>1.0914000000000215</v>
      </c>
      <c r="AF43" s="239">
        <v>1.596365307006355E-3</v>
      </c>
      <c r="AG43" t="s">
        <v>138</v>
      </c>
    </row>
    <row r="44" spans="2:33" ht="15" customHeight="1" x14ac:dyDescent="0.25">
      <c r="B44" s="112" t="s">
        <v>114</v>
      </c>
      <c r="C44" s="82" t="s">
        <v>138</v>
      </c>
      <c r="D44" s="82" t="s">
        <v>138</v>
      </c>
      <c r="E44" s="82" t="s">
        <v>179</v>
      </c>
      <c r="F44" s="82">
        <v>583.98239999999998</v>
      </c>
      <c r="G44" s="82">
        <v>647.74</v>
      </c>
      <c r="H44" s="82" t="s">
        <v>138</v>
      </c>
      <c r="I44" s="82" t="s">
        <v>138</v>
      </c>
      <c r="J44" s="82" t="s">
        <v>138</v>
      </c>
      <c r="K44" s="82">
        <v>641.29999999999995</v>
      </c>
      <c r="L44" s="82">
        <v>690</v>
      </c>
      <c r="M44" s="82" t="s">
        <v>138</v>
      </c>
      <c r="N44" s="82" t="s">
        <v>138</v>
      </c>
      <c r="O44" s="82" t="s">
        <v>138</v>
      </c>
      <c r="P44" s="82">
        <v>500.14</v>
      </c>
      <c r="Q44" s="82">
        <v>535.11</v>
      </c>
      <c r="R44" s="82" t="s">
        <v>138</v>
      </c>
      <c r="S44" s="82" t="s">
        <v>138</v>
      </c>
      <c r="T44" s="82">
        <v>0</v>
      </c>
      <c r="U44" s="82" t="s">
        <v>138</v>
      </c>
      <c r="V44" s="82">
        <v>647.08000000000004</v>
      </c>
      <c r="W44" s="82">
        <v>644.0249</v>
      </c>
      <c r="X44" s="82">
        <v>597.30999999999995</v>
      </c>
      <c r="Y44" s="82">
        <v>0</v>
      </c>
      <c r="Z44" s="156">
        <v>561.94000000000005</v>
      </c>
      <c r="AA44" s="82" t="s">
        <v>138</v>
      </c>
      <c r="AB44" s="82">
        <v>667.25</v>
      </c>
      <c r="AC44" s="82">
        <v>782.0009</v>
      </c>
      <c r="AD44" s="84">
        <v>661.62869999999998</v>
      </c>
      <c r="AE44" s="116">
        <v>3.5629000000000133</v>
      </c>
      <c r="AF44" s="238">
        <v>5.4142002213152752E-3</v>
      </c>
      <c r="AG44" t="s">
        <v>138</v>
      </c>
    </row>
    <row r="45" spans="2:33" ht="15" customHeight="1" x14ac:dyDescent="0.25">
      <c r="B45" s="112" t="s">
        <v>115</v>
      </c>
      <c r="C45" s="81">
        <v>493</v>
      </c>
      <c r="D45" s="81">
        <v>541.58000000000004</v>
      </c>
      <c r="E45" s="81">
        <v>457.52089999999998</v>
      </c>
      <c r="F45" s="81">
        <v>502.23829999999998</v>
      </c>
      <c r="G45" s="81">
        <v>524.03</v>
      </c>
      <c r="H45" s="81">
        <v>445.21</v>
      </c>
      <c r="I45" s="81" t="s">
        <v>138</v>
      </c>
      <c r="J45" s="81" t="s">
        <v>138</v>
      </c>
      <c r="K45" s="81">
        <v>513.42999999999995</v>
      </c>
      <c r="L45" s="81">
        <v>0</v>
      </c>
      <c r="M45" s="81" t="s">
        <v>138</v>
      </c>
      <c r="N45" s="81" t="s">
        <v>138</v>
      </c>
      <c r="O45" s="81" t="s">
        <v>138</v>
      </c>
      <c r="P45" s="81">
        <v>363.74</v>
      </c>
      <c r="Q45" s="81">
        <v>441.08</v>
      </c>
      <c r="R45" s="81" t="s">
        <v>138</v>
      </c>
      <c r="S45" s="81">
        <v>465.65710000000001</v>
      </c>
      <c r="T45" s="81" t="s">
        <v>138</v>
      </c>
      <c r="U45" s="81" t="s">
        <v>138</v>
      </c>
      <c r="V45" s="81">
        <v>532.63</v>
      </c>
      <c r="W45" s="81">
        <v>558.35289999999998</v>
      </c>
      <c r="X45" s="81">
        <v>611.78</v>
      </c>
      <c r="Y45" s="81">
        <v>551.95680000000004</v>
      </c>
      <c r="Z45" s="159">
        <v>445.93</v>
      </c>
      <c r="AA45" s="81" t="s">
        <v>179</v>
      </c>
      <c r="AB45" s="81">
        <v>533.54999999999995</v>
      </c>
      <c r="AC45" s="81">
        <v>733.05340000000001</v>
      </c>
      <c r="AD45" s="84">
        <v>556.74670000000003</v>
      </c>
      <c r="AE45" s="116">
        <v>-3.3396999999999935</v>
      </c>
      <c r="AF45" s="238">
        <v>-5.962830020511109E-3</v>
      </c>
      <c r="AG45" t="s">
        <v>138</v>
      </c>
    </row>
    <row r="46" spans="2:33" ht="15" customHeight="1" x14ac:dyDescent="0.25">
      <c r="B46" s="112" t="s">
        <v>116</v>
      </c>
      <c r="C46" s="81">
        <v>545.07000000000005</v>
      </c>
      <c r="D46" s="81">
        <v>455.68</v>
      </c>
      <c r="E46" s="81">
        <v>477.71589999999998</v>
      </c>
      <c r="F46" s="81">
        <v>540.90290000000005</v>
      </c>
      <c r="G46" s="81">
        <v>534.64</v>
      </c>
      <c r="H46" s="81" t="s">
        <v>179</v>
      </c>
      <c r="I46" s="81" t="s">
        <v>138</v>
      </c>
      <c r="J46" s="81" t="s">
        <v>138</v>
      </c>
      <c r="K46" s="81">
        <v>544.5</v>
      </c>
      <c r="L46" s="81">
        <v>631</v>
      </c>
      <c r="M46" s="81" t="s">
        <v>138</v>
      </c>
      <c r="N46" s="81" t="s">
        <v>138</v>
      </c>
      <c r="O46" s="81" t="s">
        <v>138</v>
      </c>
      <c r="P46" s="81">
        <v>523.98</v>
      </c>
      <c r="Q46" s="81">
        <v>508.95</v>
      </c>
      <c r="R46" s="81" t="s">
        <v>138</v>
      </c>
      <c r="S46" s="81">
        <v>474.14710000000002</v>
      </c>
      <c r="T46" s="81" t="s">
        <v>179</v>
      </c>
      <c r="U46" s="81" t="s">
        <v>138</v>
      </c>
      <c r="V46" s="81">
        <v>533.6</v>
      </c>
      <c r="W46" s="81">
        <v>591.47940000000006</v>
      </c>
      <c r="X46" s="81">
        <v>628.37</v>
      </c>
      <c r="Y46" s="81">
        <v>573.60770000000002</v>
      </c>
      <c r="Z46" s="159">
        <v>464.48</v>
      </c>
      <c r="AA46" s="81" t="s">
        <v>179</v>
      </c>
      <c r="AB46" s="81">
        <v>592.41999999999996</v>
      </c>
      <c r="AC46" s="81">
        <v>766.04169999999999</v>
      </c>
      <c r="AD46" s="84">
        <v>612.30060000000003</v>
      </c>
      <c r="AE46" s="116">
        <v>1.7626999999999953</v>
      </c>
      <c r="AF46" s="238">
        <v>2.8871262537509875E-3</v>
      </c>
      <c r="AG46" t="s">
        <v>138</v>
      </c>
    </row>
    <row r="47" spans="2:33" ht="15" customHeight="1" thickBot="1" x14ac:dyDescent="0.3">
      <c r="B47" s="112" t="s">
        <v>117</v>
      </c>
      <c r="C47" s="82" t="s">
        <v>138</v>
      </c>
      <c r="D47" s="82" t="s">
        <v>138</v>
      </c>
      <c r="E47" s="82" t="s">
        <v>179</v>
      </c>
      <c r="F47" s="82">
        <v>550.53560000000004</v>
      </c>
      <c r="G47" s="82">
        <v>541.09</v>
      </c>
      <c r="H47" s="82" t="s">
        <v>138</v>
      </c>
      <c r="I47" s="82" t="s">
        <v>138</v>
      </c>
      <c r="J47" s="82" t="s">
        <v>138</v>
      </c>
      <c r="K47" s="82" t="s">
        <v>179</v>
      </c>
      <c r="L47" s="82">
        <v>0</v>
      </c>
      <c r="M47" s="82" t="s">
        <v>138</v>
      </c>
      <c r="N47" s="82" t="s">
        <v>138</v>
      </c>
      <c r="O47" s="82" t="s">
        <v>138</v>
      </c>
      <c r="P47" s="82">
        <v>230.14</v>
      </c>
      <c r="Q47" s="82">
        <v>521.05999999999995</v>
      </c>
      <c r="R47" s="82" t="s">
        <v>138</v>
      </c>
      <c r="S47" s="82" t="s">
        <v>138</v>
      </c>
      <c r="T47" s="82">
        <v>0</v>
      </c>
      <c r="U47" s="82" t="s">
        <v>138</v>
      </c>
      <c r="V47" s="82">
        <v>560.96</v>
      </c>
      <c r="W47" s="82">
        <v>595.82010000000002</v>
      </c>
      <c r="X47" s="82">
        <v>628.08000000000004</v>
      </c>
      <c r="Y47" s="82">
        <v>530.24609999999996</v>
      </c>
      <c r="Z47" s="156">
        <v>529.72</v>
      </c>
      <c r="AA47" s="82" t="s">
        <v>179</v>
      </c>
      <c r="AB47" s="82">
        <v>613.29999999999995</v>
      </c>
      <c r="AC47" s="82">
        <v>754.45119999999997</v>
      </c>
      <c r="AD47" s="84">
        <v>635.15629999999999</v>
      </c>
      <c r="AE47" s="116">
        <v>-0.31050000000004729</v>
      </c>
      <c r="AF47" s="238">
        <v>-4.8861718660998072E-4</v>
      </c>
      <c r="AG47" t="s">
        <v>138</v>
      </c>
    </row>
    <row r="48" spans="2:33" ht="15" customHeight="1" thickBot="1" x14ac:dyDescent="0.3">
      <c r="B48" s="113" t="s">
        <v>118</v>
      </c>
      <c r="C48" s="88">
        <v>597.7568</v>
      </c>
      <c r="D48" s="88">
        <v>532.1585</v>
      </c>
      <c r="E48" s="88" t="s">
        <v>179</v>
      </c>
      <c r="F48" s="88">
        <v>558.24850000000004</v>
      </c>
      <c r="G48" s="88">
        <v>622.62729999999999</v>
      </c>
      <c r="H48" s="88" t="s">
        <v>179</v>
      </c>
      <c r="I48" s="88">
        <v>672.66449999999998</v>
      </c>
      <c r="J48" s="88">
        <v>609.52</v>
      </c>
      <c r="K48" s="88" t="s">
        <v>179</v>
      </c>
      <c r="L48" s="88">
        <v>730.24839999999995</v>
      </c>
      <c r="M48" s="88">
        <v>615.88499999999999</v>
      </c>
      <c r="N48" s="88">
        <v>748.64919999999995</v>
      </c>
      <c r="O48" s="88">
        <v>510</v>
      </c>
      <c r="P48" s="88">
        <v>462.09289999999999</v>
      </c>
      <c r="Q48" s="88" t="s">
        <v>179</v>
      </c>
      <c r="R48" s="88" t="s">
        <v>179</v>
      </c>
      <c r="S48" s="88">
        <v>473.31709999999998</v>
      </c>
      <c r="T48" s="88" t="s">
        <v>179</v>
      </c>
      <c r="U48" s="88">
        <v>637.17460000000005</v>
      </c>
      <c r="V48" s="88">
        <v>641.77970000000005</v>
      </c>
      <c r="W48" s="88">
        <v>605.54070000000002</v>
      </c>
      <c r="X48" s="88">
        <v>646.55219999999997</v>
      </c>
      <c r="Y48" s="88">
        <v>558.43449999999996</v>
      </c>
      <c r="Z48" s="158">
        <v>528.43589999999995</v>
      </c>
      <c r="AA48" s="88" t="s">
        <v>179</v>
      </c>
      <c r="AB48" s="88">
        <v>597.40869999999995</v>
      </c>
      <c r="AC48" s="88">
        <v>766.89400000000001</v>
      </c>
      <c r="AD48" s="89">
        <v>673.08860000000004</v>
      </c>
      <c r="AE48" s="90">
        <v>0.838799999999992</v>
      </c>
      <c r="AF48" s="240">
        <v>1.2477504641875564E-3</v>
      </c>
      <c r="AG48" t="s">
        <v>138</v>
      </c>
    </row>
    <row r="49" spans="2:33" ht="15" customHeight="1" thickBot="1" x14ac:dyDescent="0.3">
      <c r="B49" s="112" t="s">
        <v>119</v>
      </c>
      <c r="C49" s="79">
        <v>528.22799999999995</v>
      </c>
      <c r="D49" s="79" t="s">
        <v>138</v>
      </c>
      <c r="E49" s="79" t="s">
        <v>138</v>
      </c>
      <c r="F49" s="79" t="s">
        <v>138</v>
      </c>
      <c r="G49" s="79" t="s">
        <v>138</v>
      </c>
      <c r="H49" s="79" t="s">
        <v>138</v>
      </c>
      <c r="I49" s="79" t="s">
        <v>138</v>
      </c>
      <c r="J49" s="79" t="s">
        <v>138</v>
      </c>
      <c r="K49" s="79" t="s">
        <v>179</v>
      </c>
      <c r="L49" s="79">
        <v>635.80100000000004</v>
      </c>
      <c r="M49" s="79" t="s">
        <v>138</v>
      </c>
      <c r="N49" s="79" t="s">
        <v>138</v>
      </c>
      <c r="O49" s="79" t="s">
        <v>138</v>
      </c>
      <c r="P49" s="79" t="s">
        <v>138</v>
      </c>
      <c r="Q49" s="79" t="s">
        <v>138</v>
      </c>
      <c r="R49" s="79" t="s">
        <v>138</v>
      </c>
      <c r="S49" s="79" t="s">
        <v>138</v>
      </c>
      <c r="T49" s="79" t="s">
        <v>138</v>
      </c>
      <c r="U49" s="79" t="s">
        <v>138</v>
      </c>
      <c r="V49" s="79" t="s">
        <v>138</v>
      </c>
      <c r="W49" s="79" t="s">
        <v>138</v>
      </c>
      <c r="X49" s="79" t="s">
        <v>138</v>
      </c>
      <c r="Y49" s="79">
        <v>559.29740000000004</v>
      </c>
      <c r="Z49" s="160" t="s">
        <v>138</v>
      </c>
      <c r="AA49" s="79" t="s">
        <v>138</v>
      </c>
      <c r="AB49" s="79" t="s">
        <v>138</v>
      </c>
      <c r="AC49" s="79" t="s">
        <v>138</v>
      </c>
      <c r="AD49" s="80">
        <v>611.69640000000004</v>
      </c>
      <c r="AE49" s="90">
        <v>1.5103000000000293</v>
      </c>
      <c r="AF49" s="240">
        <v>2.4751465167758314E-3</v>
      </c>
      <c r="AG49" t="s">
        <v>138</v>
      </c>
    </row>
    <row r="50" spans="2:33" ht="15" customHeight="1" thickBot="1" x14ac:dyDescent="0.3">
      <c r="B50" s="114" t="s">
        <v>120</v>
      </c>
      <c r="C50" s="77">
        <v>-5.6593000000000302</v>
      </c>
      <c r="D50" s="77" t="s">
        <v>138</v>
      </c>
      <c r="E50" s="77" t="s">
        <v>138</v>
      </c>
      <c r="F50" s="77" t="s">
        <v>138</v>
      </c>
      <c r="G50" s="77" t="s">
        <v>138</v>
      </c>
      <c r="H50" s="77" t="s">
        <v>138</v>
      </c>
      <c r="I50" s="77" t="s">
        <v>138</v>
      </c>
      <c r="J50" s="77" t="s">
        <v>138</v>
      </c>
      <c r="K50" s="77" t="s">
        <v>138</v>
      </c>
      <c r="L50" s="77">
        <v>-2.9774999999999636</v>
      </c>
      <c r="M50" s="77" t="s">
        <v>138</v>
      </c>
      <c r="N50" s="77" t="s">
        <v>138</v>
      </c>
      <c r="O50" s="77" t="s">
        <v>138</v>
      </c>
      <c r="P50" s="77" t="s">
        <v>138</v>
      </c>
      <c r="Q50" s="77" t="s">
        <v>138</v>
      </c>
      <c r="R50" s="77" t="s">
        <v>138</v>
      </c>
      <c r="S50" s="77" t="s">
        <v>138</v>
      </c>
      <c r="T50" s="77" t="s">
        <v>138</v>
      </c>
      <c r="U50" s="77" t="s">
        <v>138</v>
      </c>
      <c r="V50" s="77" t="s">
        <v>138</v>
      </c>
      <c r="W50" s="77" t="s">
        <v>138</v>
      </c>
      <c r="X50" s="77" t="s">
        <v>138</v>
      </c>
      <c r="Y50" s="77">
        <v>-3.6343999999999141</v>
      </c>
      <c r="Z50" s="161" t="s">
        <v>138</v>
      </c>
      <c r="AA50" s="77" t="s">
        <v>138</v>
      </c>
      <c r="AB50" s="77" t="s">
        <v>138</v>
      </c>
      <c r="AC50" s="77" t="s">
        <v>138</v>
      </c>
      <c r="AD50" s="91">
        <v>1.5103000000000293</v>
      </c>
      <c r="AE50" s="117"/>
      <c r="AF50" s="241"/>
      <c r="AG50" t="s">
        <v>138</v>
      </c>
    </row>
    <row r="51" spans="2:33" ht="15" customHeight="1" thickBot="1" x14ac:dyDescent="0.3">
      <c r="B51" s="115" t="s">
        <v>121</v>
      </c>
      <c r="C51" s="88">
        <v>602.5</v>
      </c>
      <c r="D51" s="88">
        <v>769.72</v>
      </c>
      <c r="E51" s="88">
        <v>611.62540000000001</v>
      </c>
      <c r="F51" s="88">
        <v>541.17039999999997</v>
      </c>
      <c r="G51" s="88">
        <v>670.56</v>
      </c>
      <c r="H51" s="88" t="s">
        <v>138</v>
      </c>
      <c r="I51" s="88" t="s">
        <v>138</v>
      </c>
      <c r="J51" s="88">
        <v>550.87</v>
      </c>
      <c r="K51" s="88">
        <v>605.92999999999995</v>
      </c>
      <c r="L51" s="88">
        <v>625</v>
      </c>
      <c r="M51" s="88" t="s">
        <v>138</v>
      </c>
      <c r="N51" s="88" t="s">
        <v>138</v>
      </c>
      <c r="O51" s="88" t="s">
        <v>138</v>
      </c>
      <c r="P51" s="88" t="s">
        <v>138</v>
      </c>
      <c r="Q51" s="88">
        <v>556.24</v>
      </c>
      <c r="R51" s="88" t="s">
        <v>138</v>
      </c>
      <c r="S51" s="88" t="s">
        <v>138</v>
      </c>
      <c r="T51" s="88" t="s">
        <v>138</v>
      </c>
      <c r="U51" s="88" t="s">
        <v>138</v>
      </c>
      <c r="V51" s="88">
        <v>650.08000000000004</v>
      </c>
      <c r="W51" s="88">
        <v>621.17899999999997</v>
      </c>
      <c r="X51" s="88">
        <v>641.73</v>
      </c>
      <c r="Y51" s="88">
        <v>620.48109999999997</v>
      </c>
      <c r="Z51" s="162">
        <v>598.79999999999995</v>
      </c>
      <c r="AA51" s="88">
        <v>592.22</v>
      </c>
      <c r="AB51" s="88">
        <v>640.99</v>
      </c>
      <c r="AC51" s="88">
        <v>786.90449999999998</v>
      </c>
      <c r="AD51" s="89">
        <v>640.51909999999998</v>
      </c>
      <c r="AE51" s="90">
        <v>2.9256000000000313</v>
      </c>
      <c r="AF51" s="240">
        <v>4.5885034900764073E-3</v>
      </c>
      <c r="AG51" t="s">
        <v>138</v>
      </c>
    </row>
    <row r="52" spans="2:33" ht="15" customHeight="1" x14ac:dyDescent="0.25"/>
    <row r="53" spans="2:33" ht="15" customHeight="1" x14ac:dyDescent="0.25"/>
    <row r="54" spans="2:33" ht="15" customHeight="1" x14ac:dyDescent="0.25"/>
    <row r="55" spans="2:33" ht="15" customHeight="1" x14ac:dyDescent="0.25"/>
    <row r="56" spans="2:33" ht="15" customHeight="1" x14ac:dyDescent="0.25"/>
    <row r="57" spans="2:33" ht="15" customHeight="1" x14ac:dyDescent="0.25"/>
    <row r="58" spans="2:33" ht="15" customHeight="1" x14ac:dyDescent="0.25"/>
    <row r="59" spans="2:33" ht="15" customHeight="1" x14ac:dyDescent="0.25"/>
    <row r="60" spans="2:33" ht="15" customHeight="1" x14ac:dyDescent="0.25"/>
    <row r="61" spans="2:33" ht="15" customHeight="1" x14ac:dyDescent="0.25"/>
    <row r="62" spans="2:33" ht="15" customHeight="1" x14ac:dyDescent="0.25"/>
    <row r="63" spans="2:33" ht="15" customHeight="1" x14ac:dyDescent="0.25"/>
    <row r="64" spans="2:33" ht="15" customHeight="1" x14ac:dyDescent="0.25"/>
    <row r="65" ht="15" customHeight="1" x14ac:dyDescent="0.25"/>
    <row r="81" spans="1:105" ht="15.75" thickBot="1" x14ac:dyDescent="0.3">
      <c r="B81" t="s">
        <v>169</v>
      </c>
    </row>
    <row r="82" spans="1:105" ht="15.75" thickBot="1" x14ac:dyDescent="0.3">
      <c r="A82" s="94"/>
      <c r="B82" s="198">
        <v>2025</v>
      </c>
      <c r="BA82" s="94"/>
      <c r="BB82" s="199">
        <v>2026</v>
      </c>
      <c r="BC82" s="95"/>
    </row>
    <row r="83" spans="1:105" ht="15.75" thickBot="1" x14ac:dyDescent="0.3">
      <c r="A83" s="110" t="s">
        <v>122</v>
      </c>
      <c r="B83" s="201">
        <v>1</v>
      </c>
      <c r="C83" s="202">
        <v>2</v>
      </c>
      <c r="D83" s="202">
        <v>3</v>
      </c>
      <c r="E83" s="202">
        <v>4</v>
      </c>
      <c r="F83" s="202">
        <v>5</v>
      </c>
      <c r="G83" s="202">
        <v>6</v>
      </c>
      <c r="H83" s="202">
        <v>7</v>
      </c>
      <c r="I83" s="202">
        <v>8</v>
      </c>
      <c r="J83" s="202">
        <v>9</v>
      </c>
      <c r="K83" s="202">
        <v>10</v>
      </c>
      <c r="L83" s="202">
        <v>11</v>
      </c>
      <c r="M83" s="202">
        <v>12</v>
      </c>
      <c r="N83" s="202">
        <v>13</v>
      </c>
      <c r="O83" s="202">
        <v>14</v>
      </c>
      <c r="P83" s="202">
        <v>15</v>
      </c>
      <c r="Q83" s="202">
        <v>16</v>
      </c>
      <c r="R83" s="202">
        <v>17</v>
      </c>
      <c r="S83" s="202">
        <v>18</v>
      </c>
      <c r="T83" s="202">
        <v>19</v>
      </c>
      <c r="U83" s="202">
        <v>20</v>
      </c>
      <c r="V83" s="202">
        <v>21</v>
      </c>
      <c r="W83" s="202">
        <v>22</v>
      </c>
      <c r="X83" s="202">
        <v>23</v>
      </c>
      <c r="Y83" s="202">
        <v>24</v>
      </c>
      <c r="Z83" s="202">
        <v>25</v>
      </c>
      <c r="AA83" s="202">
        <v>26</v>
      </c>
      <c r="AB83" s="202">
        <v>27</v>
      </c>
      <c r="AC83" s="202">
        <v>28</v>
      </c>
      <c r="AD83" s="202">
        <v>29</v>
      </c>
      <c r="AE83" s="202">
        <v>30</v>
      </c>
      <c r="AF83" s="202">
        <v>31</v>
      </c>
      <c r="AG83" s="202">
        <v>32</v>
      </c>
      <c r="AH83" s="202">
        <v>33</v>
      </c>
      <c r="AI83" s="202">
        <v>34</v>
      </c>
      <c r="AJ83" s="202">
        <v>35</v>
      </c>
      <c r="AK83" s="202">
        <v>36</v>
      </c>
      <c r="AL83" s="202">
        <v>37</v>
      </c>
      <c r="AM83" s="202">
        <v>38</v>
      </c>
      <c r="AN83" s="202">
        <v>39</v>
      </c>
      <c r="AO83" s="202">
        <v>40</v>
      </c>
      <c r="AP83" s="202">
        <v>41</v>
      </c>
      <c r="AQ83" s="202">
        <v>42</v>
      </c>
      <c r="AR83" s="202">
        <v>43</v>
      </c>
      <c r="AS83" s="202">
        <v>44</v>
      </c>
      <c r="AT83" s="202">
        <v>45</v>
      </c>
      <c r="AU83" s="202">
        <v>46</v>
      </c>
      <c r="AV83" s="202">
        <v>47</v>
      </c>
      <c r="AW83" s="202">
        <v>48</v>
      </c>
      <c r="AX83" s="202">
        <v>49</v>
      </c>
      <c r="AY83" s="202">
        <v>50</v>
      </c>
      <c r="AZ83" s="202">
        <v>51</v>
      </c>
      <c r="BA83" s="203">
        <v>52</v>
      </c>
      <c r="BB83" s="204">
        <v>1</v>
      </c>
      <c r="BC83" s="205">
        <v>2</v>
      </c>
      <c r="BD83" s="205">
        <v>3</v>
      </c>
      <c r="BE83" s="205">
        <v>4</v>
      </c>
      <c r="BF83" s="205">
        <v>5</v>
      </c>
      <c r="BG83" s="205">
        <v>6</v>
      </c>
      <c r="BH83" s="205">
        <v>7</v>
      </c>
      <c r="BI83" s="205">
        <v>8</v>
      </c>
      <c r="BJ83" s="205">
        <v>9</v>
      </c>
      <c r="BK83" s="205">
        <v>10</v>
      </c>
      <c r="BL83" s="205">
        <v>11</v>
      </c>
      <c r="BM83" s="205">
        <v>12</v>
      </c>
      <c r="BN83" s="205">
        <v>13</v>
      </c>
      <c r="BO83" s="205">
        <v>14</v>
      </c>
      <c r="BP83" s="205">
        <v>15</v>
      </c>
      <c r="BQ83" s="205">
        <v>16</v>
      </c>
      <c r="BR83" s="205">
        <v>17</v>
      </c>
      <c r="BS83" s="205">
        <v>18</v>
      </c>
      <c r="BT83" s="205">
        <v>19</v>
      </c>
      <c r="BU83" s="205">
        <v>20</v>
      </c>
      <c r="BV83" s="205">
        <v>21</v>
      </c>
      <c r="BW83" s="205">
        <v>22</v>
      </c>
      <c r="BX83" s="205">
        <v>23</v>
      </c>
      <c r="BY83" s="205">
        <v>24</v>
      </c>
      <c r="BZ83" s="205">
        <v>25</v>
      </c>
      <c r="CA83" s="205">
        <v>26</v>
      </c>
      <c r="CB83" s="205">
        <v>27</v>
      </c>
      <c r="CC83" s="205">
        <v>28</v>
      </c>
      <c r="CD83" s="205">
        <v>29</v>
      </c>
      <c r="CE83" s="205">
        <v>30</v>
      </c>
      <c r="CF83" s="205">
        <v>31</v>
      </c>
      <c r="CG83" s="205">
        <v>32</v>
      </c>
      <c r="CH83" s="205">
        <v>33</v>
      </c>
      <c r="CI83" s="205">
        <v>34</v>
      </c>
      <c r="CJ83" s="205">
        <v>35</v>
      </c>
      <c r="CK83" s="205">
        <v>36</v>
      </c>
      <c r="CL83" s="205">
        <v>37</v>
      </c>
      <c r="CM83" s="205">
        <v>38</v>
      </c>
      <c r="CN83" s="205">
        <v>39</v>
      </c>
      <c r="CO83" s="205">
        <v>40</v>
      </c>
      <c r="CP83" s="205">
        <v>41</v>
      </c>
      <c r="CQ83" s="205">
        <v>42</v>
      </c>
      <c r="CR83" s="205">
        <v>43</v>
      </c>
      <c r="CS83" s="205">
        <v>44</v>
      </c>
      <c r="CT83" s="205">
        <v>45</v>
      </c>
      <c r="CU83" s="205">
        <v>46</v>
      </c>
      <c r="CV83" s="205">
        <v>47</v>
      </c>
      <c r="CW83" s="205">
        <v>48</v>
      </c>
      <c r="CX83" s="205">
        <v>49</v>
      </c>
      <c r="CY83" s="205">
        <v>50</v>
      </c>
      <c r="CZ83" s="205">
        <v>51</v>
      </c>
      <c r="DA83" s="206">
        <v>52</v>
      </c>
    </row>
    <row r="84" spans="1:105" x14ac:dyDescent="0.25">
      <c r="A84" s="200" t="s">
        <v>170</v>
      </c>
      <c r="B84" s="207">
        <v>251.505845323741</v>
      </c>
      <c r="C84" s="208">
        <v>252.5740107913669</v>
      </c>
      <c r="D84" s="208">
        <v>254.4436151079137</v>
      </c>
      <c r="E84" s="216">
        <v>257.05723920863306</v>
      </c>
      <c r="F84" s="216">
        <v>261.10562050359709</v>
      </c>
      <c r="G84" s="216">
        <v>263.9490107913669</v>
      </c>
      <c r="H84" s="216">
        <v>266.93039568345324</v>
      </c>
      <c r="I84" s="216">
        <v>271.22419064748198</v>
      </c>
      <c r="J84" s="216">
        <v>273.79460431654678</v>
      </c>
      <c r="K84" s="216">
        <v>275.4250899280575</v>
      </c>
      <c r="L84" s="216">
        <v>277.81348920863309</v>
      </c>
      <c r="M84" s="216">
        <v>280.6210881294964</v>
      </c>
      <c r="N84" s="216">
        <v>282.84626798561152</v>
      </c>
      <c r="O84" s="216">
        <v>285.14136690647479</v>
      </c>
      <c r="P84" s="216">
        <v>285.65750899280573</v>
      </c>
      <c r="Q84" s="216">
        <v>285.32153776978419</v>
      </c>
      <c r="R84" s="216">
        <v>287.58107014388486</v>
      </c>
      <c r="S84" s="216">
        <v>288.13529676258992</v>
      </c>
      <c r="T84" s="216">
        <v>290.0820143884892</v>
      </c>
      <c r="U84" s="216">
        <v>290.14514388489204</v>
      </c>
      <c r="V84" s="216">
        <v>288.85197841726614</v>
      </c>
      <c r="W84" s="216">
        <v>290.39276079136687</v>
      </c>
      <c r="X84" s="216">
        <v>289.98462230215824</v>
      </c>
      <c r="Y84" s="216">
        <v>291.26317446043169</v>
      </c>
      <c r="Z84" s="216">
        <v>292.1677607913669</v>
      </c>
      <c r="AA84" s="216">
        <v>292.72625899280575</v>
      </c>
      <c r="AB84" s="216">
        <v>294.2024730215827</v>
      </c>
      <c r="AC84" s="216">
        <v>294.21663669064748</v>
      </c>
      <c r="AD84" s="216">
        <v>295.00607014388487</v>
      </c>
      <c r="AE84" s="216">
        <v>296.24883093525176</v>
      </c>
      <c r="AF84" s="216">
        <v>296.61915467625903</v>
      </c>
      <c r="AG84" s="208">
        <v>296.74788669064748</v>
      </c>
      <c r="AH84" s="208">
        <v>297.8003597122302</v>
      </c>
      <c r="AI84" s="208">
        <v>299.37738309352517</v>
      </c>
      <c r="AJ84" s="208">
        <v>300.83138489208631</v>
      </c>
      <c r="AK84" s="208">
        <v>301.04509892086332</v>
      </c>
      <c r="AL84" s="208">
        <v>303.59150179856113</v>
      </c>
      <c r="AM84" s="208">
        <v>305.21146582733809</v>
      </c>
      <c r="AN84" s="208">
        <v>304.32549460431653</v>
      </c>
      <c r="AO84" s="208">
        <v>306.60080935251796</v>
      </c>
      <c r="AP84" s="208">
        <v>307.17499999999995</v>
      </c>
      <c r="AQ84" s="208">
        <v>308.77153776978417</v>
      </c>
      <c r="AR84" s="208">
        <v>310.45</v>
      </c>
      <c r="AS84" s="208">
        <v>310.80611510791363</v>
      </c>
      <c r="AT84" s="208">
        <v>309.6991456834532</v>
      </c>
      <c r="AU84" s="208">
        <v>313.13988309352516</v>
      </c>
      <c r="AV84" s="208">
        <v>313.90283273381294</v>
      </c>
      <c r="AW84" s="208">
        <v>314.37432553956836</v>
      </c>
      <c r="AX84" s="208">
        <v>315.2848920863309</v>
      </c>
      <c r="AY84" s="208">
        <v>315.60800359712226</v>
      </c>
      <c r="AZ84" s="208">
        <v>317.08462230215827</v>
      </c>
      <c r="BA84" s="209">
        <v>317.74374999999998</v>
      </c>
      <c r="BB84" s="207">
        <v>317.9135791366906</v>
      </c>
      <c r="BC84" s="208">
        <v>316.31407374100718</v>
      </c>
      <c r="BD84" s="208">
        <v>317.61263489208631</v>
      </c>
      <c r="BE84" s="208">
        <v>318.30292266187053</v>
      </c>
      <c r="BF84" s="208">
        <v>318.47104316546762</v>
      </c>
      <c r="BG84" s="208">
        <v>326.03273381294969</v>
      </c>
      <c r="BH84" s="208">
        <v>325.91344424460431</v>
      </c>
      <c r="BI84" s="208">
        <v>325.19240107913663</v>
      </c>
      <c r="BJ84" s="208">
        <v>324.28376798561146</v>
      </c>
      <c r="BK84" s="208">
        <v>323.48300359712226</v>
      </c>
      <c r="BL84" s="208">
        <v>325.1799460431655</v>
      </c>
      <c r="BM84" s="208">
        <v>320.61339928057555</v>
      </c>
      <c r="BN84" s="208">
        <v>321.29991007194246</v>
      </c>
      <c r="BO84" s="208">
        <v>317.77351618705035</v>
      </c>
      <c r="BP84" s="208">
        <v>316.50206834532378</v>
      </c>
      <c r="BQ84" s="208">
        <v>315.7811600719424</v>
      </c>
      <c r="BR84" s="208">
        <v>311.60647482014389</v>
      </c>
      <c r="BS84" s="208">
        <v>309.42994604316544</v>
      </c>
      <c r="BT84" s="208">
        <v>305.77009892086335</v>
      </c>
      <c r="BU84" s="208">
        <v>300.18529676258993</v>
      </c>
      <c r="BV84" s="208">
        <v>297.63457733812947</v>
      </c>
      <c r="BW84" s="208">
        <v>297.13210431654682</v>
      </c>
      <c r="BX84" s="208">
        <v>290.74770683453232</v>
      </c>
      <c r="BY84" s="208">
        <v>288.51245503597119</v>
      </c>
      <c r="BZ84" s="208">
        <v>292.42158273381295</v>
      </c>
      <c r="CA84" s="208">
        <v>291.51182553956835</v>
      </c>
      <c r="CB84" s="208">
        <v>290.93133992805753</v>
      </c>
      <c r="CC84" s="208">
        <v>288.3276528776978</v>
      </c>
      <c r="CD84" s="208">
        <v>285.5076438848921</v>
      </c>
      <c r="CE84" s="208">
        <v>283.78727517985612</v>
      </c>
      <c r="CF84" s="208">
        <v>282.30984712230213</v>
      </c>
      <c r="CG84" s="208">
        <v>282.35665467625898</v>
      </c>
      <c r="CH84" s="208">
        <v>281.53579136690644</v>
      </c>
      <c r="CI84" s="208">
        <v>282.60310251798563</v>
      </c>
      <c r="CJ84" s="208">
        <v>283.26</v>
      </c>
      <c r="CK84" s="208">
        <v>301.04509892086332</v>
      </c>
      <c r="CL84" s="208">
        <v>283.81996402877695</v>
      </c>
      <c r="CM84" s="208">
        <v>284.87684352517988</v>
      </c>
      <c r="CN84" s="208">
        <v>285.61933453237407</v>
      </c>
      <c r="CO84" s="208">
        <v>285.88385791366903</v>
      </c>
      <c r="CP84" s="208">
        <v>287.19995503597124</v>
      </c>
      <c r="CQ84" s="208"/>
      <c r="CR84" s="208"/>
      <c r="CS84" s="208"/>
      <c r="CT84" s="208"/>
      <c r="CU84" s="208"/>
      <c r="CV84" s="208"/>
      <c r="CW84" s="208"/>
      <c r="CX84" s="208"/>
      <c r="CY84" s="208"/>
      <c r="CZ84" s="208"/>
      <c r="DA84" s="208"/>
    </row>
    <row r="85" spans="1:105" ht="14.85" customHeight="1" x14ac:dyDescent="0.25">
      <c r="A85" s="108" t="s">
        <v>123</v>
      </c>
      <c r="B85" s="107">
        <v>559.34900000000005</v>
      </c>
      <c r="C85" s="56">
        <v>561.72460000000001</v>
      </c>
      <c r="D85" s="56">
        <v>565.88260000000002</v>
      </c>
      <c r="E85" s="68">
        <v>571.69529999999997</v>
      </c>
      <c r="F85" s="68">
        <v>580.69889999999998</v>
      </c>
      <c r="G85" s="68">
        <v>587.02260000000001</v>
      </c>
      <c r="H85" s="68">
        <v>593.65319999999997</v>
      </c>
      <c r="I85" s="68">
        <v>603.20259999999996</v>
      </c>
      <c r="J85" s="68">
        <v>608.91920000000005</v>
      </c>
      <c r="K85" s="68">
        <v>612.54539999999997</v>
      </c>
      <c r="L85" s="68">
        <v>617.85720000000003</v>
      </c>
      <c r="M85" s="68">
        <v>624.10130000000004</v>
      </c>
      <c r="N85" s="68">
        <v>629.05010000000004</v>
      </c>
      <c r="O85" s="68">
        <v>634.15440000000001</v>
      </c>
      <c r="P85" s="68">
        <v>635.30229999999995</v>
      </c>
      <c r="Q85" s="68">
        <v>634.55510000000004</v>
      </c>
      <c r="R85" s="68">
        <v>639.58029999999997</v>
      </c>
      <c r="S85" s="68">
        <v>640.81290000000001</v>
      </c>
      <c r="T85" s="68">
        <v>645.14239999999995</v>
      </c>
      <c r="U85" s="68">
        <v>645.28279999999995</v>
      </c>
      <c r="V85" s="68">
        <v>642.40679999999998</v>
      </c>
      <c r="W85" s="68">
        <v>645.83349999999996</v>
      </c>
      <c r="X85" s="68">
        <v>644.92579999999998</v>
      </c>
      <c r="Y85" s="68">
        <v>647.76930000000004</v>
      </c>
      <c r="Z85" s="68">
        <v>649.78110000000004</v>
      </c>
      <c r="AA85" s="68">
        <v>651.02319999999997</v>
      </c>
      <c r="AB85" s="68">
        <v>654.30629999999996</v>
      </c>
      <c r="AC85" s="68">
        <v>654.33780000000002</v>
      </c>
      <c r="AD85" s="68">
        <v>656.09349999999995</v>
      </c>
      <c r="AE85" s="68">
        <v>658.85739999999998</v>
      </c>
      <c r="AF85" s="68">
        <v>659.68100000000004</v>
      </c>
      <c r="AG85" s="56">
        <v>659.96730000000002</v>
      </c>
      <c r="AH85" s="56">
        <v>662.30799999999999</v>
      </c>
      <c r="AI85" s="56">
        <v>665.81529999999998</v>
      </c>
      <c r="AJ85" s="56">
        <v>669.04899999999998</v>
      </c>
      <c r="AK85" s="56">
        <v>669.52430000000004</v>
      </c>
      <c r="AL85" s="56">
        <v>675.1875</v>
      </c>
      <c r="AM85" s="56">
        <v>678.7903</v>
      </c>
      <c r="AN85" s="56">
        <v>676.81989999999996</v>
      </c>
      <c r="AO85" s="56">
        <v>681.88019999999995</v>
      </c>
      <c r="AP85" s="56">
        <v>683.15719999999999</v>
      </c>
      <c r="AQ85" s="56">
        <v>686.7079</v>
      </c>
      <c r="AR85" s="56">
        <v>690.44079999999997</v>
      </c>
      <c r="AS85" s="56">
        <v>691.2328</v>
      </c>
      <c r="AT85" s="56">
        <v>688.77089999999998</v>
      </c>
      <c r="AU85" s="56">
        <v>696.42309999999998</v>
      </c>
      <c r="AV85" s="56">
        <v>698.11990000000003</v>
      </c>
      <c r="AW85" s="56">
        <v>699.16849999999999</v>
      </c>
      <c r="AX85" s="56">
        <v>701.19359999999995</v>
      </c>
      <c r="AY85" s="56">
        <v>701.91219999999998</v>
      </c>
      <c r="AZ85" s="56">
        <v>705.19619999999998</v>
      </c>
      <c r="BA85" s="109">
        <v>706.66210000000001</v>
      </c>
      <c r="BB85" s="107">
        <v>707.03980000000001</v>
      </c>
      <c r="BC85" s="56">
        <v>703.48249999999996</v>
      </c>
      <c r="BD85" s="56">
        <v>706.37049999999999</v>
      </c>
      <c r="BE85" s="56">
        <v>707.90570000000002</v>
      </c>
      <c r="BF85" s="56">
        <v>708.27959999999996</v>
      </c>
      <c r="BG85" s="56">
        <v>725.09680000000003</v>
      </c>
      <c r="BH85" s="56">
        <v>724.83150000000001</v>
      </c>
      <c r="BI85" s="56">
        <v>723.22789999999998</v>
      </c>
      <c r="BJ85" s="56">
        <v>721.20709999999997</v>
      </c>
      <c r="BK85" s="56">
        <v>719.42619999999999</v>
      </c>
      <c r="BL85" s="56">
        <v>723.2002</v>
      </c>
      <c r="BM85" s="56">
        <v>713.04420000000005</v>
      </c>
      <c r="BN85" s="56">
        <v>714.57100000000003</v>
      </c>
      <c r="BO85" s="56">
        <v>706.72829999999999</v>
      </c>
      <c r="BP85" s="56">
        <v>703.90060000000005</v>
      </c>
      <c r="BQ85" s="56">
        <v>702.29729999999995</v>
      </c>
      <c r="BR85" s="56">
        <v>693.01279999999997</v>
      </c>
      <c r="BS85" s="56">
        <v>688.17219999999998</v>
      </c>
      <c r="BT85" s="56">
        <v>680.03269999999998</v>
      </c>
      <c r="BU85" s="56">
        <v>667.61210000000005</v>
      </c>
      <c r="BV85" s="56">
        <v>661.9393</v>
      </c>
      <c r="BW85" s="56">
        <v>660.82180000000005</v>
      </c>
      <c r="BX85" s="56">
        <v>646.62289999999996</v>
      </c>
      <c r="BY85" s="56">
        <v>641.65170000000001</v>
      </c>
      <c r="BZ85" s="56">
        <v>650.34559999999999</v>
      </c>
      <c r="CA85" s="56">
        <v>648.32230000000004</v>
      </c>
      <c r="CB85" s="56">
        <v>647.03129999999999</v>
      </c>
      <c r="CC85" s="56">
        <v>641.24069999999995</v>
      </c>
      <c r="CD85" s="56">
        <v>634.96900000000005</v>
      </c>
      <c r="CE85" s="56">
        <v>631.14290000000005</v>
      </c>
      <c r="CF85" s="371">
        <v>627.85709999999995</v>
      </c>
      <c r="CG85" s="56">
        <v>627.96119999999996</v>
      </c>
      <c r="CH85" s="56">
        <v>626.13559999999995</v>
      </c>
      <c r="CI85" s="56">
        <v>628.50930000000005</v>
      </c>
      <c r="CJ85" s="56">
        <v>629.97</v>
      </c>
      <c r="CK85" s="56">
        <v>669.52430000000004</v>
      </c>
      <c r="CL85" s="56">
        <v>631.21559999999999</v>
      </c>
      <c r="CM85" s="56">
        <v>633.56610000000001</v>
      </c>
      <c r="CN85" s="56">
        <v>635.2174</v>
      </c>
      <c r="CO85" s="56">
        <v>635.8057</v>
      </c>
      <c r="CP85" s="56">
        <v>638.73270000000002</v>
      </c>
      <c r="CQ85" s="56"/>
      <c r="CR85" s="56"/>
      <c r="CS85" s="56"/>
      <c r="CT85" s="56"/>
      <c r="CU85" s="56"/>
      <c r="CV85" s="56"/>
      <c r="CW85" s="56"/>
      <c r="CX85" s="56"/>
      <c r="CY85" s="56"/>
      <c r="CZ85" s="56"/>
      <c r="DA85" s="56"/>
    </row>
    <row r="86" spans="1:105" ht="14.85" customHeight="1" x14ac:dyDescent="0.25">
      <c r="A86" s="108" t="s">
        <v>124</v>
      </c>
      <c r="B86" s="107">
        <v>616.15840000000003</v>
      </c>
      <c r="C86" s="56">
        <v>615.51589999999999</v>
      </c>
      <c r="D86" s="56">
        <v>624.95889999999997</v>
      </c>
      <c r="E86" s="68">
        <v>633.6739</v>
      </c>
      <c r="F86" s="68">
        <v>639.45309999999995</v>
      </c>
      <c r="G86" s="68">
        <v>644.14369999999997</v>
      </c>
      <c r="H86" s="68">
        <v>651.61689999999999</v>
      </c>
      <c r="I86" s="68">
        <v>670.61590000000001</v>
      </c>
      <c r="J86" s="68">
        <v>684.798</v>
      </c>
      <c r="K86" s="68">
        <v>699.05370000000005</v>
      </c>
      <c r="L86" s="68">
        <v>714.69539999999995</v>
      </c>
      <c r="M86" s="68">
        <v>736.19929999999999</v>
      </c>
      <c r="N86" s="68">
        <v>766.5145</v>
      </c>
      <c r="O86" s="68">
        <v>792.59370000000001</v>
      </c>
      <c r="P86" s="68">
        <v>800.48180000000002</v>
      </c>
      <c r="Q86" s="68">
        <v>795.2047</v>
      </c>
      <c r="R86" s="68">
        <v>783.3184</v>
      </c>
      <c r="S86" s="68">
        <v>775.72149999999999</v>
      </c>
      <c r="T86" s="68">
        <v>780.38599999999997</v>
      </c>
      <c r="U86" s="68">
        <v>780.97230000000002</v>
      </c>
      <c r="V86" s="68">
        <v>781.41229999999996</v>
      </c>
      <c r="W86" s="68">
        <v>780.42110000000002</v>
      </c>
      <c r="X86" s="68">
        <v>773.47839999999997</v>
      </c>
      <c r="Y86" s="68">
        <v>763.12900000000002</v>
      </c>
      <c r="Z86" s="68">
        <v>753.27560000000005</v>
      </c>
      <c r="AA86" s="68">
        <v>745.20899999999995</v>
      </c>
      <c r="AB86" s="68">
        <v>741.14639999999997</v>
      </c>
      <c r="AC86" s="68">
        <v>745.65589999999997</v>
      </c>
      <c r="AD86" s="68">
        <v>757.83240000000001</v>
      </c>
      <c r="AE86" s="68">
        <v>770.99919999999997</v>
      </c>
      <c r="AF86" s="68">
        <v>780.63559999999995</v>
      </c>
      <c r="AG86" s="56">
        <v>782.0213</v>
      </c>
      <c r="AH86" s="56">
        <v>783.74509999999998</v>
      </c>
      <c r="AI86" s="56">
        <v>784.08299999999997</v>
      </c>
      <c r="AJ86" s="56">
        <v>780.77089999999998</v>
      </c>
      <c r="AK86" s="56">
        <v>772.64160000000004</v>
      </c>
      <c r="AL86" s="56">
        <v>757.5249</v>
      </c>
      <c r="AM86" s="56">
        <v>741.76679999999999</v>
      </c>
      <c r="AN86" s="56">
        <v>732.24159999999995</v>
      </c>
      <c r="AO86" s="56">
        <v>738.65980000000002</v>
      </c>
      <c r="AP86" s="56">
        <v>743.81060000000002</v>
      </c>
      <c r="AQ86" s="56">
        <v>753.84979999999996</v>
      </c>
      <c r="AR86" s="56">
        <v>764.78129999999999</v>
      </c>
      <c r="AS86" s="56">
        <v>773.13919999999996</v>
      </c>
      <c r="AT86" s="56">
        <v>776.69439999999997</v>
      </c>
      <c r="AU86" s="56">
        <v>771.84760000000006</v>
      </c>
      <c r="AV86" s="56">
        <v>766.41679999999997</v>
      </c>
      <c r="AW86" s="56">
        <v>759.97199999999998</v>
      </c>
      <c r="AX86" s="56">
        <v>757.4307</v>
      </c>
      <c r="AY86" s="56">
        <v>750.1635</v>
      </c>
      <c r="AZ86" s="56">
        <v>747.29700000000003</v>
      </c>
      <c r="BA86" s="109">
        <v>747.44029999999998</v>
      </c>
      <c r="BB86" s="107">
        <v>749.04060000000004</v>
      </c>
      <c r="BC86" s="56">
        <v>752.00369999999998</v>
      </c>
      <c r="BD86" s="56">
        <v>765.07429999999999</v>
      </c>
      <c r="BE86" s="56">
        <v>774.15430000000003</v>
      </c>
      <c r="BF86" s="56">
        <v>792.24400000000003</v>
      </c>
      <c r="BG86" s="56">
        <v>803.69060000000002</v>
      </c>
      <c r="BH86" s="56">
        <v>820.78980000000001</v>
      </c>
      <c r="BI86" s="56">
        <v>799.1653</v>
      </c>
      <c r="BJ86" s="56">
        <v>812.72979999999995</v>
      </c>
      <c r="BK86" s="56">
        <v>816.34460000000001</v>
      </c>
      <c r="BL86" s="56">
        <v>825.33920000000001</v>
      </c>
      <c r="BM86" s="56">
        <v>827.95129999999995</v>
      </c>
      <c r="BN86" s="56">
        <v>821.97590000000002</v>
      </c>
      <c r="BO86" s="56">
        <v>817.71619999999996</v>
      </c>
      <c r="BP86" s="56">
        <v>832.57590000000005</v>
      </c>
      <c r="BQ86" s="56">
        <v>827.61599999999999</v>
      </c>
      <c r="BR86" s="56">
        <v>846.2586</v>
      </c>
      <c r="BS86" s="56">
        <v>850.43700000000001</v>
      </c>
      <c r="BT86" s="56">
        <v>725.79960000000005</v>
      </c>
      <c r="BU86" s="56">
        <v>845.64739999999995</v>
      </c>
      <c r="BV86" s="56">
        <v>855.12570000000005</v>
      </c>
      <c r="BW86" s="56">
        <v>867.61189999999999</v>
      </c>
      <c r="BX86" s="56">
        <v>870.71519999999998</v>
      </c>
      <c r="BY86" s="56">
        <v>857.84939999999995</v>
      </c>
      <c r="BZ86" s="56">
        <v>870.71810000000005</v>
      </c>
      <c r="CA86" s="56">
        <v>670.69870000000003</v>
      </c>
      <c r="CB86" s="56">
        <v>852.56460000000004</v>
      </c>
      <c r="CC86" s="56">
        <v>851.46489999999994</v>
      </c>
      <c r="CD86" s="56">
        <v>837.23860000000002</v>
      </c>
      <c r="CE86" s="56">
        <v>689.96839999999997</v>
      </c>
      <c r="CF86" s="56">
        <v>831.17219999999998</v>
      </c>
      <c r="CG86" s="56">
        <v>841.38080000000002</v>
      </c>
      <c r="CH86" s="56">
        <v>831.97919999999999</v>
      </c>
      <c r="CI86" s="56">
        <v>825.89229999999998</v>
      </c>
      <c r="CJ86" s="56">
        <v>821.01</v>
      </c>
      <c r="CK86" s="56">
        <v>772.64160000000004</v>
      </c>
      <c r="CL86" s="56">
        <v>816.34990000000005</v>
      </c>
      <c r="CM86" s="56">
        <v>803.45910000000003</v>
      </c>
      <c r="CN86" s="56">
        <v>770.48270000000002</v>
      </c>
      <c r="CO86" s="56">
        <v>790.36929999999995</v>
      </c>
      <c r="CP86" s="56">
        <v>798.02340000000004</v>
      </c>
      <c r="CQ86" s="56"/>
      <c r="CR86" s="56"/>
      <c r="CS86" s="56"/>
      <c r="CT86" s="56"/>
      <c r="CU86" s="56"/>
      <c r="CV86" s="56"/>
      <c r="CW86" s="56"/>
      <c r="CX86" s="56"/>
      <c r="CY86" s="56"/>
      <c r="CZ86" s="56"/>
      <c r="DA86" s="56"/>
    </row>
    <row r="87" spans="1:105" ht="14.85" customHeight="1" x14ac:dyDescent="0.25">
      <c r="A87" s="108" t="s">
        <v>125</v>
      </c>
      <c r="B87" s="107">
        <v>293.09440000000001</v>
      </c>
      <c r="C87" s="56">
        <v>303.99619999999999</v>
      </c>
      <c r="D87" s="56">
        <v>303.99619999999999</v>
      </c>
      <c r="E87" s="68">
        <v>344.57769999999999</v>
      </c>
      <c r="F87" s="68">
        <v>346.84160000000003</v>
      </c>
      <c r="G87" s="68">
        <v>315.9769</v>
      </c>
      <c r="H87" s="68">
        <v>315.9769</v>
      </c>
      <c r="I87" s="68">
        <v>315.9769</v>
      </c>
      <c r="J87" s="68">
        <v>303.61430000000001</v>
      </c>
      <c r="K87" s="68">
        <v>315.9769</v>
      </c>
      <c r="L87" s="68">
        <v>315.9769</v>
      </c>
      <c r="M87" s="68">
        <v>334.81540000000001</v>
      </c>
      <c r="N87" s="68">
        <v>339.30099999999999</v>
      </c>
      <c r="O87" s="68">
        <v>337.0394</v>
      </c>
      <c r="P87" s="68">
        <v>333.24990000000003</v>
      </c>
      <c r="Q87" s="68">
        <v>332.84410000000003</v>
      </c>
      <c r="R87" s="68">
        <v>333.26859999999999</v>
      </c>
      <c r="S87" s="68">
        <v>335.94069999999999</v>
      </c>
      <c r="T87" s="68">
        <v>335.74489999999997</v>
      </c>
      <c r="U87" s="68">
        <v>266.87380000000002</v>
      </c>
      <c r="V87" s="68">
        <v>266.87380000000002</v>
      </c>
      <c r="W87" s="68">
        <v>266.87380000000002</v>
      </c>
      <c r="X87" s="68">
        <v>266.87380000000002</v>
      </c>
      <c r="Y87" s="68">
        <v>266.87380000000002</v>
      </c>
      <c r="Z87" s="68">
        <v>266.87380000000002</v>
      </c>
      <c r="AA87" s="68">
        <v>281.26819999999998</v>
      </c>
      <c r="AB87" s="68">
        <v>382.6386</v>
      </c>
      <c r="AC87" s="68">
        <v>392.38709999999998</v>
      </c>
      <c r="AD87" s="68">
        <v>402.07240000000002</v>
      </c>
      <c r="AE87" s="68">
        <v>402.07240000000002</v>
      </c>
      <c r="AF87" s="68">
        <v>402.07240000000002</v>
      </c>
      <c r="AG87" s="56">
        <v>402.07240000000002</v>
      </c>
      <c r="AH87" s="56">
        <v>402.07240000000002</v>
      </c>
      <c r="AI87" s="56">
        <v>483.79520000000002</v>
      </c>
      <c r="AJ87" s="56">
        <v>483.79520000000002</v>
      </c>
      <c r="AK87" s="56">
        <v>483.79520000000002</v>
      </c>
      <c r="AL87" s="56">
        <v>457.2457</v>
      </c>
      <c r="AM87" s="56">
        <v>460.16789999999997</v>
      </c>
      <c r="AN87" s="56">
        <v>459.58890000000002</v>
      </c>
      <c r="AO87" s="56">
        <v>354.42869999999999</v>
      </c>
      <c r="AP87" s="56">
        <v>412.88220000000001</v>
      </c>
      <c r="AQ87" s="56">
        <v>373.97649999999999</v>
      </c>
      <c r="AR87" s="56">
        <v>510.94389999999999</v>
      </c>
      <c r="AS87" s="56">
        <v>422.15350000000001</v>
      </c>
      <c r="AT87" s="56">
        <v>380.98270000000002</v>
      </c>
      <c r="AU87" s="56">
        <v>251.16040000000001</v>
      </c>
      <c r="AV87" s="56">
        <v>251.16040000000001</v>
      </c>
      <c r="AW87" s="56">
        <v>251.16040000000001</v>
      </c>
      <c r="AX87" s="56">
        <v>251.16040000000001</v>
      </c>
      <c r="AY87" s="56">
        <v>251.16040000000001</v>
      </c>
      <c r="AZ87" s="56">
        <v>251.16040000000001</v>
      </c>
      <c r="BA87" s="109">
        <v>251.16040000000001</v>
      </c>
      <c r="BB87" s="107">
        <v>251.16040000000001</v>
      </c>
      <c r="BC87" s="56">
        <v>220.3203</v>
      </c>
      <c r="BD87" s="56">
        <v>251.16040000000001</v>
      </c>
      <c r="BE87" s="56">
        <v>251.16040000000001</v>
      </c>
      <c r="BF87" s="56">
        <v>478.34840000000003</v>
      </c>
      <c r="BG87" s="56">
        <v>541.36810000000003</v>
      </c>
      <c r="BH87" s="56">
        <v>601.98540000000003</v>
      </c>
      <c r="BI87" s="56">
        <v>549.23479999999995</v>
      </c>
      <c r="BJ87" s="56">
        <v>566.10260000000005</v>
      </c>
      <c r="BK87" s="56">
        <v>495.56689999999998</v>
      </c>
      <c r="BL87" s="56">
        <v>571.5652</v>
      </c>
      <c r="BM87" s="56">
        <v>502.39830000000001</v>
      </c>
      <c r="BN87" s="56">
        <v>604.98659999999995</v>
      </c>
      <c r="BO87" s="56">
        <v>607.2704</v>
      </c>
      <c r="BP87" s="56">
        <v>610.17849999999999</v>
      </c>
      <c r="BQ87" s="56">
        <v>590.13739999999996</v>
      </c>
      <c r="BR87" s="56">
        <v>507.8759</v>
      </c>
      <c r="BS87" s="56">
        <v>615.58299999999997</v>
      </c>
      <c r="BT87" s="56">
        <v>599.73990000000003</v>
      </c>
      <c r="BU87" s="56">
        <v>562.76670000000001</v>
      </c>
      <c r="BV87" s="56">
        <v>553.20330000000001</v>
      </c>
      <c r="BW87" s="56">
        <v>588.47829999999999</v>
      </c>
      <c r="BX87" s="56">
        <v>507.71629999999999</v>
      </c>
      <c r="BY87" s="56">
        <v>586.47180000000003</v>
      </c>
      <c r="BZ87" s="56">
        <v>607.53750000000002</v>
      </c>
      <c r="CA87" s="56">
        <v>573.51</v>
      </c>
      <c r="CB87" s="56">
        <v>594.42319999999995</v>
      </c>
      <c r="CC87" s="56">
        <v>545.04589999999996</v>
      </c>
      <c r="CD87" s="56">
        <v>567.64200000000005</v>
      </c>
      <c r="CE87" s="56">
        <v>573.28279999999995</v>
      </c>
      <c r="CF87" s="56">
        <v>580.68119999999999</v>
      </c>
      <c r="CG87" s="56">
        <v>585.69529999999997</v>
      </c>
      <c r="CH87" s="56">
        <v>570.48249999999996</v>
      </c>
      <c r="CI87" s="56">
        <v>570.76530000000002</v>
      </c>
      <c r="CJ87" s="56">
        <v>573.69000000000005</v>
      </c>
      <c r="CK87" s="56">
        <v>483.79520000000002</v>
      </c>
      <c r="CL87" s="56">
        <v>569.12530000000004</v>
      </c>
      <c r="CM87" s="56">
        <v>541.32590000000005</v>
      </c>
      <c r="CN87" s="56">
        <v>542.18629999999996</v>
      </c>
      <c r="CO87" s="56">
        <v>538.23879999999997</v>
      </c>
      <c r="CP87" s="56">
        <v>545.62469999999996</v>
      </c>
      <c r="CQ87" s="56"/>
      <c r="CR87" s="56"/>
      <c r="CS87" s="56"/>
      <c r="CT87" s="56"/>
      <c r="CU87" s="56"/>
      <c r="CV87" s="56"/>
      <c r="CW87" s="56"/>
      <c r="CX87" s="56"/>
      <c r="CY87" s="56"/>
      <c r="CZ87" s="56"/>
      <c r="DA87" s="56"/>
    </row>
    <row r="88" spans="1:105" ht="14.85" customHeight="1" x14ac:dyDescent="0.25">
      <c r="A88" s="108" t="s">
        <v>168</v>
      </c>
      <c r="B88" s="107">
        <v>545.23119999999994</v>
      </c>
      <c r="C88" s="56">
        <v>521.09550000000002</v>
      </c>
      <c r="D88" s="56">
        <v>519.69949999999994</v>
      </c>
      <c r="E88" s="68">
        <v>528.16589999999997</v>
      </c>
      <c r="F88" s="68">
        <v>538.91690000000006</v>
      </c>
      <c r="G88" s="68">
        <v>548.95950000000005</v>
      </c>
      <c r="H88" s="68">
        <v>556.34029999999996</v>
      </c>
      <c r="I88" s="68">
        <v>560.23490000000004</v>
      </c>
      <c r="J88" s="68">
        <v>560.06690000000003</v>
      </c>
      <c r="K88" s="68">
        <v>545.34910000000002</v>
      </c>
      <c r="L88" s="68">
        <v>558.87339999999995</v>
      </c>
      <c r="M88" s="68">
        <v>562.12840000000006</v>
      </c>
      <c r="N88" s="68">
        <v>557.55489999999998</v>
      </c>
      <c r="O88" s="68">
        <v>575.26549999999997</v>
      </c>
      <c r="P88" s="68">
        <v>577.38019999999995</v>
      </c>
      <c r="Q88" s="68">
        <v>569.6431</v>
      </c>
      <c r="R88" s="68">
        <v>574.95730000000003</v>
      </c>
      <c r="S88" s="68">
        <v>581.90440000000001</v>
      </c>
      <c r="T88" s="68">
        <v>589.99149999999997</v>
      </c>
      <c r="U88" s="68">
        <v>582.94740000000002</v>
      </c>
      <c r="V88" s="68">
        <v>587.8546</v>
      </c>
      <c r="W88" s="68">
        <v>602.83130000000006</v>
      </c>
      <c r="X88" s="68">
        <v>592.40089999999998</v>
      </c>
      <c r="Y88" s="68">
        <v>596.70460000000003</v>
      </c>
      <c r="Z88" s="68">
        <v>598.59209999999996</v>
      </c>
      <c r="AA88" s="68">
        <v>591.24639999999999</v>
      </c>
      <c r="AB88" s="68">
        <v>594.35</v>
      </c>
      <c r="AC88" s="68">
        <v>583.20519999999999</v>
      </c>
      <c r="AD88" s="68">
        <v>615.20619999999997</v>
      </c>
      <c r="AE88" s="68">
        <v>603.90290000000005</v>
      </c>
      <c r="AF88" s="68">
        <v>610.38689999999997</v>
      </c>
      <c r="AG88" s="56">
        <v>599.70839999999998</v>
      </c>
      <c r="AH88" s="56">
        <v>607.17660000000001</v>
      </c>
      <c r="AI88" s="56">
        <v>623.61040000000003</v>
      </c>
      <c r="AJ88" s="56">
        <v>624.73590000000002</v>
      </c>
      <c r="AK88" s="56">
        <v>623.81219999999996</v>
      </c>
      <c r="AL88" s="56">
        <v>619.46460000000002</v>
      </c>
      <c r="AM88" s="56">
        <v>648.35810000000004</v>
      </c>
      <c r="AN88" s="56">
        <v>653.55259999999998</v>
      </c>
      <c r="AO88" s="56">
        <v>647.00720000000001</v>
      </c>
      <c r="AP88" s="56">
        <v>658.69659999999999</v>
      </c>
      <c r="AQ88" s="56">
        <v>648.62969999999996</v>
      </c>
      <c r="AR88" s="56">
        <v>644.12879999999996</v>
      </c>
      <c r="AS88" s="56">
        <v>676.21209999999996</v>
      </c>
      <c r="AT88" s="56">
        <v>666.78470000000004</v>
      </c>
      <c r="AU88" s="56">
        <v>656.15099999999995</v>
      </c>
      <c r="AV88" s="56">
        <v>664.30179999999996</v>
      </c>
      <c r="AW88" s="56">
        <v>648.0856</v>
      </c>
      <c r="AX88" s="56">
        <v>648.55010000000004</v>
      </c>
      <c r="AY88" s="56">
        <v>677.94629999999995</v>
      </c>
      <c r="AZ88" s="56">
        <v>661.45680000000004</v>
      </c>
      <c r="BA88" s="109">
        <v>689.06740000000002</v>
      </c>
      <c r="BB88" s="107">
        <v>686.12149999999997</v>
      </c>
      <c r="BC88" s="56">
        <v>686.12149999999997</v>
      </c>
      <c r="BD88" s="56">
        <v>662.05160000000001</v>
      </c>
      <c r="BE88" s="56">
        <v>681.40070000000003</v>
      </c>
      <c r="BF88" s="56">
        <v>686.42870000000005</v>
      </c>
      <c r="BG88" s="56"/>
      <c r="BH88" s="56" t="s">
        <v>138</v>
      </c>
      <c r="BI88" s="56" t="s">
        <v>138</v>
      </c>
      <c r="BJ88" s="56" t="s">
        <v>138</v>
      </c>
      <c r="BK88" s="56" t="s">
        <v>138</v>
      </c>
      <c r="BL88" s="56" t="s">
        <v>138</v>
      </c>
      <c r="BM88" s="56" t="s">
        <v>138</v>
      </c>
      <c r="BN88" s="56"/>
      <c r="BO88" s="56"/>
      <c r="BP88" s="56" t="s">
        <v>138</v>
      </c>
      <c r="BQ88" s="56" t="s">
        <v>138</v>
      </c>
      <c r="BR88" s="56" t="s">
        <v>138</v>
      </c>
      <c r="BS88" s="56" t="s">
        <v>138</v>
      </c>
      <c r="BT88" s="56" t="s">
        <v>138</v>
      </c>
      <c r="BU88" s="56" t="s">
        <v>138</v>
      </c>
      <c r="BV88" s="56" t="s">
        <v>138</v>
      </c>
      <c r="BW88" s="56" t="s">
        <v>138</v>
      </c>
      <c r="BX88" s="56" t="s">
        <v>138</v>
      </c>
      <c r="BY88" s="56" t="s">
        <v>138</v>
      </c>
      <c r="BZ88" s="56" t="s">
        <v>138</v>
      </c>
      <c r="CA88" s="56" t="s">
        <v>138</v>
      </c>
      <c r="CB88" s="56" t="s">
        <v>138</v>
      </c>
      <c r="CC88" s="56" t="s">
        <v>138</v>
      </c>
      <c r="CD88" s="56" t="s">
        <v>138</v>
      </c>
      <c r="CE88" s="56" t="s">
        <v>138</v>
      </c>
      <c r="CF88" s="56" t="s">
        <v>138</v>
      </c>
      <c r="CG88" s="56" t="s">
        <v>138</v>
      </c>
      <c r="CH88" s="56" t="s">
        <v>138</v>
      </c>
      <c r="CI88" s="56"/>
      <c r="CJ88" s="56"/>
      <c r="CK88" s="56">
        <v>623.81219999999996</v>
      </c>
      <c r="CL88" s="56" t="s">
        <v>138</v>
      </c>
      <c r="CM88" s="56" t="s">
        <v>138</v>
      </c>
      <c r="CN88" s="56" t="s">
        <v>138</v>
      </c>
      <c r="CO88" s="56"/>
      <c r="CP88" s="56"/>
      <c r="CQ88" s="56"/>
      <c r="CR88" s="56"/>
      <c r="CS88" s="56"/>
      <c r="CT88" s="56"/>
      <c r="CU88" s="56"/>
      <c r="CV88" s="56"/>
      <c r="CW88" s="56"/>
      <c r="CX88" s="56"/>
      <c r="CY88" s="56"/>
      <c r="CZ88" s="56"/>
      <c r="DA88" s="56"/>
    </row>
  </sheetData>
  <mergeCells count="30">
    <mergeCell ref="AE4:AF4"/>
    <mergeCell ref="AC4:AC5"/>
    <mergeCell ref="AD4:AD5"/>
    <mergeCell ref="AB4:AB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P4:P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conditionalFormatting sqref="C6">
    <cfRule type="expression" dxfId="8" priority="6" stopIfTrue="1">
      <formula>ISERROR(C6)</formula>
    </cfRule>
  </conditionalFormatting>
  <conditionalFormatting sqref="C13:AC13">
    <cfRule type="expression" dxfId="7" priority="5" stopIfTrue="1">
      <formula>ISERROR(C13)</formula>
    </cfRule>
  </conditionalFormatting>
  <conditionalFormatting sqref="C20:AC20">
    <cfRule type="expression" dxfId="6" priority="4" stopIfTrue="1">
      <formula>ISERROR(C20)</formula>
    </cfRule>
  </conditionalFormatting>
  <conditionalFormatting sqref="C22:AC22 C27:AC27">
    <cfRule type="expression" dxfId="5" priority="3" stopIfTrue="1">
      <formula>ISERROR(C22)</formula>
    </cfRule>
  </conditionalFormatting>
  <conditionalFormatting sqref="C30:AC30 C35:AC36">
    <cfRule type="expression" dxfId="4" priority="2" stopIfTrue="1">
      <formula>ISERROR(C30)</formula>
    </cfRule>
  </conditionalFormatting>
  <conditionalFormatting sqref="C39:AC39">
    <cfRule type="expression" dxfId="3" priority="1" stopIfTrue="1">
      <formula>ISERROR(C39)</formula>
    </cfRule>
  </conditionalFormatting>
  <conditionalFormatting sqref="C45:AC46">
    <cfRule type="expression" dxfId="2" priority="8" stopIfTrue="1">
      <formula>ISERROR(C45)</formula>
    </cfRule>
  </conditionalFormatting>
  <conditionalFormatting sqref="C49:AC49">
    <cfRule type="expression" dxfId="1" priority="13" stopIfTrue="1">
      <formula>ISERROR(C49)</formula>
    </cfRule>
  </conditionalFormatting>
  <conditionalFormatting sqref="AD49">
    <cfRule type="expression" dxfId="0" priority="7" stopIfTrue="1">
      <formula>ISERROR(AD49)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B39"/>
  <sheetViews>
    <sheetView zoomScaleNormal="100" workbookViewId="0"/>
  </sheetViews>
  <sheetFormatPr defaultColWidth="8.5703125" defaultRowHeight="15" x14ac:dyDescent="0.25"/>
  <cols>
    <col min="1" max="1" width="7.5703125" customWidth="1"/>
    <col min="2" max="2" width="13.5703125" customWidth="1"/>
    <col min="5" max="5" width="9.42578125" customWidth="1"/>
    <col min="8" max="8" width="10" customWidth="1"/>
    <col min="9" max="9" width="9.42578125" bestFit="1" customWidth="1"/>
    <col min="11" max="11" width="9.5703125" bestFit="1" customWidth="1"/>
    <col min="15" max="15" width="10" customWidth="1"/>
    <col min="22" max="22" width="9.5703125" customWidth="1"/>
    <col min="25" max="25" width="9.42578125" customWidth="1"/>
    <col min="26" max="26" width="10.42578125" customWidth="1"/>
    <col min="27" max="27" width="11.42578125" customWidth="1"/>
    <col min="28" max="28" width="10.42578125" customWidth="1"/>
  </cols>
  <sheetData>
    <row r="1" spans="2:28" ht="18.75" x14ac:dyDescent="0.3">
      <c r="B1" s="172" t="s">
        <v>129</v>
      </c>
      <c r="C1" s="37"/>
      <c r="F1" s="27"/>
      <c r="G1" s="27"/>
      <c r="H1" s="27"/>
      <c r="I1" s="27"/>
      <c r="J1" s="34"/>
      <c r="K1" s="27"/>
      <c r="L1" s="27"/>
      <c r="M1" s="27"/>
      <c r="P1" s="38"/>
      <c r="Q1" s="38"/>
      <c r="R1" s="38"/>
      <c r="S1" s="38"/>
      <c r="T1" s="38"/>
      <c r="U1" s="39"/>
      <c r="V1" s="27"/>
      <c r="W1" s="27"/>
      <c r="X1" s="27"/>
      <c r="Y1" s="27"/>
    </row>
    <row r="2" spans="2:28" x14ac:dyDescent="0.25">
      <c r="C2" s="374"/>
      <c r="D2" s="35"/>
      <c r="E2" s="35"/>
      <c r="F2" s="35"/>
      <c r="G2" s="35"/>
      <c r="H2" s="27"/>
      <c r="I2" s="27"/>
      <c r="J2" s="27"/>
      <c r="K2" s="27"/>
      <c r="L2" s="27"/>
      <c r="M2" s="27"/>
      <c r="N2" s="27"/>
      <c r="O2" s="27"/>
      <c r="P2" s="27"/>
      <c r="Q2" s="40"/>
      <c r="R2" s="41"/>
      <c r="S2" s="27"/>
      <c r="T2" s="27"/>
      <c r="U2" s="27"/>
      <c r="V2" s="27"/>
      <c r="W2" s="27"/>
      <c r="X2" s="27"/>
      <c r="Y2" s="27"/>
    </row>
    <row r="3" spans="2:28" ht="15.75" thickBot="1" x14ac:dyDescent="0.3">
      <c r="B3" s="167" t="s">
        <v>156</v>
      </c>
      <c r="C3" s="375" t="s">
        <v>184</v>
      </c>
      <c r="D3" s="3"/>
      <c r="E3" s="3"/>
      <c r="F3" s="27"/>
      <c r="G3" t="s">
        <v>127</v>
      </c>
      <c r="H3" s="27"/>
      <c r="I3" s="27"/>
      <c r="J3" s="372"/>
      <c r="K3" s="27"/>
      <c r="L3" s="27"/>
      <c r="M3" s="27"/>
      <c r="N3" s="27"/>
      <c r="O3" s="27"/>
      <c r="P3" s="27"/>
      <c r="Q3" s="27"/>
      <c r="R3" s="36"/>
      <c r="S3" s="27"/>
      <c r="T3" s="27"/>
      <c r="U3" s="27"/>
      <c r="V3" s="27"/>
      <c r="W3" s="27"/>
      <c r="X3" s="27"/>
      <c r="Y3" s="27"/>
    </row>
    <row r="4" spans="2:28" ht="15.75" thickBot="1" x14ac:dyDescent="0.3">
      <c r="B4" s="54" t="s">
        <v>157</v>
      </c>
      <c r="C4" s="42"/>
      <c r="D4" s="42"/>
      <c r="E4" s="42"/>
      <c r="F4" s="42"/>
      <c r="G4" s="42"/>
      <c r="H4" s="42"/>
      <c r="I4" s="55"/>
      <c r="J4" s="123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405" t="s">
        <v>173</v>
      </c>
      <c r="Z4" s="406"/>
      <c r="AA4" s="406"/>
      <c r="AB4" s="407"/>
    </row>
    <row r="5" spans="2:28" ht="15.75" thickBot="1" x14ac:dyDescent="0.3">
      <c r="B5" s="44"/>
      <c r="C5" s="374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4"/>
      <c r="Z5" s="43"/>
      <c r="AA5" s="43"/>
      <c r="AB5" s="43"/>
    </row>
    <row r="6" spans="2:28" ht="15.75" thickBot="1" x14ac:dyDescent="0.3">
      <c r="B6" s="58" t="s">
        <v>44</v>
      </c>
      <c r="C6" s="59"/>
      <c r="D6" s="410" t="s">
        <v>147</v>
      </c>
      <c r="E6" s="411"/>
      <c r="F6" s="411"/>
      <c r="G6" s="411"/>
      <c r="H6" s="412"/>
      <c r="I6" s="47"/>
      <c r="J6" s="43"/>
      <c r="K6" s="60"/>
      <c r="L6" s="61" t="s">
        <v>148</v>
      </c>
      <c r="M6" s="62"/>
      <c r="N6" s="63"/>
      <c r="O6" s="64"/>
      <c r="P6" s="43"/>
      <c r="Q6" s="43"/>
      <c r="R6" s="410" t="s">
        <v>149</v>
      </c>
      <c r="S6" s="411"/>
      <c r="T6" s="411"/>
      <c r="U6" s="411"/>
      <c r="V6" s="412"/>
      <c r="W6" s="47"/>
      <c r="X6" s="43"/>
      <c r="Y6" s="219"/>
      <c r="Z6" s="220" t="s">
        <v>74</v>
      </c>
      <c r="AA6" s="220"/>
      <c r="AB6" s="43"/>
    </row>
    <row r="7" spans="2:28" ht="15.75" thickBot="1" x14ac:dyDescent="0.3">
      <c r="B7" s="46"/>
      <c r="C7" s="46"/>
      <c r="D7" s="413" t="s">
        <v>131</v>
      </c>
      <c r="E7" s="397" t="s">
        <v>132</v>
      </c>
      <c r="F7" s="397" t="s">
        <v>133</v>
      </c>
      <c r="G7" s="399" t="s">
        <v>134</v>
      </c>
      <c r="H7" s="48" t="s">
        <v>135</v>
      </c>
      <c r="I7" s="47"/>
      <c r="J7" s="43"/>
      <c r="K7" s="413" t="s">
        <v>136</v>
      </c>
      <c r="L7" s="415" t="s">
        <v>137</v>
      </c>
      <c r="M7" s="416" t="s">
        <v>26</v>
      </c>
      <c r="N7" s="418" t="s">
        <v>134</v>
      </c>
      <c r="O7" s="49" t="s">
        <v>135</v>
      </c>
      <c r="P7" s="43"/>
      <c r="Q7" s="43"/>
      <c r="R7" s="413" t="s">
        <v>131</v>
      </c>
      <c r="S7" s="397" t="s">
        <v>132</v>
      </c>
      <c r="T7" s="397" t="s">
        <v>133</v>
      </c>
      <c r="U7" s="399" t="s">
        <v>134</v>
      </c>
      <c r="V7" s="48" t="s">
        <v>135</v>
      </c>
      <c r="W7" s="47"/>
      <c r="X7" s="43"/>
      <c r="Y7" s="408" t="s">
        <v>22</v>
      </c>
      <c r="Z7" s="401" t="s">
        <v>174</v>
      </c>
      <c r="AA7" s="403" t="s">
        <v>151</v>
      </c>
      <c r="AB7" s="404"/>
    </row>
    <row r="8" spans="2:28" ht="15.75" thickBot="1" x14ac:dyDescent="0.3">
      <c r="B8" s="43"/>
      <c r="C8" s="46"/>
      <c r="D8" s="414"/>
      <c r="E8" s="398"/>
      <c r="F8" s="398"/>
      <c r="G8" s="400"/>
      <c r="H8" s="50" t="s">
        <v>150</v>
      </c>
      <c r="I8" s="113" t="s">
        <v>45</v>
      </c>
      <c r="J8" s="43"/>
      <c r="K8" s="414"/>
      <c r="L8" s="398"/>
      <c r="M8" s="417"/>
      <c r="N8" s="400"/>
      <c r="O8" s="50" t="s">
        <v>150</v>
      </c>
      <c r="P8" s="163" t="s">
        <v>45</v>
      </c>
      <c r="Q8" s="43"/>
      <c r="R8" s="414"/>
      <c r="S8" s="398"/>
      <c r="T8" s="398"/>
      <c r="U8" s="400"/>
      <c r="V8" s="50" t="s">
        <v>150</v>
      </c>
      <c r="W8" s="113" t="s">
        <v>45</v>
      </c>
      <c r="X8" s="43"/>
      <c r="Y8" s="409"/>
      <c r="Z8" s="402"/>
      <c r="AA8" s="222" t="s">
        <v>171</v>
      </c>
      <c r="AB8" s="221" t="s">
        <v>172</v>
      </c>
    </row>
    <row r="9" spans="2:28" ht="15.75" thickBot="1" x14ac:dyDescent="0.3">
      <c r="B9" s="164" t="s">
        <v>46</v>
      </c>
      <c r="C9" s="44"/>
      <c r="D9" s="304">
        <v>626.37909999999999</v>
      </c>
      <c r="E9" s="305">
        <v>638.47249999999997</v>
      </c>
      <c r="F9" s="306">
        <v>638.61850000000004</v>
      </c>
      <c r="G9" s="76">
        <v>631.54660000000001</v>
      </c>
      <c r="H9" s="307">
        <v>3.8039999999999736</v>
      </c>
      <c r="I9" s="308">
        <v>6.0598085903361878E-3</v>
      </c>
      <c r="J9" s="309"/>
      <c r="K9" s="304">
        <v>494.036</v>
      </c>
      <c r="L9" s="305">
        <v>674.721</v>
      </c>
      <c r="M9" s="306">
        <v>695.50130000000001</v>
      </c>
      <c r="N9" s="76">
        <v>683.255</v>
      </c>
      <c r="O9" s="307">
        <v>-1.1001999999999725</v>
      </c>
      <c r="P9" s="379">
        <v>-1.6076446850991598E-3</v>
      </c>
      <c r="Q9" s="310"/>
      <c r="R9" s="304">
        <v>645.93719999999996</v>
      </c>
      <c r="S9" s="305">
        <v>637.40809999999999</v>
      </c>
      <c r="T9" s="306">
        <v>588.19100000000003</v>
      </c>
      <c r="U9" s="76">
        <v>629.5403</v>
      </c>
      <c r="V9" s="307">
        <v>-3.5324000000000524</v>
      </c>
      <c r="W9" s="308">
        <v>-5.579769906363127E-3</v>
      </c>
      <c r="X9" s="310"/>
      <c r="Y9" s="311">
        <v>638.73270000000002</v>
      </c>
      <c r="Z9" s="312">
        <v>287.19995503597124</v>
      </c>
      <c r="AA9" s="313">
        <v>2.22950000000003</v>
      </c>
      <c r="AB9" s="308">
        <v>3.5027318008770893E-3</v>
      </c>
    </row>
    <row r="10" spans="2:28" x14ac:dyDescent="0.25">
      <c r="B10" s="57"/>
      <c r="C10" s="44"/>
      <c r="D10" s="309"/>
      <c r="E10" s="314"/>
      <c r="F10" s="314"/>
      <c r="G10" s="314"/>
      <c r="H10" s="314"/>
      <c r="I10" s="231"/>
      <c r="J10" s="314"/>
      <c r="K10" s="314"/>
      <c r="L10" s="314"/>
      <c r="M10" s="314"/>
      <c r="N10" s="314"/>
      <c r="O10" s="314"/>
      <c r="P10" s="223"/>
      <c r="Q10" s="310"/>
      <c r="R10" s="309"/>
      <c r="S10" s="314"/>
      <c r="T10" s="314"/>
      <c r="U10" s="314"/>
      <c r="V10" s="314"/>
      <c r="W10" s="231"/>
      <c r="X10" s="310"/>
      <c r="Y10" s="315"/>
      <c r="Z10" s="316"/>
      <c r="AA10" s="309"/>
      <c r="AB10" s="231"/>
    </row>
    <row r="11" spans="2:28" ht="15.75" thickBot="1" x14ac:dyDescent="0.3">
      <c r="B11" s="44"/>
      <c r="C11" s="44"/>
      <c r="D11" s="310"/>
      <c r="E11" s="310"/>
      <c r="F11" s="310"/>
      <c r="G11" s="310"/>
      <c r="H11" s="78"/>
      <c r="I11" s="232"/>
      <c r="J11" s="310"/>
      <c r="K11" s="310"/>
      <c r="L11" s="310"/>
      <c r="M11" s="310"/>
      <c r="N11" s="310"/>
      <c r="O11" s="310"/>
      <c r="P11" s="224"/>
      <c r="Q11" s="310"/>
      <c r="R11" s="310"/>
      <c r="S11" s="310"/>
      <c r="T11" s="310"/>
      <c r="U11" s="310"/>
      <c r="V11" s="78"/>
      <c r="W11" s="232"/>
      <c r="X11" s="310"/>
      <c r="Y11" s="310"/>
      <c r="Z11" s="310"/>
      <c r="AA11" s="310"/>
      <c r="AB11" s="232"/>
    </row>
    <row r="12" spans="2:28" ht="15.75" thickBot="1" x14ac:dyDescent="0.3">
      <c r="B12" s="44"/>
      <c r="C12" s="44"/>
      <c r="D12" s="210" t="s">
        <v>175</v>
      </c>
      <c r="E12" s="76" t="s">
        <v>176</v>
      </c>
      <c r="F12" s="76" t="s">
        <v>177</v>
      </c>
      <c r="G12" s="76" t="s">
        <v>178</v>
      </c>
      <c r="H12" s="76">
        <v>0</v>
      </c>
      <c r="I12" s="233">
        <v>0</v>
      </c>
      <c r="J12" s="314"/>
      <c r="K12" s="210" t="s">
        <v>175</v>
      </c>
      <c r="L12" s="76" t="s">
        <v>176</v>
      </c>
      <c r="M12" s="76" t="s">
        <v>177</v>
      </c>
      <c r="N12" s="76" t="s">
        <v>178</v>
      </c>
      <c r="O12" s="211">
        <v>0</v>
      </c>
      <c r="P12" s="225">
        <v>0</v>
      </c>
      <c r="Q12" s="314"/>
      <c r="R12" s="210" t="s">
        <v>175</v>
      </c>
      <c r="S12" s="76" t="s">
        <v>176</v>
      </c>
      <c r="T12" s="76" t="s">
        <v>177</v>
      </c>
      <c r="U12" s="76" t="s">
        <v>178</v>
      </c>
      <c r="V12" s="76">
        <v>0</v>
      </c>
      <c r="W12" s="233">
        <v>0</v>
      </c>
      <c r="X12" s="310"/>
      <c r="Y12" s="212" t="s">
        <v>22</v>
      </c>
      <c r="Z12" s="314"/>
      <c r="AA12" s="310"/>
      <c r="AB12" s="233"/>
    </row>
    <row r="13" spans="2:28" x14ac:dyDescent="0.25">
      <c r="B13" s="51" t="s">
        <v>47</v>
      </c>
      <c r="C13" s="44"/>
      <c r="D13" s="317">
        <v>658.61879999999996</v>
      </c>
      <c r="E13" s="318">
        <v>619.65440000000001</v>
      </c>
      <c r="F13" s="318" t="s">
        <v>138</v>
      </c>
      <c r="G13" s="319">
        <v>653.28800000000001</v>
      </c>
      <c r="H13" s="320">
        <v>-8.5621999999999616</v>
      </c>
      <c r="I13" s="321">
        <v>-1.2936764240609071E-2</v>
      </c>
      <c r="J13" s="309"/>
      <c r="K13" s="317" t="s">
        <v>138</v>
      </c>
      <c r="L13" s="318" t="s">
        <v>138</v>
      </c>
      <c r="M13" s="318" t="s">
        <v>138</v>
      </c>
      <c r="N13" s="319" t="s">
        <v>138</v>
      </c>
      <c r="O13" s="320" t="s">
        <v>138</v>
      </c>
      <c r="P13" s="322" t="s">
        <v>138</v>
      </c>
      <c r="Q13" s="310"/>
      <c r="R13" s="317" t="s">
        <v>138</v>
      </c>
      <c r="S13" s="318" t="s">
        <v>138</v>
      </c>
      <c r="T13" s="318" t="s">
        <v>138</v>
      </c>
      <c r="U13" s="319" t="s">
        <v>138</v>
      </c>
      <c r="V13" s="320" t="s">
        <v>138</v>
      </c>
      <c r="W13" s="321" t="s">
        <v>138</v>
      </c>
      <c r="X13" s="310"/>
      <c r="Y13" s="323">
        <v>653.28800000000001</v>
      </c>
      <c r="Z13" s="324"/>
      <c r="AA13" s="325">
        <v>-8.5621999999999616</v>
      </c>
      <c r="AB13" s="321">
        <v>-1.2936764240609071E-2</v>
      </c>
    </row>
    <row r="14" spans="2:28" x14ac:dyDescent="0.25">
      <c r="B14" s="52" t="s">
        <v>48</v>
      </c>
      <c r="C14" s="44"/>
      <c r="D14" s="326" t="s">
        <v>138</v>
      </c>
      <c r="E14" s="327">
        <v>739.43629999999996</v>
      </c>
      <c r="F14" s="327" t="s">
        <v>138</v>
      </c>
      <c r="G14" s="328">
        <v>739.43629999999996</v>
      </c>
      <c r="H14" s="329" t="s">
        <v>138</v>
      </c>
      <c r="I14" s="330" t="s">
        <v>138</v>
      </c>
      <c r="J14" s="309"/>
      <c r="K14" s="326" t="s">
        <v>138</v>
      </c>
      <c r="L14" s="327" t="s">
        <v>138</v>
      </c>
      <c r="M14" s="327" t="s">
        <v>138</v>
      </c>
      <c r="N14" s="328" t="s">
        <v>138</v>
      </c>
      <c r="O14" s="329" t="s">
        <v>138</v>
      </c>
      <c r="P14" s="331" t="s">
        <v>138</v>
      </c>
      <c r="Q14" s="310"/>
      <c r="R14" s="326" t="s">
        <v>138</v>
      </c>
      <c r="S14" s="327" t="s">
        <v>138</v>
      </c>
      <c r="T14" s="327" t="s">
        <v>138</v>
      </c>
      <c r="U14" s="328" t="s">
        <v>138</v>
      </c>
      <c r="V14" s="329" t="s">
        <v>138</v>
      </c>
      <c r="W14" s="330" t="s">
        <v>138</v>
      </c>
      <c r="X14" s="310"/>
      <c r="Y14" s="332" t="s">
        <v>138</v>
      </c>
      <c r="Z14" s="314"/>
      <c r="AA14" s="333" t="s">
        <v>138</v>
      </c>
      <c r="AB14" s="330" t="s">
        <v>138</v>
      </c>
    </row>
    <row r="15" spans="2:28" x14ac:dyDescent="0.25">
      <c r="B15" s="52" t="s">
        <v>49</v>
      </c>
      <c r="C15" s="44"/>
      <c r="D15" s="326">
        <v>577.11900000000003</v>
      </c>
      <c r="E15" s="327">
        <v>593.35569999999996</v>
      </c>
      <c r="F15" s="327">
        <v>577.25599999999997</v>
      </c>
      <c r="G15" s="328">
        <v>584.76850000000002</v>
      </c>
      <c r="H15" s="329">
        <v>2.3369999999999891</v>
      </c>
      <c r="I15" s="330">
        <v>4.0124890223141932E-3</v>
      </c>
      <c r="J15" s="309"/>
      <c r="K15" s="326" t="s">
        <v>138</v>
      </c>
      <c r="L15" s="327" t="s">
        <v>138</v>
      </c>
      <c r="M15" s="327" t="s">
        <v>138</v>
      </c>
      <c r="N15" s="328" t="s">
        <v>138</v>
      </c>
      <c r="O15" s="329" t="s">
        <v>138</v>
      </c>
      <c r="P15" s="331" t="s">
        <v>138</v>
      </c>
      <c r="Q15" s="310"/>
      <c r="R15" s="326" t="s">
        <v>138</v>
      </c>
      <c r="S15" s="327" t="s">
        <v>138</v>
      </c>
      <c r="T15" s="327" t="s">
        <v>179</v>
      </c>
      <c r="U15" s="328" t="s">
        <v>138</v>
      </c>
      <c r="V15" s="329" t="s">
        <v>138</v>
      </c>
      <c r="W15" s="330" t="s">
        <v>138</v>
      </c>
      <c r="X15" s="310"/>
      <c r="Y15" s="332" t="s">
        <v>138</v>
      </c>
      <c r="Z15" s="314"/>
      <c r="AA15" s="333" t="s">
        <v>138</v>
      </c>
      <c r="AB15" s="330" t="s">
        <v>138</v>
      </c>
    </row>
    <row r="16" spans="2:28" x14ac:dyDescent="0.25">
      <c r="B16" s="52" t="s">
        <v>50</v>
      </c>
      <c r="C16" s="44"/>
      <c r="D16" s="326" t="s">
        <v>138</v>
      </c>
      <c r="E16" s="327">
        <v>534.81550000000004</v>
      </c>
      <c r="F16" s="327">
        <v>505.27050000000003</v>
      </c>
      <c r="G16" s="328">
        <v>520.25109999999995</v>
      </c>
      <c r="H16" s="329">
        <v>2.9590999999999212</v>
      </c>
      <c r="I16" s="330">
        <v>5.7203668334324153E-3</v>
      </c>
      <c r="J16" s="309"/>
      <c r="K16" s="326" t="s">
        <v>138</v>
      </c>
      <c r="L16" s="327" t="s">
        <v>138</v>
      </c>
      <c r="M16" s="327" t="s">
        <v>138</v>
      </c>
      <c r="N16" s="328" t="s">
        <v>138</v>
      </c>
      <c r="O16" s="329" t="s">
        <v>138</v>
      </c>
      <c r="P16" s="331" t="s">
        <v>138</v>
      </c>
      <c r="Q16" s="310"/>
      <c r="R16" s="326" t="s">
        <v>138</v>
      </c>
      <c r="S16" s="327">
        <v>568.90319999999997</v>
      </c>
      <c r="T16" s="327">
        <v>591.34059999999999</v>
      </c>
      <c r="U16" s="328">
        <v>582.51480000000004</v>
      </c>
      <c r="V16" s="329">
        <v>-1.9426999999999452</v>
      </c>
      <c r="W16" s="330">
        <v>-3.3239371553961498E-3</v>
      </c>
      <c r="X16" s="310"/>
      <c r="Y16" s="334">
        <v>569.46029999999996</v>
      </c>
      <c r="Z16" s="310"/>
      <c r="AA16" s="333">
        <v>-0.91489999999998872</v>
      </c>
      <c r="AB16" s="330">
        <v>-1.6040318723534769E-3</v>
      </c>
    </row>
    <row r="17" spans="2:28" x14ac:dyDescent="0.25">
      <c r="B17" s="52" t="s">
        <v>51</v>
      </c>
      <c r="C17" s="44"/>
      <c r="D17" s="326">
        <v>643.36189999999999</v>
      </c>
      <c r="E17" s="327">
        <v>663.98910000000001</v>
      </c>
      <c r="F17" s="327" t="s">
        <v>138</v>
      </c>
      <c r="G17" s="328">
        <v>653.02179999999998</v>
      </c>
      <c r="H17" s="329">
        <v>7.7619999999999436</v>
      </c>
      <c r="I17" s="330">
        <v>1.2029263251793995E-2</v>
      </c>
      <c r="J17" s="309"/>
      <c r="K17" s="326" t="s">
        <v>138</v>
      </c>
      <c r="L17" s="327" t="s">
        <v>138</v>
      </c>
      <c r="M17" s="327" t="s">
        <v>138</v>
      </c>
      <c r="N17" s="328" t="s">
        <v>138</v>
      </c>
      <c r="O17" s="329" t="s">
        <v>138</v>
      </c>
      <c r="P17" s="331" t="s">
        <v>138</v>
      </c>
      <c r="Q17" s="310"/>
      <c r="R17" s="326" t="s">
        <v>138</v>
      </c>
      <c r="S17" s="327" t="s">
        <v>138</v>
      </c>
      <c r="T17" s="327" t="s">
        <v>138</v>
      </c>
      <c r="U17" s="328" t="s">
        <v>138</v>
      </c>
      <c r="V17" s="329" t="s">
        <v>138</v>
      </c>
      <c r="W17" s="330" t="s">
        <v>138</v>
      </c>
      <c r="X17" s="310"/>
      <c r="Y17" s="334">
        <v>653.02179999999998</v>
      </c>
      <c r="Z17" s="314"/>
      <c r="AA17" s="333">
        <v>7.7619999999999436</v>
      </c>
      <c r="AB17" s="330">
        <v>1.2029263251793995E-2</v>
      </c>
    </row>
    <row r="18" spans="2:28" x14ac:dyDescent="0.25">
      <c r="B18" s="52" t="s">
        <v>52</v>
      </c>
      <c r="C18" s="44"/>
      <c r="D18" s="326" t="s">
        <v>138</v>
      </c>
      <c r="E18" s="327" t="s">
        <v>138</v>
      </c>
      <c r="F18" s="327" t="s">
        <v>138</v>
      </c>
      <c r="G18" s="328" t="s">
        <v>138</v>
      </c>
      <c r="H18" s="335" t="s">
        <v>138</v>
      </c>
      <c r="I18" s="330" t="s">
        <v>138</v>
      </c>
      <c r="J18" s="309"/>
      <c r="K18" s="326" t="s">
        <v>138</v>
      </c>
      <c r="L18" s="327" t="s">
        <v>138</v>
      </c>
      <c r="M18" s="327" t="s">
        <v>138</v>
      </c>
      <c r="N18" s="328" t="s">
        <v>138</v>
      </c>
      <c r="O18" s="329" t="s">
        <v>138</v>
      </c>
      <c r="P18" s="331" t="s">
        <v>138</v>
      </c>
      <c r="Q18" s="310"/>
      <c r="R18" s="326" t="s">
        <v>138</v>
      </c>
      <c r="S18" s="327" t="s">
        <v>138</v>
      </c>
      <c r="T18" s="327" t="s">
        <v>138</v>
      </c>
      <c r="U18" s="328" t="s">
        <v>138</v>
      </c>
      <c r="V18" s="329" t="s">
        <v>138</v>
      </c>
      <c r="W18" s="330" t="s">
        <v>138</v>
      </c>
      <c r="X18" s="310"/>
      <c r="Y18" s="334" t="s">
        <v>138</v>
      </c>
      <c r="Z18" s="314"/>
      <c r="AA18" s="333" t="s">
        <v>138</v>
      </c>
      <c r="AB18" s="330" t="s">
        <v>138</v>
      </c>
    </row>
    <row r="19" spans="2:28" x14ac:dyDescent="0.25">
      <c r="B19" s="52" t="s">
        <v>53</v>
      </c>
      <c r="C19" s="44"/>
      <c r="D19" s="336" t="s">
        <v>138</v>
      </c>
      <c r="E19" s="337" t="s">
        <v>138</v>
      </c>
      <c r="F19" s="337" t="s">
        <v>138</v>
      </c>
      <c r="G19" s="338" t="s">
        <v>138</v>
      </c>
      <c r="H19" s="329" t="s">
        <v>138</v>
      </c>
      <c r="I19" s="330" t="s">
        <v>138</v>
      </c>
      <c r="J19" s="310"/>
      <c r="K19" s="336" t="s">
        <v>138</v>
      </c>
      <c r="L19" s="337" t="s">
        <v>138</v>
      </c>
      <c r="M19" s="337" t="s">
        <v>138</v>
      </c>
      <c r="N19" s="338" t="s">
        <v>138</v>
      </c>
      <c r="O19" s="329" t="s">
        <v>138</v>
      </c>
      <c r="P19" s="378" t="s">
        <v>138</v>
      </c>
      <c r="Q19" s="310"/>
      <c r="R19" s="336" t="s">
        <v>138</v>
      </c>
      <c r="S19" s="337" t="s">
        <v>138</v>
      </c>
      <c r="T19" s="337" t="s">
        <v>138</v>
      </c>
      <c r="U19" s="338" t="s">
        <v>138</v>
      </c>
      <c r="V19" s="329" t="s">
        <v>138</v>
      </c>
      <c r="W19" s="330" t="s">
        <v>138</v>
      </c>
      <c r="X19" s="310"/>
      <c r="Y19" s="334" t="s">
        <v>138</v>
      </c>
      <c r="Z19" s="324"/>
      <c r="AA19" s="333" t="s">
        <v>138</v>
      </c>
      <c r="AB19" s="330" t="s">
        <v>138</v>
      </c>
    </row>
    <row r="20" spans="2:28" x14ac:dyDescent="0.25">
      <c r="B20" s="52" t="s">
        <v>54</v>
      </c>
      <c r="C20" s="44"/>
      <c r="D20" s="326" t="s">
        <v>138</v>
      </c>
      <c r="E20" s="327">
        <v>547.87950000000001</v>
      </c>
      <c r="F20" s="327">
        <v>569.81029999999998</v>
      </c>
      <c r="G20" s="328">
        <v>547.87940000000003</v>
      </c>
      <c r="H20" s="329">
        <v>-21.469499999999925</v>
      </c>
      <c r="I20" s="330">
        <v>-3.7708863580837561E-2</v>
      </c>
      <c r="J20" s="309"/>
      <c r="K20" s="326" t="s">
        <v>138</v>
      </c>
      <c r="L20" s="327" t="s">
        <v>138</v>
      </c>
      <c r="M20" s="327" t="s">
        <v>138</v>
      </c>
      <c r="N20" s="328" t="s">
        <v>138</v>
      </c>
      <c r="O20" s="329" t="s">
        <v>138</v>
      </c>
      <c r="P20" s="331" t="s">
        <v>138</v>
      </c>
      <c r="Q20" s="310"/>
      <c r="R20" s="326" t="s">
        <v>138</v>
      </c>
      <c r="S20" s="327">
        <v>592.97540000000004</v>
      </c>
      <c r="T20" s="327" t="s">
        <v>138</v>
      </c>
      <c r="U20" s="328">
        <v>592.97540000000004</v>
      </c>
      <c r="V20" s="329" t="s">
        <v>138</v>
      </c>
      <c r="W20" s="330" t="s">
        <v>138</v>
      </c>
      <c r="X20" s="310"/>
      <c r="Y20" s="334">
        <v>575.99749999999995</v>
      </c>
      <c r="Z20" s="324"/>
      <c r="AA20" s="333">
        <v>6.6485999999999876</v>
      </c>
      <c r="AB20" s="330">
        <v>1.1677549565828595E-2</v>
      </c>
    </row>
    <row r="21" spans="2:28" x14ac:dyDescent="0.25">
      <c r="B21" s="52" t="s">
        <v>55</v>
      </c>
      <c r="C21" s="44"/>
      <c r="D21" s="326">
        <v>603.49630000000002</v>
      </c>
      <c r="E21" s="327">
        <v>602.57839999999999</v>
      </c>
      <c r="F21" s="327" t="s">
        <v>138</v>
      </c>
      <c r="G21" s="328">
        <v>603.22429999999997</v>
      </c>
      <c r="H21" s="329">
        <v>2.6492999999999256</v>
      </c>
      <c r="I21" s="330">
        <v>4.4112725304914883E-3</v>
      </c>
      <c r="J21" s="309"/>
      <c r="K21" s="326" t="s">
        <v>138</v>
      </c>
      <c r="L21" s="327" t="s">
        <v>138</v>
      </c>
      <c r="M21" s="327" t="s">
        <v>138</v>
      </c>
      <c r="N21" s="328" t="s">
        <v>138</v>
      </c>
      <c r="O21" s="329" t="s">
        <v>138</v>
      </c>
      <c r="P21" s="331" t="s">
        <v>138</v>
      </c>
      <c r="Q21" s="310"/>
      <c r="R21" s="326">
        <v>631.69380000000001</v>
      </c>
      <c r="S21" s="327">
        <v>652.02869999999996</v>
      </c>
      <c r="T21" s="327" t="s">
        <v>138</v>
      </c>
      <c r="U21" s="328">
        <v>643.12189999999998</v>
      </c>
      <c r="V21" s="329">
        <v>-2.7757000000000289</v>
      </c>
      <c r="W21" s="330">
        <v>-4.2974304286004916E-3</v>
      </c>
      <c r="X21" s="310"/>
      <c r="Y21" s="334">
        <v>622.05790000000002</v>
      </c>
      <c r="Z21" s="324"/>
      <c r="AA21" s="333">
        <v>8.8399999999978718E-2</v>
      </c>
      <c r="AB21" s="330">
        <v>1.4212915585085556E-4</v>
      </c>
    </row>
    <row r="22" spans="2:28" x14ac:dyDescent="0.25">
      <c r="B22" s="52" t="s">
        <v>56</v>
      </c>
      <c r="C22" s="44"/>
      <c r="D22" s="336">
        <v>623.69050000000004</v>
      </c>
      <c r="E22" s="337">
        <v>624.85979999999995</v>
      </c>
      <c r="F22" s="337">
        <v>589.10810000000004</v>
      </c>
      <c r="G22" s="338">
        <v>619.94309999999996</v>
      </c>
      <c r="H22" s="329">
        <v>0.4859000000000151</v>
      </c>
      <c r="I22" s="330">
        <v>7.8439640381936817E-4</v>
      </c>
      <c r="J22" s="309"/>
      <c r="K22" s="336" t="s">
        <v>138</v>
      </c>
      <c r="L22" s="337">
        <v>675.02059999999994</v>
      </c>
      <c r="M22" s="337">
        <v>628.41690000000006</v>
      </c>
      <c r="N22" s="338">
        <v>647.09780000000001</v>
      </c>
      <c r="O22" s="329">
        <v>-6.8808999999999969</v>
      </c>
      <c r="P22" s="331">
        <v>-1.0521596498479228E-2</v>
      </c>
      <c r="Q22" s="310"/>
      <c r="R22" s="336" t="s">
        <v>138</v>
      </c>
      <c r="S22" s="337" t="s">
        <v>138</v>
      </c>
      <c r="T22" s="337" t="s">
        <v>138</v>
      </c>
      <c r="U22" s="338" t="s">
        <v>138</v>
      </c>
      <c r="V22" s="329" t="s">
        <v>138</v>
      </c>
      <c r="W22" s="330" t="s">
        <v>138</v>
      </c>
      <c r="X22" s="310"/>
      <c r="Y22" s="334">
        <v>623.97019999999998</v>
      </c>
      <c r="Z22" s="314"/>
      <c r="AA22" s="333">
        <v>-0.6066000000000713</v>
      </c>
      <c r="AB22" s="330">
        <v>-9.7121763088233706E-4</v>
      </c>
    </row>
    <row r="23" spans="2:28" x14ac:dyDescent="0.25">
      <c r="B23" s="52" t="s">
        <v>57</v>
      </c>
      <c r="C23" s="44"/>
      <c r="D23" s="336" t="s">
        <v>138</v>
      </c>
      <c r="E23" s="337" t="s">
        <v>138</v>
      </c>
      <c r="F23" s="337" t="s">
        <v>138</v>
      </c>
      <c r="G23" s="338" t="s">
        <v>138</v>
      </c>
      <c r="H23" s="329" t="s">
        <v>138</v>
      </c>
      <c r="I23" s="330" t="s">
        <v>138</v>
      </c>
      <c r="J23" s="309"/>
      <c r="K23" s="336" t="s">
        <v>138</v>
      </c>
      <c r="L23" s="337" t="s">
        <v>138</v>
      </c>
      <c r="M23" s="337" t="s">
        <v>138</v>
      </c>
      <c r="N23" s="338" t="s">
        <v>138</v>
      </c>
      <c r="O23" s="329" t="s">
        <v>138</v>
      </c>
      <c r="P23" s="331" t="s">
        <v>138</v>
      </c>
      <c r="Q23" s="310"/>
      <c r="R23" s="336" t="s">
        <v>138</v>
      </c>
      <c r="S23" s="337" t="s">
        <v>138</v>
      </c>
      <c r="T23" s="337" t="s">
        <v>138</v>
      </c>
      <c r="U23" s="338" t="s">
        <v>138</v>
      </c>
      <c r="V23" s="329" t="s">
        <v>138</v>
      </c>
      <c r="W23" s="330" t="s">
        <v>138</v>
      </c>
      <c r="X23" s="310"/>
      <c r="Y23" s="334" t="s">
        <v>138</v>
      </c>
      <c r="Z23" s="314"/>
      <c r="AA23" s="333" t="s">
        <v>138</v>
      </c>
      <c r="AB23" s="330" t="s">
        <v>138</v>
      </c>
    </row>
    <row r="24" spans="2:28" x14ac:dyDescent="0.25">
      <c r="B24" s="52" t="s">
        <v>58</v>
      </c>
      <c r="C24" s="44"/>
      <c r="D24" s="326" t="s">
        <v>138</v>
      </c>
      <c r="E24" s="327" t="s">
        <v>138</v>
      </c>
      <c r="F24" s="327" t="s">
        <v>138</v>
      </c>
      <c r="G24" s="328" t="s">
        <v>138</v>
      </c>
      <c r="H24" s="329" t="s">
        <v>138</v>
      </c>
      <c r="I24" s="330" t="s">
        <v>138</v>
      </c>
      <c r="J24" s="309"/>
      <c r="K24" s="326" t="s">
        <v>138</v>
      </c>
      <c r="L24" s="327" t="s">
        <v>138</v>
      </c>
      <c r="M24" s="327" t="s">
        <v>138</v>
      </c>
      <c r="N24" s="328" t="s">
        <v>138</v>
      </c>
      <c r="O24" s="329" t="s">
        <v>138</v>
      </c>
      <c r="P24" s="331" t="s">
        <v>138</v>
      </c>
      <c r="Q24" s="310"/>
      <c r="R24" s="326" t="s">
        <v>138</v>
      </c>
      <c r="S24" s="327" t="s">
        <v>138</v>
      </c>
      <c r="T24" s="327" t="s">
        <v>138</v>
      </c>
      <c r="U24" s="328" t="s">
        <v>138</v>
      </c>
      <c r="V24" s="329" t="s">
        <v>138</v>
      </c>
      <c r="W24" s="330" t="s">
        <v>138</v>
      </c>
      <c r="X24" s="310"/>
      <c r="Y24" s="334" t="s">
        <v>138</v>
      </c>
      <c r="Z24" s="314"/>
      <c r="AA24" s="333" t="s">
        <v>138</v>
      </c>
      <c r="AB24" s="330" t="s">
        <v>138</v>
      </c>
    </row>
    <row r="25" spans="2:28" x14ac:dyDescent="0.25">
      <c r="B25" s="52" t="s">
        <v>59</v>
      </c>
      <c r="C25" s="44"/>
      <c r="D25" s="326" t="s">
        <v>138</v>
      </c>
      <c r="E25" s="327" t="s">
        <v>138</v>
      </c>
      <c r="F25" s="327" t="s">
        <v>138</v>
      </c>
      <c r="G25" s="328" t="s">
        <v>138</v>
      </c>
      <c r="H25" s="329" t="s">
        <v>138</v>
      </c>
      <c r="I25" s="330" t="s">
        <v>138</v>
      </c>
      <c r="J25" s="309"/>
      <c r="K25" s="326" t="s">
        <v>138</v>
      </c>
      <c r="L25" s="327" t="s">
        <v>138</v>
      </c>
      <c r="M25" s="327" t="s">
        <v>138</v>
      </c>
      <c r="N25" s="328" t="s">
        <v>138</v>
      </c>
      <c r="O25" s="329" t="s">
        <v>138</v>
      </c>
      <c r="P25" s="331" t="s">
        <v>138</v>
      </c>
      <c r="Q25" s="310"/>
      <c r="R25" s="326" t="s">
        <v>138</v>
      </c>
      <c r="S25" s="327" t="s">
        <v>138</v>
      </c>
      <c r="T25" s="327" t="s">
        <v>138</v>
      </c>
      <c r="U25" s="328" t="s">
        <v>138</v>
      </c>
      <c r="V25" s="329" t="s">
        <v>138</v>
      </c>
      <c r="W25" s="330" t="s">
        <v>138</v>
      </c>
      <c r="X25" s="310"/>
      <c r="Y25" s="334" t="s">
        <v>138</v>
      </c>
      <c r="Z25" s="324"/>
      <c r="AA25" s="333" t="s">
        <v>138</v>
      </c>
      <c r="AB25" s="330" t="s">
        <v>138</v>
      </c>
    </row>
    <row r="26" spans="2:28" x14ac:dyDescent="0.25">
      <c r="B26" s="52" t="s">
        <v>60</v>
      </c>
      <c r="C26" s="44"/>
      <c r="D26" s="326" t="s">
        <v>138</v>
      </c>
      <c r="E26" s="327" t="s">
        <v>138</v>
      </c>
      <c r="F26" s="327" t="s">
        <v>138</v>
      </c>
      <c r="G26" s="328" t="s">
        <v>138</v>
      </c>
      <c r="H26" s="329" t="s">
        <v>138</v>
      </c>
      <c r="I26" s="330" t="s">
        <v>138</v>
      </c>
      <c r="J26" s="309"/>
      <c r="K26" s="326" t="s">
        <v>138</v>
      </c>
      <c r="L26" s="327" t="s">
        <v>138</v>
      </c>
      <c r="M26" s="327" t="s">
        <v>138</v>
      </c>
      <c r="N26" s="328" t="s">
        <v>138</v>
      </c>
      <c r="O26" s="329" t="s">
        <v>138</v>
      </c>
      <c r="P26" s="331" t="s">
        <v>138</v>
      </c>
      <c r="Q26" s="310"/>
      <c r="R26" s="326" t="s">
        <v>138</v>
      </c>
      <c r="S26" s="327" t="s">
        <v>138</v>
      </c>
      <c r="T26" s="327" t="s">
        <v>138</v>
      </c>
      <c r="U26" s="328" t="s">
        <v>138</v>
      </c>
      <c r="V26" s="329" t="s">
        <v>138</v>
      </c>
      <c r="W26" s="330" t="s">
        <v>138</v>
      </c>
      <c r="X26" s="310"/>
      <c r="Y26" s="334" t="s">
        <v>138</v>
      </c>
      <c r="Z26" s="324"/>
      <c r="AA26" s="333" t="s">
        <v>138</v>
      </c>
      <c r="AB26" s="330" t="s">
        <v>138</v>
      </c>
    </row>
    <row r="27" spans="2:28" x14ac:dyDescent="0.25">
      <c r="B27" s="52" t="s">
        <v>61</v>
      </c>
      <c r="C27" s="44"/>
      <c r="D27" s="326" t="s">
        <v>138</v>
      </c>
      <c r="E27" s="327">
        <v>552.77509999999995</v>
      </c>
      <c r="F27" s="327">
        <v>545.577</v>
      </c>
      <c r="G27" s="328">
        <v>547.8596</v>
      </c>
      <c r="H27" s="329">
        <v>7.5336999999999534</v>
      </c>
      <c r="I27" s="330">
        <v>1.3942881509103956E-2</v>
      </c>
      <c r="J27" s="309"/>
      <c r="K27" s="326" t="s">
        <v>138</v>
      </c>
      <c r="L27" s="327" t="s">
        <v>138</v>
      </c>
      <c r="M27" s="327" t="s">
        <v>138</v>
      </c>
      <c r="N27" s="328" t="s">
        <v>138</v>
      </c>
      <c r="O27" s="329" t="s">
        <v>138</v>
      </c>
      <c r="P27" s="331" t="s">
        <v>138</v>
      </c>
      <c r="Q27" s="310"/>
      <c r="R27" s="326" t="s">
        <v>138</v>
      </c>
      <c r="S27" s="327" t="s">
        <v>179</v>
      </c>
      <c r="T27" s="327" t="s">
        <v>138</v>
      </c>
      <c r="U27" s="328" t="s">
        <v>179</v>
      </c>
      <c r="V27" s="329" t="s">
        <v>138</v>
      </c>
      <c r="W27" s="330" t="s">
        <v>138</v>
      </c>
      <c r="X27" s="310"/>
      <c r="Y27" s="334">
        <v>545.62469999999996</v>
      </c>
      <c r="Z27" s="324"/>
      <c r="AA27" s="333">
        <v>7.3858999999999924</v>
      </c>
      <c r="AB27" s="330">
        <v>1.3722347775745622E-2</v>
      </c>
    </row>
    <row r="28" spans="2:28" x14ac:dyDescent="0.25">
      <c r="B28" s="52" t="s">
        <v>62</v>
      </c>
      <c r="C28" s="44"/>
      <c r="D28" s="326" t="s">
        <v>138</v>
      </c>
      <c r="E28" s="337" t="s">
        <v>138</v>
      </c>
      <c r="F28" s="337" t="s">
        <v>138</v>
      </c>
      <c r="G28" s="338" t="s">
        <v>138</v>
      </c>
      <c r="H28" s="329" t="s">
        <v>138</v>
      </c>
      <c r="I28" s="330" t="s">
        <v>138</v>
      </c>
      <c r="J28" s="309"/>
      <c r="K28" s="326" t="s">
        <v>138</v>
      </c>
      <c r="L28" s="337" t="s">
        <v>138</v>
      </c>
      <c r="M28" s="337" t="s">
        <v>138</v>
      </c>
      <c r="N28" s="338" t="s">
        <v>138</v>
      </c>
      <c r="O28" s="329" t="s">
        <v>138</v>
      </c>
      <c r="P28" s="331" t="s">
        <v>138</v>
      </c>
      <c r="Q28" s="310"/>
      <c r="R28" s="326" t="s">
        <v>138</v>
      </c>
      <c r="S28" s="337" t="s">
        <v>138</v>
      </c>
      <c r="T28" s="337" t="s">
        <v>138</v>
      </c>
      <c r="U28" s="338" t="s">
        <v>138</v>
      </c>
      <c r="V28" s="329" t="s">
        <v>138</v>
      </c>
      <c r="W28" s="330" t="s">
        <v>138</v>
      </c>
      <c r="X28" s="310"/>
      <c r="Y28" s="334" t="s">
        <v>138</v>
      </c>
      <c r="Z28" s="324"/>
      <c r="AA28" s="333" t="s">
        <v>138</v>
      </c>
      <c r="AB28" s="330" t="s">
        <v>138</v>
      </c>
    </row>
    <row r="29" spans="2:28" x14ac:dyDescent="0.25">
      <c r="B29" s="52" t="s">
        <v>63</v>
      </c>
      <c r="C29" s="44"/>
      <c r="D29" s="326" t="s">
        <v>138</v>
      </c>
      <c r="E29" s="337" t="s">
        <v>138</v>
      </c>
      <c r="F29" s="337" t="s">
        <v>138</v>
      </c>
      <c r="G29" s="338" t="s">
        <v>138</v>
      </c>
      <c r="H29" s="329" t="s">
        <v>138</v>
      </c>
      <c r="I29" s="330" t="s">
        <v>138</v>
      </c>
      <c r="J29" s="309"/>
      <c r="K29" s="326" t="s">
        <v>138</v>
      </c>
      <c r="L29" s="337" t="s">
        <v>138</v>
      </c>
      <c r="M29" s="337" t="s">
        <v>138</v>
      </c>
      <c r="N29" s="338" t="s">
        <v>138</v>
      </c>
      <c r="O29" s="329" t="s">
        <v>138</v>
      </c>
      <c r="P29" s="331" t="s">
        <v>138</v>
      </c>
      <c r="Q29" s="310"/>
      <c r="R29" s="326" t="s">
        <v>138</v>
      </c>
      <c r="S29" s="337" t="s">
        <v>138</v>
      </c>
      <c r="T29" s="337" t="s">
        <v>138</v>
      </c>
      <c r="U29" s="338" t="s">
        <v>138</v>
      </c>
      <c r="V29" s="329" t="s">
        <v>138</v>
      </c>
      <c r="W29" s="330" t="s">
        <v>138</v>
      </c>
      <c r="X29" s="310"/>
      <c r="Y29" s="334" t="s">
        <v>138</v>
      </c>
      <c r="Z29" s="324"/>
      <c r="AA29" s="333" t="s">
        <v>138</v>
      </c>
      <c r="AB29" s="330" t="s">
        <v>138</v>
      </c>
    </row>
    <row r="30" spans="2:28" x14ac:dyDescent="0.25">
      <c r="B30" s="52" t="s">
        <v>64</v>
      </c>
      <c r="C30" s="44"/>
      <c r="D30" s="326" t="s">
        <v>138</v>
      </c>
      <c r="E30" s="337" t="s">
        <v>138</v>
      </c>
      <c r="F30" s="337" t="s">
        <v>138</v>
      </c>
      <c r="G30" s="338" t="s">
        <v>138</v>
      </c>
      <c r="H30" s="329" t="s">
        <v>138</v>
      </c>
      <c r="I30" s="330" t="s">
        <v>138</v>
      </c>
      <c r="J30" s="309"/>
      <c r="K30" s="326" t="s">
        <v>138</v>
      </c>
      <c r="L30" s="337" t="s">
        <v>138</v>
      </c>
      <c r="M30" s="337" t="s">
        <v>138</v>
      </c>
      <c r="N30" s="338" t="s">
        <v>138</v>
      </c>
      <c r="O30" s="329" t="s">
        <v>138</v>
      </c>
      <c r="P30" s="331" t="s">
        <v>138</v>
      </c>
      <c r="Q30" s="310"/>
      <c r="R30" s="326" t="s">
        <v>138</v>
      </c>
      <c r="S30" s="337" t="s">
        <v>138</v>
      </c>
      <c r="T30" s="337" t="s">
        <v>138</v>
      </c>
      <c r="U30" s="338" t="s">
        <v>138</v>
      </c>
      <c r="V30" s="329" t="s">
        <v>138</v>
      </c>
      <c r="W30" s="330" t="s">
        <v>138</v>
      </c>
      <c r="X30" s="310"/>
      <c r="Y30" s="334" t="s">
        <v>138</v>
      </c>
      <c r="Z30" s="324"/>
      <c r="AA30" s="333" t="s">
        <v>138</v>
      </c>
      <c r="AB30" s="330" t="s">
        <v>138</v>
      </c>
    </row>
    <row r="31" spans="2:28" x14ac:dyDescent="0.25">
      <c r="B31" s="52" t="s">
        <v>65</v>
      </c>
      <c r="C31" s="44"/>
      <c r="D31" s="326" t="s">
        <v>138</v>
      </c>
      <c r="E31" s="327" t="s">
        <v>138</v>
      </c>
      <c r="F31" s="327" t="s">
        <v>138</v>
      </c>
      <c r="G31" s="328" t="s">
        <v>138</v>
      </c>
      <c r="H31" s="329" t="s">
        <v>138</v>
      </c>
      <c r="I31" s="330" t="s">
        <v>138</v>
      </c>
      <c r="J31" s="309"/>
      <c r="K31" s="326" t="s">
        <v>138</v>
      </c>
      <c r="L31" s="327" t="s">
        <v>138</v>
      </c>
      <c r="M31" s="327" t="s">
        <v>138</v>
      </c>
      <c r="N31" s="328" t="s">
        <v>138</v>
      </c>
      <c r="O31" s="329" t="s">
        <v>138</v>
      </c>
      <c r="P31" s="331" t="s">
        <v>138</v>
      </c>
      <c r="Q31" s="310"/>
      <c r="R31" s="326" t="s">
        <v>138</v>
      </c>
      <c r="S31" s="327" t="s">
        <v>138</v>
      </c>
      <c r="T31" s="327" t="s">
        <v>138</v>
      </c>
      <c r="U31" s="328" t="s">
        <v>138</v>
      </c>
      <c r="V31" s="329" t="s">
        <v>138</v>
      </c>
      <c r="W31" s="330" t="s">
        <v>138</v>
      </c>
      <c r="X31" s="310"/>
      <c r="Y31" s="334" t="s">
        <v>138</v>
      </c>
      <c r="Z31" s="314"/>
      <c r="AA31" s="333" t="s">
        <v>138</v>
      </c>
      <c r="AB31" s="330" t="s">
        <v>138</v>
      </c>
    </row>
    <row r="32" spans="2:28" x14ac:dyDescent="0.25">
      <c r="B32" s="52" t="s">
        <v>66</v>
      </c>
      <c r="C32" s="44"/>
      <c r="D32" s="326">
        <v>620.00779999999997</v>
      </c>
      <c r="E32" s="327">
        <v>638.6472</v>
      </c>
      <c r="F32" s="327" t="s">
        <v>138</v>
      </c>
      <c r="G32" s="328">
        <v>626.53539999999998</v>
      </c>
      <c r="H32" s="329">
        <v>1.1032000000000153</v>
      </c>
      <c r="I32" s="330">
        <v>1.7639002277145554E-3</v>
      </c>
      <c r="J32" s="309"/>
      <c r="K32" s="326" t="s">
        <v>138</v>
      </c>
      <c r="L32" s="327" t="s">
        <v>138</v>
      </c>
      <c r="M32" s="327" t="s">
        <v>138</v>
      </c>
      <c r="N32" s="328" t="s">
        <v>138</v>
      </c>
      <c r="O32" s="329" t="s">
        <v>138</v>
      </c>
      <c r="P32" s="331" t="s">
        <v>138</v>
      </c>
      <c r="Q32" s="310"/>
      <c r="R32" s="326">
        <v>727.44470000000001</v>
      </c>
      <c r="S32" s="327">
        <v>734.31020000000001</v>
      </c>
      <c r="T32" s="327" t="s">
        <v>138</v>
      </c>
      <c r="U32" s="328">
        <v>730.82770000000005</v>
      </c>
      <c r="V32" s="329">
        <v>30.346000000000004</v>
      </c>
      <c r="W32" s="330">
        <v>4.332161711005441E-2</v>
      </c>
      <c r="X32" s="310"/>
      <c r="Y32" s="334">
        <v>634.18179999999995</v>
      </c>
      <c r="Z32" s="314"/>
      <c r="AA32" s="333">
        <v>3.247199999999907</v>
      </c>
      <c r="AB32" s="330">
        <v>5.1466506988203002E-3</v>
      </c>
    </row>
    <row r="33" spans="2:28" x14ac:dyDescent="0.25">
      <c r="B33" s="52" t="s">
        <v>67</v>
      </c>
      <c r="C33" s="44"/>
      <c r="D33" s="326" t="s">
        <v>138</v>
      </c>
      <c r="E33" s="327">
        <v>613.22469999999998</v>
      </c>
      <c r="F33" s="327">
        <v>631.84540000000004</v>
      </c>
      <c r="G33" s="328">
        <v>623.92049999999995</v>
      </c>
      <c r="H33" s="329">
        <v>18.042699999999968</v>
      </c>
      <c r="I33" s="330">
        <v>2.9779437371694372E-2</v>
      </c>
      <c r="J33" s="309"/>
      <c r="K33" s="326" t="s">
        <v>138</v>
      </c>
      <c r="L33" s="327" t="s">
        <v>138</v>
      </c>
      <c r="M33" s="327" t="s">
        <v>138</v>
      </c>
      <c r="N33" s="328" t="s">
        <v>138</v>
      </c>
      <c r="O33" s="329" t="s">
        <v>138</v>
      </c>
      <c r="P33" s="331" t="s">
        <v>138</v>
      </c>
      <c r="Q33" s="310"/>
      <c r="R33" s="326" t="s">
        <v>138</v>
      </c>
      <c r="S33" s="327" t="s">
        <v>138</v>
      </c>
      <c r="T33" s="327">
        <v>602.69590000000005</v>
      </c>
      <c r="U33" s="328" t="s">
        <v>138</v>
      </c>
      <c r="V33" s="329" t="s">
        <v>138</v>
      </c>
      <c r="W33" s="330" t="s">
        <v>138</v>
      </c>
      <c r="X33" s="310"/>
      <c r="Y33" s="334" t="s">
        <v>138</v>
      </c>
      <c r="Z33" s="314"/>
      <c r="AA33" s="333" t="s">
        <v>138</v>
      </c>
      <c r="AB33" s="330" t="s">
        <v>138</v>
      </c>
    </row>
    <row r="34" spans="2:28" x14ac:dyDescent="0.25">
      <c r="B34" s="52" t="s">
        <v>68</v>
      </c>
      <c r="C34" s="44"/>
      <c r="D34" s="326">
        <v>614.00239999999997</v>
      </c>
      <c r="E34" s="327">
        <v>632.74289999999996</v>
      </c>
      <c r="F34" s="327" t="s">
        <v>138</v>
      </c>
      <c r="G34" s="328">
        <v>623.27940000000001</v>
      </c>
      <c r="H34" s="329">
        <v>-2.724399999999946</v>
      </c>
      <c r="I34" s="330">
        <v>-4.352050259119747E-3</v>
      </c>
      <c r="J34" s="309"/>
      <c r="K34" s="326" t="s">
        <v>138</v>
      </c>
      <c r="L34" s="327" t="s">
        <v>138</v>
      </c>
      <c r="M34" s="327" t="s">
        <v>138</v>
      </c>
      <c r="N34" s="328" t="s">
        <v>138</v>
      </c>
      <c r="O34" s="329" t="s">
        <v>138</v>
      </c>
      <c r="P34" s="331" t="s">
        <v>138</v>
      </c>
      <c r="Q34" s="310"/>
      <c r="R34" s="326">
        <v>574.22889999999995</v>
      </c>
      <c r="S34" s="327">
        <v>595.75220000000002</v>
      </c>
      <c r="T34" s="327" t="s">
        <v>138</v>
      </c>
      <c r="U34" s="328">
        <v>591.78729999999996</v>
      </c>
      <c r="V34" s="329">
        <v>-13.700000000000045</v>
      </c>
      <c r="W34" s="330">
        <v>-2.2626403559579275E-2</v>
      </c>
      <c r="X34" s="310"/>
      <c r="Y34" s="334">
        <v>609.1454</v>
      </c>
      <c r="Z34" s="314"/>
      <c r="AA34" s="333">
        <v>-7.6503999999999905</v>
      </c>
      <c r="AB34" s="330">
        <v>-1.2403456703174682E-2</v>
      </c>
    </row>
    <row r="35" spans="2:28" ht="15.75" thickBot="1" x14ac:dyDescent="0.3">
      <c r="B35" s="52" t="s">
        <v>69</v>
      </c>
      <c r="C35" s="44"/>
      <c r="D35" s="339">
        <v>569.22479999999996</v>
      </c>
      <c r="E35" s="340">
        <v>603.47850000000005</v>
      </c>
      <c r="F35" s="340">
        <v>618.95230000000004</v>
      </c>
      <c r="G35" s="341">
        <v>609.50620000000004</v>
      </c>
      <c r="H35" s="342">
        <v>0.45280000000002474</v>
      </c>
      <c r="I35" s="343">
        <v>7.4344876820328849E-4</v>
      </c>
      <c r="J35" s="309"/>
      <c r="K35" s="339" t="s">
        <v>138</v>
      </c>
      <c r="L35" s="340" t="s">
        <v>138</v>
      </c>
      <c r="M35" s="340" t="s">
        <v>138</v>
      </c>
      <c r="N35" s="341" t="s">
        <v>138</v>
      </c>
      <c r="O35" s="342" t="s">
        <v>138</v>
      </c>
      <c r="P35" s="344" t="s">
        <v>138</v>
      </c>
      <c r="Q35" s="310"/>
      <c r="R35" s="339" t="s">
        <v>138</v>
      </c>
      <c r="S35" s="340">
        <v>619.35410000000002</v>
      </c>
      <c r="T35" s="340">
        <v>645.96220000000005</v>
      </c>
      <c r="U35" s="341">
        <v>643.10979999999995</v>
      </c>
      <c r="V35" s="342">
        <v>-7.8499000000000478</v>
      </c>
      <c r="W35" s="343">
        <v>-1.2058964633294577E-2</v>
      </c>
      <c r="X35" s="310"/>
      <c r="Y35" s="345">
        <v>634.87189999999998</v>
      </c>
      <c r="Z35" s="314"/>
      <c r="AA35" s="346">
        <v>-5.8145000000000664</v>
      </c>
      <c r="AB35" s="343">
        <v>-9.075422858983842E-3</v>
      </c>
    </row>
    <row r="36" spans="2:28" ht="15.75" thickBot="1" x14ac:dyDescent="0.3">
      <c r="B36" s="165" t="s">
        <v>70</v>
      </c>
      <c r="C36" s="44"/>
      <c r="D36" s="347">
        <v>591.4085</v>
      </c>
      <c r="E36" s="348">
        <v>603.46029999999996</v>
      </c>
      <c r="F36" s="348">
        <v>607.66700000000003</v>
      </c>
      <c r="G36" s="349">
        <v>601.87040000000002</v>
      </c>
      <c r="H36" s="350">
        <v>-12.414400000000001</v>
      </c>
      <c r="I36" s="351">
        <v>-2.02095184513763E-2</v>
      </c>
      <c r="J36" s="309"/>
      <c r="K36" s="347" t="s">
        <v>138</v>
      </c>
      <c r="L36" s="348" t="s">
        <v>138</v>
      </c>
      <c r="M36" s="348" t="s">
        <v>138</v>
      </c>
      <c r="N36" s="349" t="s">
        <v>138</v>
      </c>
      <c r="O36" s="350" t="s">
        <v>138</v>
      </c>
      <c r="P36" s="352" t="s">
        <v>138</v>
      </c>
      <c r="Q36" s="310"/>
      <c r="R36" s="347" t="s">
        <v>138</v>
      </c>
      <c r="S36" s="348" t="s">
        <v>138</v>
      </c>
      <c r="T36" s="348">
        <v>712.20090000000005</v>
      </c>
      <c r="U36" s="349" t="s">
        <v>138</v>
      </c>
      <c r="V36" s="350" t="s">
        <v>138</v>
      </c>
      <c r="W36" s="351" t="s">
        <v>138</v>
      </c>
      <c r="X36" s="310"/>
      <c r="Y36" s="349" t="s">
        <v>138</v>
      </c>
      <c r="Z36" s="314"/>
      <c r="AA36" s="353" t="s">
        <v>138</v>
      </c>
      <c r="AB36" s="351" t="s">
        <v>138</v>
      </c>
    </row>
    <row r="37" spans="2:28" x14ac:dyDescent="0.25">
      <c r="B37" s="52" t="s">
        <v>71</v>
      </c>
      <c r="C37" s="44"/>
      <c r="D37" s="354" t="s">
        <v>138</v>
      </c>
      <c r="E37" s="355">
        <v>644.52930000000003</v>
      </c>
      <c r="F37" s="355">
        <v>547.31700000000001</v>
      </c>
      <c r="G37" s="356">
        <v>601.06910000000005</v>
      </c>
      <c r="H37" s="357" t="s">
        <v>138</v>
      </c>
      <c r="I37" s="358" t="s">
        <v>138</v>
      </c>
      <c r="J37" s="309"/>
      <c r="K37" s="354" t="s">
        <v>138</v>
      </c>
      <c r="L37" s="355" t="s">
        <v>138</v>
      </c>
      <c r="M37" s="355" t="s">
        <v>138</v>
      </c>
      <c r="N37" s="356" t="s">
        <v>138</v>
      </c>
      <c r="O37" s="357" t="s">
        <v>138</v>
      </c>
      <c r="P37" s="359" t="s">
        <v>138</v>
      </c>
      <c r="Q37" s="310"/>
      <c r="R37" s="354" t="s">
        <v>138</v>
      </c>
      <c r="S37" s="355" t="s">
        <v>138</v>
      </c>
      <c r="T37" s="355" t="s">
        <v>138</v>
      </c>
      <c r="U37" s="356" t="s">
        <v>138</v>
      </c>
      <c r="V37" s="357" t="s">
        <v>138</v>
      </c>
      <c r="W37" s="358" t="s">
        <v>138</v>
      </c>
      <c r="X37" s="310"/>
      <c r="Y37" s="332" t="s">
        <v>138</v>
      </c>
      <c r="Z37" s="314"/>
      <c r="AA37" s="360" t="s">
        <v>138</v>
      </c>
      <c r="AB37" s="358" t="s">
        <v>138</v>
      </c>
    </row>
    <row r="38" spans="2:28" x14ac:dyDescent="0.25">
      <c r="B38" s="52" t="s">
        <v>72</v>
      </c>
      <c r="C38" s="44"/>
      <c r="D38" s="326" t="s">
        <v>138</v>
      </c>
      <c r="E38" s="327">
        <v>631.0607</v>
      </c>
      <c r="F38" s="327">
        <v>625.16010000000006</v>
      </c>
      <c r="G38" s="328">
        <v>626.65800000000002</v>
      </c>
      <c r="H38" s="329">
        <v>-1.1277000000000044</v>
      </c>
      <c r="I38" s="330">
        <v>-1.7963136146618255E-3</v>
      </c>
      <c r="J38" s="309"/>
      <c r="K38" s="326" t="s">
        <v>138</v>
      </c>
      <c r="L38" s="327" t="s">
        <v>138</v>
      </c>
      <c r="M38" s="327" t="s">
        <v>138</v>
      </c>
      <c r="N38" s="328" t="s">
        <v>138</v>
      </c>
      <c r="O38" s="329" t="s">
        <v>138</v>
      </c>
      <c r="P38" s="331" t="s">
        <v>138</v>
      </c>
      <c r="Q38" s="310"/>
      <c r="R38" s="326" t="s">
        <v>138</v>
      </c>
      <c r="S38" s="327" t="s">
        <v>138</v>
      </c>
      <c r="T38" s="327" t="s">
        <v>138</v>
      </c>
      <c r="U38" s="328" t="s">
        <v>138</v>
      </c>
      <c r="V38" s="329" t="s">
        <v>138</v>
      </c>
      <c r="W38" s="330" t="s">
        <v>138</v>
      </c>
      <c r="X38" s="310"/>
      <c r="Y38" s="334">
        <v>626.65800000000002</v>
      </c>
      <c r="Z38" s="314"/>
      <c r="AA38" s="333">
        <v>-1.1277000000000044</v>
      </c>
      <c r="AB38" s="330">
        <v>-1.7963136146618255E-3</v>
      </c>
    </row>
    <row r="39" spans="2:28" ht="15.75" thickBot="1" x14ac:dyDescent="0.3">
      <c r="B39" s="53" t="s">
        <v>73</v>
      </c>
      <c r="C39" s="44"/>
      <c r="D39" s="361" t="s">
        <v>138</v>
      </c>
      <c r="E39" s="362">
        <v>780.14869999999996</v>
      </c>
      <c r="F39" s="362">
        <v>813.70939999999996</v>
      </c>
      <c r="G39" s="363">
        <v>798.53859999999997</v>
      </c>
      <c r="H39" s="364">
        <v>8.3894999999999982</v>
      </c>
      <c r="I39" s="365">
        <v>1.0617616346079491E-2</v>
      </c>
      <c r="J39" s="309"/>
      <c r="K39" s="361" t="s">
        <v>138</v>
      </c>
      <c r="L39" s="362" t="s">
        <v>138</v>
      </c>
      <c r="M39" s="362" t="s">
        <v>138</v>
      </c>
      <c r="N39" s="363" t="s">
        <v>138</v>
      </c>
      <c r="O39" s="364" t="s">
        <v>138</v>
      </c>
      <c r="P39" s="366" t="s">
        <v>138</v>
      </c>
      <c r="Q39" s="310"/>
      <c r="R39" s="361" t="s">
        <v>138</v>
      </c>
      <c r="S39" s="362">
        <v>789.36320000000001</v>
      </c>
      <c r="T39" s="362" t="s">
        <v>138</v>
      </c>
      <c r="U39" s="363">
        <v>789.36320000000001</v>
      </c>
      <c r="V39" s="364">
        <v>-4.7077000000000453</v>
      </c>
      <c r="W39" s="365">
        <v>-5.9285638096044637E-3</v>
      </c>
      <c r="X39" s="310"/>
      <c r="Y39" s="367">
        <v>798.02340000000004</v>
      </c>
      <c r="Z39" s="314"/>
      <c r="AA39" s="368">
        <v>7.6541000000000849</v>
      </c>
      <c r="AB39" s="365">
        <v>9.6842071168504202E-3</v>
      </c>
    </row>
  </sheetData>
  <mergeCells count="18">
    <mergeCell ref="D6:H6"/>
    <mergeCell ref="R6:V6"/>
    <mergeCell ref="D7:D8"/>
    <mergeCell ref="E7:E8"/>
    <mergeCell ref="F7:F8"/>
    <mergeCell ref="G7:G8"/>
    <mergeCell ref="K7:K8"/>
    <mergeCell ref="L7:L8"/>
    <mergeCell ref="M7:M8"/>
    <mergeCell ref="N7:N8"/>
    <mergeCell ref="R7:R8"/>
    <mergeCell ref="S7:S8"/>
    <mergeCell ref="T7:T8"/>
    <mergeCell ref="U7:U8"/>
    <mergeCell ref="Z7:Z8"/>
    <mergeCell ref="AA7:AB7"/>
    <mergeCell ref="Y4:AB4"/>
    <mergeCell ref="Y7:Y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4</vt:i4>
      </vt:variant>
    </vt:vector>
  </HeadingPairs>
  <TitlesOfParts>
    <vt:vector size="10" baseType="lpstr">
      <vt:lpstr>OSNOVNO POROČILO</vt:lpstr>
      <vt:lpstr>CENA IN MASA PO RAZREDIH</vt:lpstr>
      <vt:lpstr>CENE PO TEDNIH</vt:lpstr>
      <vt:lpstr>SKUPNI ZAKOL PO TEDNIH</vt:lpstr>
      <vt:lpstr>EU CENE R3</vt:lpstr>
      <vt:lpstr>EVROPSKE CENE</vt:lpstr>
      <vt:lpstr>'OSNOVNO POROČILO'!_ftn1</vt:lpstr>
      <vt:lpstr>'OSNOVNO POROČILO'!_ftnref1</vt:lpstr>
      <vt:lpstr>'CENE PO TEDNIH'!_Toc374617593</vt:lpstr>
      <vt:lpstr>'EU CENE R3'!OLE_LINK8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Polona Bezlaj</dc:creator>
  <cp:lastModifiedBy>Saša Namar Bizjak</cp:lastModifiedBy>
  <cp:lastPrinted>2023-09-20T11:08:34Z</cp:lastPrinted>
  <dcterms:created xsi:type="dcterms:W3CDTF">2020-09-29T09:23:28Z</dcterms:created>
  <dcterms:modified xsi:type="dcterms:W3CDTF">2026-10-20T12:47:13Z</dcterms:modified>
</cp:coreProperties>
</file>