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4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5.xml" ContentType="application/vnd.openxmlformats-officedocument.drawingml.chartshapes+xml"/>
  <Override PartName="/xl/drawings/drawing6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7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.sigov.si\DAT\MKGP\AKTRP_SKT\TIS - Tržne cene\SADJE\2026\POROČILA\"/>
    </mc:Choice>
  </mc:AlternateContent>
  <xr:revisionPtr revIDLastSave="0" documentId="13_ncr:1_{14CFDBA9-5464-4BB5-9C88-DC00EA33EBC7}" xr6:coauthVersionLast="47" xr6:coauthVersionMax="47" xr10:uidLastSave="{00000000-0000-0000-0000-000000000000}"/>
  <bookViews>
    <workbookView xWindow="-15585" yWindow="-16320" windowWidth="29040" windowHeight="15720" xr2:uid="{00000000-000D-0000-FFFF-FFFF00000000}"/>
  </bookViews>
  <sheets>
    <sheet name="OSNOVNO POROČILO" sheetId="1" r:id="rId1"/>
    <sheet name="JABOLKA" sheetId="2" r:id="rId2"/>
    <sheet name="List1" sheetId="9" state="hidden" r:id="rId3"/>
    <sheet name="JABOLKA PO SORTAH" sheetId="3" r:id="rId4"/>
    <sheet name="HRUŠKE" sheetId="8" r:id="rId5"/>
    <sheet name="JAGODE" sheetId="13" r:id="rId6"/>
    <sheet name="BRESKVE" sheetId="12" r:id="rId7"/>
  </sheets>
  <definedNames>
    <definedName name="_ftn1" localSheetId="0">'OSNOVNO POROČILO'!$B$17</definedName>
    <definedName name="_ftnref1" localSheetId="0">'OSNOVNO POROČILO'!$B$15</definedName>
    <definedName name="_Toc435089997" localSheetId="1">#REF!</definedName>
    <definedName name="_Toc435089998" localSheetId="1">JABOLKA!$B$3</definedName>
    <definedName name="_Toc87166020" localSheetId="1">JABOLKA!$F$9</definedName>
    <definedName name="OLE_LINK5" localSheetId="1">JABOLKA!#REF!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" i="3" l="1"/>
  <c r="N1" i="3"/>
  <c r="E9" i="13"/>
  <c r="E3" i="13"/>
  <c r="E9" i="12" l="1"/>
  <c r="E3" i="12"/>
  <c r="E9" i="8"/>
  <c r="E3" i="8" l="1"/>
  <c r="D3" i="2"/>
</calcChain>
</file>

<file path=xl/sharedStrings.xml><?xml version="1.0" encoding="utf-8"?>
<sst xmlns="http://schemas.openxmlformats.org/spreadsheetml/2006/main" count="172" uniqueCount="108">
  <si>
    <t>-          jagode[1].</t>
  </si>
  <si>
    <t>REPUBLIKA SLOVENIJA</t>
  </si>
  <si>
    <t>MINISTRSTVO ZA KMETIJSTVO, GOZDARSTVO IN PREHRANO</t>
  </si>
  <si>
    <t>Sektor za kmetijske trge</t>
  </si>
  <si>
    <t>Dunajska cesta 160, 1000 Ljubljana</t>
  </si>
  <si>
    <t>T: 01 580 77 92</t>
  </si>
  <si>
    <t>www.arsktrp.gov.si</t>
  </si>
  <si>
    <t>Povprečna cena (€/100kg)</t>
  </si>
  <si>
    <t>Povprečna cena €/100kg</t>
  </si>
  <si>
    <t>Sprememba od prej. tedna (%)</t>
  </si>
  <si>
    <t>Teden</t>
  </si>
  <si>
    <t>Količine skupaj</t>
  </si>
  <si>
    <t>Povprečna cena</t>
  </si>
  <si>
    <t>JABOLKA</t>
  </si>
  <si>
    <t>TEDEN</t>
  </si>
  <si>
    <t>Sorta</t>
  </si>
  <si>
    <t>Količina (kg)</t>
  </si>
  <si>
    <t>Količine skupaj (kg)</t>
  </si>
  <si>
    <t>idared</t>
  </si>
  <si>
    <t>jonagold</t>
  </si>
  <si>
    <t>zlati delišes</t>
  </si>
  <si>
    <t>gala</t>
  </si>
  <si>
    <t>braeburn</t>
  </si>
  <si>
    <t>granny smith</t>
  </si>
  <si>
    <t>*N.P. ni prodaje</t>
  </si>
  <si>
    <t>HRUŠKE</t>
  </si>
  <si>
    <t>N.P.</t>
  </si>
  <si>
    <t>Sprememba cene od prej. tedna (%)</t>
  </si>
  <si>
    <t>TRŽNO POROČILO ZA SVEŽE SADJE - CENE NA DOMAČEM TRGU</t>
  </si>
  <si>
    <r>
      <t xml:space="preserve">Skupna količina jabolk </t>
    </r>
    <r>
      <rPr>
        <b/>
        <sz val="11"/>
        <color rgb="FF000000"/>
        <rFont val="Calibri"/>
        <family val="2"/>
        <charset val="238"/>
        <scheme val="minor"/>
      </rPr>
      <t>(kg)</t>
    </r>
  </si>
  <si>
    <t xml:space="preserve">Reprezentativni trg predstavljajo pridelovalci sadja, ki imajo v Registru kmetijskih gospodarstev vpisanih površin najmanj: </t>
  </si>
  <si>
    <t>Sprememba cene od prej. tedna (€)</t>
  </si>
  <si>
    <t>BRESKVE</t>
  </si>
  <si>
    <t xml:space="preserve">Cena glavnih sort jabolk za </t>
  </si>
  <si>
    <t>Sprememba od prej. tedna v EUR</t>
  </si>
  <si>
    <t>JAGODE</t>
  </si>
  <si>
    <t>Sprememba od prej. tedna (€)</t>
  </si>
  <si>
    <t>Obdobje:</t>
  </si>
  <si>
    <t>Agencija RS za kmetijske trge in razvoj podeželja</t>
  </si>
  <si>
    <t>Oddelek za tržne ukrepe</t>
  </si>
  <si>
    <t>E: tis.aktrp@gov.si</t>
  </si>
  <si>
    <t>TABELA 4:</t>
  </si>
  <si>
    <r>
      <rPr>
        <u/>
        <sz val="11"/>
        <color theme="1"/>
        <rFont val="Calibri"/>
        <family val="2"/>
        <charset val="238"/>
        <scheme val="minor"/>
      </rPr>
      <t>TABELA 5:</t>
    </r>
    <r>
      <rPr>
        <sz val="11"/>
        <color theme="1"/>
        <rFont val="Calibri"/>
        <family val="2"/>
        <charset val="238"/>
        <scheme val="minor"/>
      </rPr>
      <t xml:space="preserve"> Tedensko poročilo o količinah in cenah jabolk po sortah za pretekli teden</t>
    </r>
  </si>
  <si>
    <t>[1] Pravilnik o tržno-informacijskem sistemu za trg s svežim sadjem, Ur.l. RS, št. 83, 23.12.2016</t>
  </si>
  <si>
    <r>
      <t>-</t>
    </r>
    <r>
      <rPr>
        <sz val="11"/>
        <color theme="1"/>
        <rFont val="Calibri"/>
        <family val="2"/>
        <charset val="238"/>
        <scheme val="minor"/>
      </rPr>
      <t>          3 ha breskev ali</t>
    </r>
  </si>
  <si>
    <r>
      <t>-</t>
    </r>
    <r>
      <rPr>
        <sz val="11"/>
        <color theme="1"/>
        <rFont val="Calibri"/>
        <family val="2"/>
        <charset val="238"/>
        <scheme val="minor"/>
      </rPr>
      <t>          5 ha hrušk ali</t>
    </r>
  </si>
  <si>
    <r>
      <t>-</t>
    </r>
    <r>
      <rPr>
        <sz val="11"/>
        <color theme="1"/>
        <rFont val="Calibri"/>
        <family val="2"/>
        <charset val="238"/>
        <scheme val="minor"/>
      </rPr>
      <t xml:space="preserve">          10 ha jabolk ali </t>
    </r>
  </si>
  <si>
    <r>
      <t>-</t>
    </r>
    <r>
      <rPr>
        <sz val="11"/>
        <color theme="1"/>
        <rFont val="Calibri"/>
        <family val="2"/>
        <charset val="238"/>
        <scheme val="minor"/>
      </rPr>
      <t xml:space="preserve">          5 ha jagod. </t>
    </r>
  </si>
  <si>
    <r>
      <t>-</t>
    </r>
    <r>
      <rPr>
        <sz val="11"/>
        <color theme="1"/>
        <rFont val="Calibri"/>
        <family val="2"/>
        <charset val="238"/>
        <scheme val="minor"/>
      </rPr>
      <t>          jabolka</t>
    </r>
  </si>
  <si>
    <r>
      <t>-</t>
    </r>
    <r>
      <rPr>
        <sz val="11"/>
        <color theme="1"/>
        <rFont val="Calibri"/>
        <family val="2"/>
        <charset val="238"/>
        <scheme val="minor"/>
      </rPr>
      <t>          hruške</t>
    </r>
  </si>
  <si>
    <r>
      <t>-</t>
    </r>
    <r>
      <rPr>
        <sz val="11"/>
        <color theme="1"/>
        <rFont val="Calibri"/>
        <family val="2"/>
        <charset val="238"/>
        <scheme val="minor"/>
      </rPr>
      <t>          breskve</t>
    </r>
  </si>
  <si>
    <r>
      <rPr>
        <u/>
        <sz val="11"/>
        <color theme="1"/>
        <rFont val="Calibri"/>
        <family val="2"/>
        <charset val="238"/>
        <scheme val="minor"/>
      </rPr>
      <t>TABELA 1:</t>
    </r>
    <r>
      <rPr>
        <sz val="11"/>
        <color theme="1"/>
        <rFont val="Calibri"/>
        <family val="2"/>
        <charset val="238"/>
        <scheme val="minor"/>
      </rPr>
      <t xml:space="preserve"> Tedensko poročilo količin in cen za </t>
    </r>
  </si>
  <si>
    <r>
      <rPr>
        <u/>
        <sz val="11"/>
        <color theme="1"/>
        <rFont val="Calibri"/>
        <family val="2"/>
        <charset val="238"/>
        <scheme val="minor"/>
      </rPr>
      <t>TABELA 7:</t>
    </r>
    <r>
      <rPr>
        <sz val="11"/>
        <color theme="1"/>
        <rFont val="Calibri"/>
        <family val="2"/>
        <charset val="238"/>
        <scheme val="minor"/>
      </rPr>
      <t xml:space="preserve"> Tedensko poročilo o količinah in cenah po sortah za</t>
    </r>
  </si>
  <si>
    <r>
      <rPr>
        <u/>
        <sz val="11"/>
        <color theme="1"/>
        <rFont val="Calibri"/>
        <family val="2"/>
        <charset val="238"/>
        <scheme val="minor"/>
      </rPr>
      <t>GRAFIKONA 3 in 4:</t>
    </r>
    <r>
      <rPr>
        <sz val="11"/>
        <color theme="1"/>
        <rFont val="Calibri"/>
        <family val="2"/>
        <charset val="238"/>
        <scheme val="minor"/>
      </rPr>
      <t xml:space="preserve"> Cene in količine prodanih jabolk po sortah za </t>
    </r>
  </si>
  <si>
    <t>Pridelovalci, oziroma organizacije pridelovalcev sadja, poročajo količine in cene prodanega sadja, če dnevna količina I. kakovostnega razreda presega 300 kg (brez DDV), in sicer za:</t>
  </si>
  <si>
    <r>
      <rPr>
        <u/>
        <sz val="11"/>
        <color theme="1"/>
        <rFont val="Calibri"/>
        <family val="2"/>
        <charset val="238"/>
        <scheme val="minor"/>
      </rPr>
      <t>TABELA 9:</t>
    </r>
    <r>
      <rPr>
        <sz val="11"/>
        <color theme="1"/>
        <rFont val="Calibri"/>
        <family val="2"/>
        <charset val="238"/>
        <scheme val="minor"/>
      </rPr>
      <t xml:space="preserve"> Tedensko poročilo o prodanih količinah in cenah za  </t>
    </r>
  </si>
  <si>
    <r>
      <rPr>
        <u/>
        <sz val="11"/>
        <color theme="1"/>
        <rFont val="Calibri"/>
        <family val="2"/>
        <charset val="238"/>
        <scheme val="minor"/>
      </rPr>
      <t>TABELA 12:</t>
    </r>
    <r>
      <rPr>
        <sz val="11"/>
        <color theme="1"/>
        <rFont val="Calibri"/>
        <family val="2"/>
        <charset val="238"/>
        <scheme val="minor"/>
      </rPr>
      <t xml:space="preserve"> Tedensko poročilo o prodanih količinah in cenah za  </t>
    </r>
  </si>
  <si>
    <r>
      <rPr>
        <u/>
        <sz val="11"/>
        <color theme="1"/>
        <rFont val="Calibri"/>
        <family val="2"/>
        <charset val="238"/>
        <scheme val="minor"/>
      </rPr>
      <t>TABELA 13:</t>
    </r>
    <r>
      <rPr>
        <sz val="11"/>
        <color theme="1"/>
        <rFont val="Calibri"/>
        <family val="2"/>
        <charset val="238"/>
        <scheme val="minor"/>
      </rPr>
      <t xml:space="preserve"> Tedensko poročilo o količinah in cenah po sortah za</t>
    </r>
  </si>
  <si>
    <r>
      <rPr>
        <u/>
        <sz val="11"/>
        <color theme="1"/>
        <rFont val="Calibri"/>
        <family val="2"/>
        <charset val="238"/>
        <scheme val="minor"/>
      </rPr>
      <t>TABELA 10:</t>
    </r>
    <r>
      <rPr>
        <sz val="11"/>
        <color theme="1"/>
        <rFont val="Calibri"/>
        <family val="2"/>
        <charset val="238"/>
        <scheme val="minor"/>
      </rPr>
      <t xml:space="preserve"> Tedensko poročilo o količinah in cenah po sortah za</t>
    </r>
  </si>
  <si>
    <r>
      <rPr>
        <u/>
        <sz val="11"/>
        <color theme="1"/>
        <rFont val="Calibri"/>
        <family val="2"/>
        <charset val="238"/>
        <scheme val="minor"/>
      </rPr>
      <t>TABELA 6:</t>
    </r>
    <r>
      <rPr>
        <sz val="11"/>
        <color theme="1"/>
        <rFont val="Calibri"/>
        <family val="2"/>
        <charset val="238"/>
        <scheme val="minor"/>
      </rPr>
      <t xml:space="preserve"> Tedensko poročilo o prodanih količinah in cenah za  </t>
    </r>
  </si>
  <si>
    <t xml:space="preserve"> 1 - 16</t>
  </si>
  <si>
    <t xml:space="preserve"> 1 - 26</t>
  </si>
  <si>
    <t xml:space="preserve"> 13 - 30</t>
  </si>
  <si>
    <t>29 - 30</t>
  </si>
  <si>
    <t>31-33</t>
  </si>
  <si>
    <t>32 - 33</t>
  </si>
  <si>
    <t>39 - 41</t>
  </si>
  <si>
    <t>45 - 52</t>
  </si>
  <si>
    <t>36 - 52</t>
  </si>
  <si>
    <r>
      <rPr>
        <u/>
        <sz val="11"/>
        <color theme="1"/>
        <rFont val="Calibri"/>
        <family val="2"/>
        <charset val="238"/>
        <scheme val="minor"/>
      </rPr>
      <t>TABELA 2:</t>
    </r>
    <r>
      <rPr>
        <sz val="11"/>
        <color theme="1"/>
        <rFont val="Calibri"/>
        <family val="2"/>
        <charset val="238"/>
        <scheme val="minor"/>
      </rPr>
      <t xml:space="preserve"> Količine in cene po tednih, v letih 2025 in 2026</t>
    </r>
  </si>
  <si>
    <r>
      <rPr>
        <u/>
        <sz val="11"/>
        <color theme="1"/>
        <rFont val="Calibri"/>
        <family val="2"/>
        <charset val="238"/>
        <scheme val="minor"/>
      </rPr>
      <t>GRAFIKON 1:</t>
    </r>
    <r>
      <rPr>
        <sz val="11"/>
        <color theme="1"/>
        <rFont val="Calibri"/>
        <family val="2"/>
        <charset val="238"/>
        <scheme val="minor"/>
      </rPr>
      <t xml:space="preserve"> Gibanje cen in količin prodanih jabolk v letu 2025 in 2026</t>
    </r>
  </si>
  <si>
    <t>razlika 2025/2026 (€)</t>
  </si>
  <si>
    <t>razlika 2025/2026 (%)</t>
  </si>
  <si>
    <r>
      <rPr>
        <u/>
        <sz val="11"/>
        <color theme="1"/>
        <rFont val="Calibri"/>
        <family val="2"/>
        <charset val="238"/>
        <scheme val="minor"/>
      </rPr>
      <t>GRAFIKON 2:</t>
    </r>
    <r>
      <rPr>
        <sz val="11"/>
        <color theme="1"/>
        <rFont val="Calibri"/>
        <family val="2"/>
        <charset val="238"/>
        <scheme val="minor"/>
      </rPr>
      <t xml:space="preserve"> Gibanje cen jabolk po posameznih tednih od leta 2024 dalje (€/100kg)</t>
    </r>
  </si>
  <si>
    <r>
      <rPr>
        <u/>
        <sz val="11"/>
        <color theme="1"/>
        <rFont val="Calibri"/>
        <family val="2"/>
        <charset val="238"/>
        <scheme val="minor"/>
      </rPr>
      <t>TABELA 3:</t>
    </r>
    <r>
      <rPr>
        <sz val="11"/>
        <color theme="1"/>
        <rFont val="Calibri"/>
        <family val="2"/>
        <charset val="238"/>
        <scheme val="minor"/>
      </rPr>
      <t xml:space="preserve"> Povprečna cena jabolk po tednih od leta 2023 dalje</t>
    </r>
  </si>
  <si>
    <r>
      <rPr>
        <u/>
        <sz val="11"/>
        <color theme="1"/>
        <rFont val="Calibri"/>
        <family val="2"/>
        <charset val="238"/>
        <scheme val="minor"/>
      </rPr>
      <t>TABELA 8:</t>
    </r>
    <r>
      <rPr>
        <sz val="11"/>
        <color theme="1"/>
        <rFont val="Calibri"/>
        <family val="2"/>
        <charset val="238"/>
        <scheme val="minor"/>
      </rPr>
      <t xml:space="preserve"> Količine in cene hrušk po tednih v letih 2025 in 2026</t>
    </r>
  </si>
  <si>
    <r>
      <rPr>
        <u/>
        <sz val="11"/>
        <color theme="1"/>
        <rFont val="Calibri"/>
        <family val="2"/>
        <charset val="238"/>
        <scheme val="minor"/>
      </rPr>
      <t>GRAFIKON 5:</t>
    </r>
    <r>
      <rPr>
        <sz val="11"/>
        <color theme="1"/>
        <rFont val="Calibri"/>
        <family val="2"/>
        <charset val="238"/>
        <scheme val="minor"/>
      </rPr>
      <t xml:space="preserve"> Gibanje cen in količin prodanih hrušk v letu 2025 in 2026</t>
    </r>
  </si>
  <si>
    <r>
      <rPr>
        <u/>
        <sz val="11"/>
        <color theme="1"/>
        <rFont val="Calibri"/>
        <family val="2"/>
        <charset val="238"/>
        <scheme val="minor"/>
      </rPr>
      <t>TABELA 11:</t>
    </r>
    <r>
      <rPr>
        <sz val="11"/>
        <color theme="1"/>
        <rFont val="Calibri"/>
        <family val="2"/>
        <charset val="238"/>
        <scheme val="minor"/>
      </rPr>
      <t xml:space="preserve"> Količine in cene jagod po tednih v letih 2025 in 2026</t>
    </r>
  </si>
  <si>
    <r>
      <rPr>
        <u/>
        <sz val="11"/>
        <color theme="1"/>
        <rFont val="Calibri"/>
        <family val="2"/>
        <charset val="238"/>
        <scheme val="minor"/>
      </rPr>
      <t>GRAFIKON 6:</t>
    </r>
    <r>
      <rPr>
        <sz val="11"/>
        <color theme="1"/>
        <rFont val="Calibri"/>
        <family val="2"/>
        <charset val="238"/>
        <scheme val="minor"/>
      </rPr>
      <t xml:space="preserve"> Gibanje cen in količin prodanih jagod po tednih v letih 2025 in 2026</t>
    </r>
  </si>
  <si>
    <r>
      <rPr>
        <u/>
        <sz val="11"/>
        <color theme="1"/>
        <rFont val="Calibri"/>
        <family val="2"/>
        <charset val="238"/>
        <scheme val="minor"/>
      </rPr>
      <t>TABELA 14:</t>
    </r>
    <r>
      <rPr>
        <sz val="11"/>
        <color theme="1"/>
        <rFont val="Calibri"/>
        <family val="2"/>
        <charset val="238"/>
        <scheme val="minor"/>
      </rPr>
      <t xml:space="preserve"> Količine in cene breskev po tednih v letih 2025 in 2026</t>
    </r>
  </si>
  <si>
    <r>
      <rPr>
        <u/>
        <sz val="11"/>
        <color theme="1"/>
        <rFont val="Calibri"/>
        <family val="2"/>
        <charset val="238"/>
        <scheme val="minor"/>
      </rPr>
      <t>GRAFIKON 7:</t>
    </r>
    <r>
      <rPr>
        <sz val="11"/>
        <color theme="1"/>
        <rFont val="Calibri"/>
        <family val="2"/>
        <charset val="238"/>
        <scheme val="minor"/>
      </rPr>
      <t xml:space="preserve"> Gibanje cen in količin prodanih breskev v letu 2025 in 2026</t>
    </r>
  </si>
  <si>
    <t>bio royal gala</t>
  </si>
  <si>
    <t>royal gala</t>
  </si>
  <si>
    <t>elstar</t>
  </si>
  <si>
    <t xml:space="preserve"> 3 - 33</t>
  </si>
  <si>
    <t>viljamovka</t>
  </si>
  <si>
    <t>29 - 34</t>
  </si>
  <si>
    <t>luce</t>
  </si>
  <si>
    <t>bio elstar</t>
  </si>
  <si>
    <t>evelina</t>
  </si>
  <si>
    <t>topaz</t>
  </si>
  <si>
    <t>carjevič</t>
  </si>
  <si>
    <t>abate fetel</t>
  </si>
  <si>
    <t>rdeči boskop</t>
  </si>
  <si>
    <t>bonita</t>
  </si>
  <si>
    <t>melrose</t>
  </si>
  <si>
    <t>tessa</t>
  </si>
  <si>
    <t>mutsu</t>
  </si>
  <si>
    <t>conferans</t>
  </si>
  <si>
    <t>petra</t>
  </si>
  <si>
    <t>41. teden (5.10.2026 - 11.10.2026)</t>
  </si>
  <si>
    <t>Številka: 3305-12/2026/575</t>
  </si>
  <si>
    <t>Datum: 14.10.2026</t>
  </si>
  <si>
    <t>pinova</t>
  </si>
  <si>
    <t>bio jonagold</t>
  </si>
  <si>
    <t>sirius</t>
  </si>
  <si>
    <t>bio pinova</t>
  </si>
  <si>
    <t>35-41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</si>
</sst>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2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name val="Arial CE"/>
      <charset val="238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41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92D050"/>
        <bgColor indexed="64"/>
      </patternFill>
    </fill>
  </fills>
  <borders count="5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63">
    <xf numFmtId="0" fontId="0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5" fillId="0" borderId="0" applyNumberFormat="0" applyFill="0" applyBorder="0" applyAlignment="0" applyProtection="0"/>
    <xf numFmtId="0" fontId="6" fillId="0" borderId="14" applyNumberFormat="0" applyFill="0" applyAlignment="0" applyProtection="0"/>
    <xf numFmtId="0" fontId="7" fillId="0" borderId="15" applyNumberFormat="0" applyFill="0" applyAlignment="0" applyProtection="0"/>
    <xf numFmtId="0" fontId="8" fillId="0" borderId="16" applyNumberFormat="0" applyFill="0" applyAlignment="0" applyProtection="0"/>
    <xf numFmtId="0" fontId="8" fillId="0" borderId="0" applyNumberFormat="0" applyFill="0" applyBorder="0" applyAlignment="0" applyProtection="0"/>
    <xf numFmtId="0" fontId="9" fillId="6" borderId="0" applyNumberFormat="0" applyBorder="0" applyAlignment="0" applyProtection="0"/>
    <xf numFmtId="0" fontId="10" fillId="7" borderId="0" applyNumberFormat="0" applyBorder="0" applyAlignment="0" applyProtection="0"/>
    <xf numFmtId="0" fontId="11" fillId="8" borderId="0" applyNumberFormat="0" applyBorder="0" applyAlignment="0" applyProtection="0"/>
    <xf numFmtId="0" fontId="12" fillId="9" borderId="17" applyNumberFormat="0" applyAlignment="0" applyProtection="0"/>
    <xf numFmtId="0" fontId="13" fillId="10" borderId="18" applyNumberFormat="0" applyAlignment="0" applyProtection="0"/>
    <xf numFmtId="0" fontId="14" fillId="10" borderId="17" applyNumberFormat="0" applyAlignment="0" applyProtection="0"/>
    <xf numFmtId="0" fontId="15" fillId="0" borderId="19" applyNumberFormat="0" applyFill="0" applyAlignment="0" applyProtection="0"/>
    <xf numFmtId="0" fontId="16" fillId="11" borderId="20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" fillId="0" borderId="22" applyNumberFormat="0" applyFill="0" applyAlignment="0" applyProtection="0"/>
    <xf numFmtId="0" fontId="19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9" fillId="36" borderId="0" applyNumberFormat="0" applyBorder="0" applyAlignment="0" applyProtection="0"/>
    <xf numFmtId="0" fontId="4" fillId="0" borderId="0"/>
    <xf numFmtId="0" fontId="20" fillId="0" borderId="0" applyNumberForma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1" fillId="12" borderId="21" applyNumberFormat="0" applyFont="0" applyAlignment="0" applyProtection="0"/>
    <xf numFmtId="0" fontId="1" fillId="0" borderId="0"/>
    <xf numFmtId="0" fontId="1" fillId="12" borderId="21" applyNumberFormat="0" applyFont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</cellStyleXfs>
  <cellXfs count="166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justify" vertical="center"/>
    </xf>
    <xf numFmtId="0" fontId="2" fillId="0" borderId="0" xfId="0" applyFont="1"/>
    <xf numFmtId="2" fontId="0" fillId="0" borderId="13" xfId="0" applyNumberFormat="1" applyBorder="1" applyAlignment="1">
      <alignment horizontal="center"/>
    </xf>
    <xf numFmtId="3" fontId="0" fillId="0" borderId="3" xfId="0" applyNumberFormat="1" applyBorder="1" applyAlignment="1">
      <alignment horizontal="center"/>
    </xf>
    <xf numFmtId="3" fontId="0" fillId="0" borderId="6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3" fontId="0" fillId="0" borderId="3" xfId="0" applyNumberFormat="1" applyBorder="1" applyAlignment="1">
      <alignment horizont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10" fontId="22" fillId="0" borderId="7" xfId="47" applyNumberFormat="1" applyFont="1" applyBorder="1" applyAlignment="1">
      <alignment horizontal="center" wrapText="1"/>
    </xf>
    <xf numFmtId="10" fontId="22" fillId="0" borderId="13" xfId="1" applyNumberFormat="1" applyFont="1" applyBorder="1" applyAlignment="1">
      <alignment horizontal="center" wrapText="1"/>
    </xf>
    <xf numFmtId="10" fontId="22" fillId="0" borderId="10" xfId="1" applyNumberFormat="1" applyFont="1" applyBorder="1" applyAlignment="1">
      <alignment horizontal="center" wrapText="1"/>
    </xf>
    <xf numFmtId="0" fontId="2" fillId="37" borderId="5" xfId="0" applyFont="1" applyFill="1" applyBorder="1" applyAlignment="1">
      <alignment horizontal="center"/>
    </xf>
    <xf numFmtId="0" fontId="2" fillId="37" borderId="12" xfId="0" applyFont="1" applyFill="1" applyBorder="1" applyAlignment="1">
      <alignment horizontal="center"/>
    </xf>
    <xf numFmtId="2" fontId="0" fillId="0" borderId="13" xfId="0" applyNumberFormat="1" applyBorder="1" applyAlignment="1">
      <alignment horizont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2" fontId="0" fillId="0" borderId="10" xfId="0" applyNumberFormat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37" borderId="8" xfId="0" applyFont="1" applyFill="1" applyBorder="1" applyAlignment="1">
      <alignment horizontal="center"/>
    </xf>
    <xf numFmtId="2" fontId="0" fillId="0" borderId="0" xfId="0" applyNumberFormat="1" applyAlignment="1">
      <alignment horizontal="center"/>
    </xf>
    <xf numFmtId="3" fontId="0" fillId="0" borderId="9" xfId="0" applyNumberFormat="1" applyBorder="1" applyAlignment="1">
      <alignment horizontal="center"/>
    </xf>
    <xf numFmtId="3" fontId="0" fillId="0" borderId="0" xfId="0" applyNumberFormat="1" applyAlignment="1">
      <alignment horizontal="center"/>
    </xf>
    <xf numFmtId="3" fontId="0" fillId="0" borderId="11" xfId="0" applyNumberForma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2" fontId="0" fillId="0" borderId="34" xfId="0" applyNumberFormat="1" applyBorder="1" applyAlignment="1">
      <alignment horizontal="center"/>
    </xf>
    <xf numFmtId="3" fontId="0" fillId="0" borderId="0" xfId="0" applyNumberFormat="1" applyAlignment="1">
      <alignment horizontal="center" wrapText="1"/>
    </xf>
    <xf numFmtId="2" fontId="0" fillId="0" borderId="0" xfId="0" applyNumberFormat="1" applyAlignment="1">
      <alignment horizontal="center" wrapText="1"/>
    </xf>
    <xf numFmtId="0" fontId="21" fillId="2" borderId="2" xfId="0" applyFont="1" applyFill="1" applyBorder="1" applyAlignment="1">
      <alignment horizontal="center" vertical="center" wrapText="1"/>
    </xf>
    <xf numFmtId="0" fontId="23" fillId="2" borderId="33" xfId="3" applyFont="1" applyFill="1" applyBorder="1" applyAlignment="1">
      <alignment horizontal="center" vertical="center" wrapText="1"/>
    </xf>
    <xf numFmtId="0" fontId="23" fillId="2" borderId="1" xfId="3" applyFont="1" applyFill="1" applyBorder="1" applyAlignment="1">
      <alignment horizontal="center" vertical="center" wrapText="1"/>
    </xf>
    <xf numFmtId="2" fontId="23" fillId="2" borderId="23" xfId="3" applyNumberFormat="1" applyFont="1" applyFill="1" applyBorder="1" applyAlignment="1">
      <alignment horizontal="center" vertical="center" wrapText="1"/>
    </xf>
    <xf numFmtId="10" fontId="22" fillId="0" borderId="13" xfId="47" applyNumberFormat="1" applyFont="1" applyBorder="1" applyAlignment="1">
      <alignment horizontal="center" wrapText="1"/>
    </xf>
    <xf numFmtId="0" fontId="25" fillId="0" borderId="0" xfId="0" applyFont="1" applyAlignment="1">
      <alignment horizontal="right"/>
    </xf>
    <xf numFmtId="4" fontId="22" fillId="0" borderId="28" xfId="0" applyNumberFormat="1" applyFont="1" applyBorder="1" applyAlignment="1" applyProtection="1">
      <alignment horizontal="center"/>
      <protection locked="0"/>
    </xf>
    <xf numFmtId="4" fontId="22" fillId="0" borderId="6" xfId="0" applyNumberFormat="1" applyFont="1" applyBorder="1" applyAlignment="1" applyProtection="1">
      <alignment horizontal="center"/>
      <protection locked="0"/>
    </xf>
    <xf numFmtId="4" fontId="22" fillId="0" borderId="26" xfId="0" applyNumberFormat="1" applyFont="1" applyBorder="1" applyAlignment="1" applyProtection="1">
      <alignment horizontal="center"/>
      <protection locked="0"/>
    </xf>
    <xf numFmtId="4" fontId="22" fillId="0" borderId="11" xfId="0" applyNumberFormat="1" applyFont="1" applyBorder="1" applyAlignment="1" applyProtection="1">
      <alignment horizontal="center"/>
      <protection locked="0"/>
    </xf>
    <xf numFmtId="4" fontId="22" fillId="0" borderId="3" xfId="0" applyNumberFormat="1" applyFont="1" applyBorder="1" applyAlignment="1" applyProtection="1">
      <alignment horizontal="center"/>
      <protection locked="0"/>
    </xf>
    <xf numFmtId="4" fontId="22" fillId="0" borderId="27" xfId="0" applyNumberFormat="1" applyFont="1" applyBorder="1" applyAlignment="1" applyProtection="1">
      <alignment horizontal="center"/>
      <protection locked="0"/>
    </xf>
    <xf numFmtId="4" fontId="22" fillId="0" borderId="35" xfId="0" applyNumberFormat="1" applyFont="1" applyBorder="1" applyAlignment="1" applyProtection="1">
      <alignment horizontal="center"/>
      <protection locked="0"/>
    </xf>
    <xf numFmtId="4" fontId="22" fillId="0" borderId="9" xfId="0" applyNumberFormat="1" applyFont="1" applyBorder="1" applyAlignment="1" applyProtection="1">
      <alignment horizontal="center"/>
      <protection locked="0"/>
    </xf>
    <xf numFmtId="0" fontId="22" fillId="0" borderId="0" xfId="0" applyFont="1"/>
    <xf numFmtId="3" fontId="0" fillId="0" borderId="26" xfId="0" applyNumberFormat="1" applyBorder="1" applyAlignment="1">
      <alignment horizontal="center"/>
    </xf>
    <xf numFmtId="0" fontId="0" fillId="0" borderId="36" xfId="0" applyBorder="1"/>
    <xf numFmtId="0" fontId="0" fillId="0" borderId="0" xfId="0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4" fontId="0" fillId="0" borderId="13" xfId="0" applyNumberFormat="1" applyBorder="1" applyAlignment="1">
      <alignment horizontal="center" vertical="center"/>
    </xf>
    <xf numFmtId="3" fontId="22" fillId="0" borderId="40" xfId="0" applyNumberFormat="1" applyFont="1" applyBorder="1" applyAlignment="1">
      <alignment horizontal="center"/>
    </xf>
    <xf numFmtId="0" fontId="27" fillId="0" borderId="0" xfId="0" applyFont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3" fontId="22" fillId="0" borderId="1" xfId="0" applyNumberFormat="1" applyFont="1" applyBorder="1" applyAlignment="1">
      <alignment horizontal="center"/>
    </xf>
    <xf numFmtId="3" fontId="22" fillId="0" borderId="8" xfId="0" applyNumberFormat="1" applyFont="1" applyBorder="1" applyAlignment="1">
      <alignment horizontal="center" vertical="center"/>
    </xf>
    <xf numFmtId="2" fontId="22" fillId="0" borderId="9" xfId="0" applyNumberFormat="1" applyFont="1" applyBorder="1" applyAlignment="1">
      <alignment horizontal="center" vertical="center"/>
    </xf>
    <xf numFmtId="3" fontId="0" fillId="0" borderId="24" xfId="0" applyNumberFormat="1" applyBorder="1" applyAlignment="1">
      <alignment horizontal="center"/>
    </xf>
    <xf numFmtId="2" fontId="0" fillId="0" borderId="25" xfId="0" applyNumberFormat="1" applyBorder="1" applyAlignment="1">
      <alignment horizontal="center"/>
    </xf>
    <xf numFmtId="0" fontId="2" fillId="39" borderId="1" xfId="0" applyFont="1" applyFill="1" applyBorder="1" applyAlignment="1">
      <alignment horizontal="center" vertical="center"/>
    </xf>
    <xf numFmtId="0" fontId="2" fillId="40" borderId="1" xfId="0" applyFont="1" applyFill="1" applyBorder="1" applyAlignment="1">
      <alignment horizontal="center" vertical="center"/>
    </xf>
    <xf numFmtId="0" fontId="2" fillId="40" borderId="42" xfId="0" applyFont="1" applyFill="1" applyBorder="1" applyAlignment="1">
      <alignment horizontal="center"/>
    </xf>
    <xf numFmtId="0" fontId="2" fillId="40" borderId="12" xfId="0" applyFont="1" applyFill="1" applyBorder="1" applyAlignment="1">
      <alignment horizontal="center"/>
    </xf>
    <xf numFmtId="0" fontId="2" fillId="40" borderId="8" xfId="0" applyFont="1" applyFill="1" applyBorder="1" applyAlignment="1">
      <alignment horizontal="center"/>
    </xf>
    <xf numFmtId="3" fontId="22" fillId="0" borderId="0" xfId="0" applyNumberFormat="1" applyFont="1" applyAlignment="1">
      <alignment horizontal="center" vertical="center"/>
    </xf>
    <xf numFmtId="2" fontId="22" fillId="0" borderId="0" xfId="0" applyNumberFormat="1" applyFont="1" applyAlignment="1">
      <alignment horizontal="center" vertical="center"/>
    </xf>
    <xf numFmtId="10" fontId="22" fillId="0" borderId="0" xfId="0" applyNumberFormat="1" applyFont="1" applyAlignment="1">
      <alignment horizontal="center" vertical="center"/>
    </xf>
    <xf numFmtId="3" fontId="22" fillId="0" borderId="0" xfId="0" applyNumberFormat="1" applyFont="1" applyAlignment="1">
      <alignment horizontal="center"/>
    </xf>
    <xf numFmtId="10" fontId="22" fillId="0" borderId="0" xfId="0" applyNumberFormat="1" applyFont="1" applyAlignment="1">
      <alignment horizontal="center"/>
    </xf>
    <xf numFmtId="0" fontId="2" fillId="5" borderId="37" xfId="0" applyFont="1" applyFill="1" applyBorder="1" applyAlignment="1">
      <alignment horizontal="center"/>
    </xf>
    <xf numFmtId="0" fontId="2" fillId="5" borderId="38" xfId="0" applyFont="1" applyFill="1" applyBorder="1" applyAlignment="1">
      <alignment horizontal="center"/>
    </xf>
    <xf numFmtId="0" fontId="2" fillId="40" borderId="38" xfId="0" applyFont="1" applyFill="1" applyBorder="1" applyAlignment="1">
      <alignment horizontal="center"/>
    </xf>
    <xf numFmtId="0" fontId="27" fillId="0" borderId="0" xfId="0" applyFont="1" applyAlignment="1">
      <alignment horizontal="center"/>
    </xf>
    <xf numFmtId="0" fontId="21" fillId="40" borderId="39" xfId="0" applyFont="1" applyFill="1" applyBorder="1" applyAlignment="1">
      <alignment horizontal="center" vertical="center" wrapText="1"/>
    </xf>
    <xf numFmtId="0" fontId="24" fillId="40" borderId="29" xfId="0" applyFont="1" applyFill="1" applyBorder="1" applyAlignment="1">
      <alignment horizontal="center" vertical="center" wrapText="1"/>
    </xf>
    <xf numFmtId="0" fontId="26" fillId="0" borderId="28" xfId="0" applyFont="1" applyBorder="1" applyAlignment="1">
      <alignment horizontal="center"/>
    </xf>
    <xf numFmtId="0" fontId="26" fillId="0" borderId="26" xfId="0" applyFont="1" applyBorder="1" applyAlignment="1">
      <alignment horizontal="center"/>
    </xf>
    <xf numFmtId="0" fontId="22" fillId="0" borderId="26" xfId="0" applyFont="1" applyBorder="1" applyAlignment="1">
      <alignment horizontal="center"/>
    </xf>
    <xf numFmtId="0" fontId="26" fillId="0" borderId="27" xfId="0" applyFont="1" applyBorder="1" applyAlignment="1">
      <alignment horizontal="center"/>
    </xf>
    <xf numFmtId="0" fontId="26" fillId="0" borderId="35" xfId="0" applyFont="1" applyBorder="1" applyAlignment="1">
      <alignment horizontal="center"/>
    </xf>
    <xf numFmtId="0" fontId="0" fillId="0" borderId="0" xfId="0" applyAlignment="1">
      <alignment horizontal="center"/>
    </xf>
    <xf numFmtId="4" fontId="0" fillId="0" borderId="10" xfId="0" applyNumberForma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/>
    </xf>
    <xf numFmtId="0" fontId="23" fillId="3" borderId="37" xfId="0" applyFont="1" applyFill="1" applyBorder="1" applyAlignment="1">
      <alignment horizontal="center"/>
    </xf>
    <xf numFmtId="0" fontId="23" fillId="3" borderId="38" xfId="0" applyFont="1" applyFill="1" applyBorder="1" applyAlignment="1">
      <alignment horizontal="center"/>
    </xf>
    <xf numFmtId="0" fontId="24" fillId="3" borderId="38" xfId="0" applyFont="1" applyFill="1" applyBorder="1" applyAlignment="1">
      <alignment horizontal="center"/>
    </xf>
    <xf numFmtId="0" fontId="23" fillId="3" borderId="41" xfId="0" applyFont="1" applyFill="1" applyBorder="1" applyAlignment="1">
      <alignment horizontal="center"/>
    </xf>
    <xf numFmtId="0" fontId="24" fillId="2" borderId="30" xfId="0" applyFont="1" applyFill="1" applyBorder="1" applyAlignment="1">
      <alignment horizontal="center"/>
    </xf>
    <xf numFmtId="0" fontId="24" fillId="2" borderId="31" xfId="0" applyFont="1" applyFill="1" applyBorder="1" applyAlignment="1">
      <alignment horizontal="center"/>
    </xf>
    <xf numFmtId="0" fontId="24" fillId="2" borderId="32" xfId="0" applyFont="1" applyFill="1" applyBorder="1" applyAlignment="1">
      <alignment horizontal="center"/>
    </xf>
    <xf numFmtId="0" fontId="0" fillId="0" borderId="0" xfId="0" applyAlignment="1">
      <alignment horizontal="left" vertical="center" wrapText="1"/>
    </xf>
    <xf numFmtId="4" fontId="22" fillId="0" borderId="1" xfId="0" applyNumberFormat="1" applyFont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0" fontId="21" fillId="2" borderId="4" xfId="0" applyFont="1" applyFill="1" applyBorder="1" applyAlignment="1">
      <alignment horizontal="center" vertical="center" wrapText="1"/>
    </xf>
    <xf numFmtId="0" fontId="21" fillId="2" borderId="23" xfId="0" applyFont="1" applyFill="1" applyBorder="1" applyAlignment="1">
      <alignment horizontal="center" vertical="center" wrapText="1"/>
    </xf>
    <xf numFmtId="4" fontId="22" fillId="0" borderId="40" xfId="0" applyNumberFormat="1" applyFont="1" applyBorder="1" applyAlignment="1">
      <alignment horizontal="center"/>
    </xf>
    <xf numFmtId="0" fontId="21" fillId="2" borderId="43" xfId="0" applyFont="1" applyFill="1" applyBorder="1" applyAlignment="1">
      <alignment horizontal="center" vertical="center" wrapText="1"/>
    </xf>
    <xf numFmtId="0" fontId="2" fillId="40" borderId="29" xfId="0" applyFont="1" applyFill="1" applyBorder="1" applyAlignment="1">
      <alignment horizontal="center"/>
    </xf>
    <xf numFmtId="0" fontId="2" fillId="5" borderId="29" xfId="0" applyFont="1" applyFill="1" applyBorder="1" applyAlignment="1">
      <alignment horizontal="center"/>
    </xf>
    <xf numFmtId="10" fontId="22" fillId="0" borderId="10" xfId="0" applyNumberFormat="1" applyFont="1" applyBorder="1" applyAlignment="1">
      <alignment horizontal="center" vertical="center"/>
    </xf>
    <xf numFmtId="17" fontId="0" fillId="0" borderId="0" xfId="0" applyNumberFormat="1"/>
    <xf numFmtId="3" fontId="0" fillId="0" borderId="5" xfId="0" applyNumberForma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3" fontId="0" fillId="0" borderId="29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164" fontId="26" fillId="4" borderId="44" xfId="0" applyNumberFormat="1" applyFont="1" applyFill="1" applyBorder="1" applyAlignment="1">
      <alignment horizontal="center"/>
    </xf>
    <xf numFmtId="164" fontId="26" fillId="4" borderId="31" xfId="0" applyNumberFormat="1" applyFont="1" applyFill="1" applyBorder="1" applyAlignment="1">
      <alignment horizontal="center"/>
    </xf>
    <xf numFmtId="164" fontId="26" fillId="4" borderId="32" xfId="0" applyNumberFormat="1" applyFont="1" applyFill="1" applyBorder="1" applyAlignment="1">
      <alignment horizontal="center"/>
    </xf>
    <xf numFmtId="164" fontId="22" fillId="4" borderId="37" xfId="0" applyNumberFormat="1" applyFont="1" applyFill="1" applyBorder="1" applyAlignment="1">
      <alignment horizontal="center"/>
    </xf>
    <xf numFmtId="164" fontId="26" fillId="4" borderId="38" xfId="0" applyNumberFormat="1" applyFont="1" applyFill="1" applyBorder="1" applyAlignment="1">
      <alignment horizontal="center"/>
    </xf>
    <xf numFmtId="164" fontId="26" fillId="4" borderId="41" xfId="0" applyNumberFormat="1" applyFont="1" applyFill="1" applyBorder="1" applyAlignment="1">
      <alignment horizontal="center"/>
    </xf>
    <xf numFmtId="4" fontId="0" fillId="0" borderId="48" xfId="0" applyNumberFormat="1" applyBorder="1" applyAlignment="1">
      <alignment horizontal="center"/>
    </xf>
    <xf numFmtId="0" fontId="2" fillId="2" borderId="49" xfId="0" applyFont="1" applyFill="1" applyBorder="1" applyAlignment="1">
      <alignment horizontal="center" vertical="center" wrapText="1"/>
    </xf>
    <xf numFmtId="0" fontId="2" fillId="2" borderId="50" xfId="0" applyFont="1" applyFill="1" applyBorder="1" applyAlignment="1">
      <alignment horizontal="center" vertical="center" wrapText="1"/>
    </xf>
    <xf numFmtId="0" fontId="2" fillId="2" borderId="51" xfId="0" applyFont="1" applyFill="1" applyBorder="1" applyAlignment="1">
      <alignment horizontal="center" vertical="center" wrapText="1"/>
    </xf>
    <xf numFmtId="0" fontId="2" fillId="40" borderId="41" xfId="0" applyFont="1" applyFill="1" applyBorder="1" applyAlignment="1">
      <alignment horizontal="center"/>
    </xf>
    <xf numFmtId="0" fontId="21" fillId="2" borderId="50" xfId="0" applyFont="1" applyFill="1" applyBorder="1" applyAlignment="1">
      <alignment horizontal="center" vertical="center" wrapText="1"/>
    </xf>
    <xf numFmtId="0" fontId="21" fillId="2" borderId="51" xfId="0" applyFont="1" applyFill="1" applyBorder="1" applyAlignment="1">
      <alignment horizontal="center" vertical="center" wrapText="1"/>
    </xf>
    <xf numFmtId="3" fontId="0" fillId="0" borderId="27" xfId="0" applyNumberFormat="1" applyBorder="1" applyAlignment="1">
      <alignment horizontal="center" vertical="center"/>
    </xf>
    <xf numFmtId="3" fontId="0" fillId="0" borderId="35" xfId="0" applyNumberFormat="1" applyBorder="1" applyAlignment="1">
      <alignment horizontal="center" vertical="center"/>
    </xf>
    <xf numFmtId="0" fontId="21" fillId="2" borderId="49" xfId="0" applyFont="1" applyFill="1" applyBorder="1" applyAlignment="1">
      <alignment horizontal="center" vertical="center" wrapText="1"/>
    </xf>
    <xf numFmtId="0" fontId="2" fillId="40" borderId="39" xfId="0" applyFont="1" applyFill="1" applyBorder="1" applyAlignment="1">
      <alignment horizontal="center"/>
    </xf>
    <xf numFmtId="0" fontId="2" fillId="5" borderId="41" xfId="0" applyFont="1" applyFill="1" applyBorder="1" applyAlignment="1">
      <alignment horizontal="center"/>
    </xf>
    <xf numFmtId="0" fontId="21" fillId="5" borderId="37" xfId="0" applyFont="1" applyFill="1" applyBorder="1" applyAlignment="1">
      <alignment horizontal="center" vertical="center" wrapText="1"/>
    </xf>
    <xf numFmtId="0" fontId="21" fillId="5" borderId="38" xfId="0" applyFont="1" applyFill="1" applyBorder="1" applyAlignment="1">
      <alignment horizontal="center" vertical="center" wrapText="1"/>
    </xf>
    <xf numFmtId="0" fontId="21" fillId="5" borderId="41" xfId="0" applyFont="1" applyFill="1" applyBorder="1" applyAlignment="1">
      <alignment horizontal="center" vertical="center" wrapText="1"/>
    </xf>
    <xf numFmtId="3" fontId="0" fillId="0" borderId="42" xfId="0" applyNumberFormat="1" applyBorder="1" applyAlignment="1">
      <alignment horizontal="center"/>
    </xf>
    <xf numFmtId="3" fontId="0" fillId="0" borderId="52" xfId="0" applyNumberFormat="1" applyBorder="1" applyAlignment="1">
      <alignment horizontal="center"/>
    </xf>
    <xf numFmtId="0" fontId="21" fillId="5" borderId="1" xfId="0" applyFont="1" applyFill="1" applyBorder="1" applyAlignment="1">
      <alignment horizontal="center" vertical="center" wrapText="1"/>
    </xf>
    <xf numFmtId="0" fontId="21" fillId="38" borderId="29" xfId="0" applyFont="1" applyFill="1" applyBorder="1" applyAlignment="1">
      <alignment horizontal="center" vertical="center" wrapText="1"/>
    </xf>
    <xf numFmtId="3" fontId="0" fillId="0" borderId="28" xfId="0" applyNumberFormat="1" applyBorder="1" applyAlignment="1">
      <alignment horizontal="center"/>
    </xf>
    <xf numFmtId="3" fontId="0" fillId="0" borderId="27" xfId="0" applyNumberFormat="1" applyBorder="1" applyAlignment="1">
      <alignment horizontal="center"/>
    </xf>
    <xf numFmtId="0" fontId="21" fillId="38" borderId="37" xfId="0" applyFont="1" applyFill="1" applyBorder="1" applyAlignment="1">
      <alignment horizontal="center" vertical="center" wrapText="1"/>
    </xf>
    <xf numFmtId="0" fontId="21" fillId="38" borderId="38" xfId="0" applyFont="1" applyFill="1" applyBorder="1" applyAlignment="1">
      <alignment horizontal="center" vertical="center" wrapText="1"/>
    </xf>
    <xf numFmtId="16" fontId="21" fillId="40" borderId="39" xfId="0" applyNumberFormat="1" applyFont="1" applyFill="1" applyBorder="1" applyAlignment="1">
      <alignment horizontal="center" vertical="center" wrapText="1"/>
    </xf>
    <xf numFmtId="16" fontId="2" fillId="40" borderId="38" xfId="0" applyNumberFormat="1" applyFont="1" applyFill="1" applyBorder="1" applyAlignment="1">
      <alignment horizontal="center"/>
    </xf>
    <xf numFmtId="10" fontId="17" fillId="4" borderId="46" xfId="0" applyNumberFormat="1" applyFont="1" applyFill="1" applyBorder="1" applyAlignment="1">
      <alignment horizontal="center"/>
    </xf>
    <xf numFmtId="10" fontId="17" fillId="4" borderId="47" xfId="0" applyNumberFormat="1" applyFont="1" applyFill="1" applyBorder="1" applyAlignment="1">
      <alignment horizontal="center"/>
    </xf>
    <xf numFmtId="0" fontId="21" fillId="38" borderId="53" xfId="0" applyFont="1" applyFill="1" applyBorder="1" applyAlignment="1">
      <alignment horizontal="center" vertical="center" wrapText="1"/>
    </xf>
    <xf numFmtId="3" fontId="0" fillId="0" borderId="54" xfId="0" applyNumberFormat="1" applyBorder="1" applyAlignment="1">
      <alignment horizontal="center"/>
    </xf>
    <xf numFmtId="2" fontId="0" fillId="0" borderId="55" xfId="0" applyNumberFormat="1" applyBorder="1" applyAlignment="1">
      <alignment horizontal="center"/>
    </xf>
    <xf numFmtId="4" fontId="17" fillId="0" borderId="40" xfId="0" applyNumberFormat="1" applyFont="1" applyBorder="1" applyAlignment="1">
      <alignment horizontal="center"/>
    </xf>
    <xf numFmtId="10" fontId="17" fillId="0" borderId="40" xfId="0" applyNumberFormat="1" applyFont="1" applyBorder="1" applyAlignment="1">
      <alignment horizontal="center"/>
    </xf>
    <xf numFmtId="0" fontId="24" fillId="40" borderId="5" xfId="0" applyFont="1" applyFill="1" applyBorder="1" applyAlignment="1">
      <alignment horizontal="center" vertical="center" wrapText="1"/>
    </xf>
    <xf numFmtId="0" fontId="24" fillId="40" borderId="12" xfId="0" applyFont="1" applyFill="1" applyBorder="1" applyAlignment="1">
      <alignment horizontal="center" vertical="center" wrapText="1"/>
    </xf>
    <xf numFmtId="0" fontId="24" fillId="40" borderId="8" xfId="0" applyFont="1" applyFill="1" applyBorder="1" applyAlignment="1">
      <alignment horizontal="center" vertical="center" wrapText="1"/>
    </xf>
    <xf numFmtId="0" fontId="0" fillId="0" borderId="44" xfId="0" applyBorder="1"/>
    <xf numFmtId="0" fontId="0" fillId="0" borderId="31" xfId="0" applyBorder="1"/>
    <xf numFmtId="0" fontId="0" fillId="0" borderId="32" xfId="0" applyBorder="1"/>
    <xf numFmtId="0" fontId="0" fillId="0" borderId="45" xfId="0" applyBorder="1" applyAlignment="1">
      <alignment horizontal="center"/>
    </xf>
    <xf numFmtId="2" fontId="0" fillId="0" borderId="46" xfId="0" applyNumberFormat="1" applyBorder="1" applyAlignment="1">
      <alignment horizontal="center"/>
    </xf>
    <xf numFmtId="0" fontId="0" fillId="0" borderId="46" xfId="0" applyBorder="1" applyAlignment="1">
      <alignment horizontal="center"/>
    </xf>
    <xf numFmtId="3" fontId="0" fillId="0" borderId="37" xfId="0" applyNumberFormat="1" applyBorder="1" applyAlignment="1">
      <alignment horizontal="center"/>
    </xf>
    <xf numFmtId="3" fontId="0" fillId="0" borderId="38" xfId="0" applyNumberFormat="1" applyBorder="1" applyAlignment="1">
      <alignment horizontal="center"/>
    </xf>
    <xf numFmtId="0" fontId="0" fillId="0" borderId="38" xfId="0" applyBorder="1" applyAlignment="1">
      <alignment horizontal="center"/>
    </xf>
    <xf numFmtId="3" fontId="0" fillId="0" borderId="41" xfId="0" applyNumberFormat="1" applyBorder="1" applyAlignment="1">
      <alignment horizontal="center"/>
    </xf>
    <xf numFmtId="10" fontId="22" fillId="4" borderId="46" xfId="0" applyNumberFormat="1" applyFont="1" applyFill="1" applyBorder="1" applyAlignment="1">
      <alignment horizontal="center"/>
    </xf>
    <xf numFmtId="2" fontId="0" fillId="0" borderId="47" xfId="0" applyNumberFormat="1" applyBorder="1" applyAlignment="1">
      <alignment horizontal="center"/>
    </xf>
    <xf numFmtId="10" fontId="17" fillId="4" borderId="45" xfId="0" applyNumberFormat="1" applyFont="1" applyFill="1" applyBorder="1" applyAlignment="1">
      <alignment horizontal="center"/>
    </xf>
    <xf numFmtId="10" fontId="0" fillId="0" borderId="1" xfId="0" applyNumberFormat="1" applyBorder="1" applyAlignment="1">
      <alignment horizontal="center"/>
    </xf>
    <xf numFmtId="10" fontId="22" fillId="0" borderId="1" xfId="0" applyNumberFormat="1" applyFont="1" applyBorder="1" applyAlignment="1">
      <alignment horizontal="center"/>
    </xf>
  </cellXfs>
  <cellStyles count="63">
    <cellStyle name="20 % – Poudarek1" xfId="21" builtinId="30" customBuiltin="1"/>
    <cellStyle name="20 % – Poudarek1 2" xfId="51" xr:uid="{00000000-0005-0000-0000-000001000000}"/>
    <cellStyle name="20 % – Poudarek2" xfId="25" builtinId="34" customBuiltin="1"/>
    <cellStyle name="20 % – Poudarek2 2" xfId="53" xr:uid="{00000000-0005-0000-0000-000003000000}"/>
    <cellStyle name="20 % – Poudarek3" xfId="29" builtinId="38" customBuiltin="1"/>
    <cellStyle name="20 % – Poudarek3 2" xfId="55" xr:uid="{00000000-0005-0000-0000-000005000000}"/>
    <cellStyle name="20 % – Poudarek4" xfId="33" builtinId="42" customBuiltin="1"/>
    <cellStyle name="20 % – Poudarek4 2" xfId="57" xr:uid="{00000000-0005-0000-0000-000007000000}"/>
    <cellStyle name="20 % – Poudarek5" xfId="37" builtinId="46" customBuiltin="1"/>
    <cellStyle name="20 % – Poudarek5 2" xfId="59" xr:uid="{00000000-0005-0000-0000-000009000000}"/>
    <cellStyle name="20 % – Poudarek6" xfId="41" builtinId="50" customBuiltin="1"/>
    <cellStyle name="20 % – Poudarek6 2" xfId="61" xr:uid="{00000000-0005-0000-0000-00000B000000}"/>
    <cellStyle name="40 % – Poudarek1" xfId="22" builtinId="31" customBuiltin="1"/>
    <cellStyle name="40 % – Poudarek1 2" xfId="52" xr:uid="{00000000-0005-0000-0000-00000D000000}"/>
    <cellStyle name="40 % – Poudarek2" xfId="26" builtinId="35" customBuiltin="1"/>
    <cellStyle name="40 % – Poudarek2 2" xfId="54" xr:uid="{00000000-0005-0000-0000-00000F000000}"/>
    <cellStyle name="40 % – Poudarek3" xfId="30" builtinId="39" customBuiltin="1"/>
    <cellStyle name="40 % – Poudarek3 2" xfId="56" xr:uid="{00000000-0005-0000-0000-000011000000}"/>
    <cellStyle name="40 % – Poudarek4" xfId="34" builtinId="43" customBuiltin="1"/>
    <cellStyle name="40 % – Poudarek4 2" xfId="58" xr:uid="{00000000-0005-0000-0000-000013000000}"/>
    <cellStyle name="40 % – Poudarek5" xfId="38" builtinId="47" customBuiltin="1"/>
    <cellStyle name="40 % – Poudarek5 2" xfId="60" xr:uid="{00000000-0005-0000-0000-000015000000}"/>
    <cellStyle name="40 % – Poudarek6" xfId="42" builtinId="51" customBuiltin="1"/>
    <cellStyle name="40 % – Poudarek6 2" xfId="62" xr:uid="{00000000-0005-0000-0000-000017000000}"/>
    <cellStyle name="60 % – Poudarek1" xfId="23" builtinId="32" customBuiltin="1"/>
    <cellStyle name="60 % – Poudarek2" xfId="27" builtinId="36" customBuiltin="1"/>
    <cellStyle name="60 % – Poudarek3" xfId="31" builtinId="40" customBuiltin="1"/>
    <cellStyle name="60 % – Poudarek4" xfId="35" builtinId="44" customBuiltin="1"/>
    <cellStyle name="60 % – Poudarek5" xfId="39" builtinId="48" customBuiltin="1"/>
    <cellStyle name="60 % – Poudarek6" xfId="43" builtinId="52" customBuiltin="1"/>
    <cellStyle name="Dobro" xfId="9" builtinId="26" customBuiltin="1"/>
    <cellStyle name="Izhod" xfId="13" builtinId="21" customBuiltin="1"/>
    <cellStyle name="Naslov" xfId="4" builtinId="15" customBuiltin="1"/>
    <cellStyle name="Naslov 1" xfId="5" builtinId="16" customBuiltin="1"/>
    <cellStyle name="Naslov 2" xfId="6" builtinId="17" customBuiltin="1"/>
    <cellStyle name="Naslov 3" xfId="7" builtinId="18" customBuiltin="1"/>
    <cellStyle name="Naslov 4" xfId="8" builtinId="19" customBuiltin="1"/>
    <cellStyle name="Naslov 5" xfId="45" xr:uid="{00000000-0005-0000-0000-000025000000}"/>
    <cellStyle name="Navadno" xfId="0" builtinId="0"/>
    <cellStyle name="Navadno 2" xfId="46" xr:uid="{00000000-0005-0000-0000-000027000000}"/>
    <cellStyle name="Navadno 3" xfId="2" xr:uid="{00000000-0005-0000-0000-000028000000}"/>
    <cellStyle name="Navadno 4" xfId="49" xr:uid="{00000000-0005-0000-0000-000029000000}"/>
    <cellStyle name="Navadno 5" xfId="44" xr:uid="{00000000-0005-0000-0000-00002A000000}"/>
    <cellStyle name="Navadno_Hruške" xfId="3" xr:uid="{00000000-0005-0000-0000-00002B000000}"/>
    <cellStyle name="Nevtralno" xfId="11" builtinId="28" customBuiltin="1"/>
    <cellStyle name="Odstotek" xfId="1" builtinId="5"/>
    <cellStyle name="Odstotek 2" xfId="47" xr:uid="{00000000-0005-0000-0000-00002E000000}"/>
    <cellStyle name="Opomba 2" xfId="48" xr:uid="{00000000-0005-0000-0000-00002F000000}"/>
    <cellStyle name="Opomba 3" xfId="50" xr:uid="{00000000-0005-0000-0000-000030000000}"/>
    <cellStyle name="Opozorilo" xfId="17" builtinId="11" customBuiltin="1"/>
    <cellStyle name="Pojasnjevalno besedilo" xfId="18" builtinId="53" customBuiltin="1"/>
    <cellStyle name="Poudarek1" xfId="20" builtinId="29" customBuiltin="1"/>
    <cellStyle name="Poudarek2" xfId="24" builtinId="33" customBuiltin="1"/>
    <cellStyle name="Poudarek3" xfId="28" builtinId="37" customBuiltin="1"/>
    <cellStyle name="Poudarek4" xfId="32" builtinId="41" customBuiltin="1"/>
    <cellStyle name="Poudarek5" xfId="36" builtinId="45" customBuiltin="1"/>
    <cellStyle name="Poudarek6" xfId="40" builtinId="49" customBuiltin="1"/>
    <cellStyle name="Povezana celica" xfId="15" builtinId="24" customBuiltin="1"/>
    <cellStyle name="Preveri celico" xfId="16" builtinId="23" customBuiltin="1"/>
    <cellStyle name="Računanje" xfId="14" builtinId="22" customBuiltin="1"/>
    <cellStyle name="Slabo" xfId="10" builtinId="27" customBuiltin="1"/>
    <cellStyle name="Vnos" xfId="12" builtinId="20" customBuiltin="1"/>
    <cellStyle name="Vsota" xfId="19" builtinId="25" customBuiltin="1"/>
  </cellStyles>
  <dxfs count="6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7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9233012543403719E-2"/>
          <c:y val="1.9356897568420687E-2"/>
          <c:w val="0.93108524798173276"/>
          <c:h val="0.83111051499324096"/>
        </c:manualLayout>
      </c:layout>
      <c:lineChart>
        <c:grouping val="standard"/>
        <c:varyColors val="0"/>
        <c:ser>
          <c:idx val="0"/>
          <c:order val="0"/>
          <c:tx>
            <c:strRef>
              <c:f>JABOLKA!$D$120</c:f>
              <c:strCache>
                <c:ptCount val="1"/>
                <c:pt idx="0">
                  <c:v>2024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diamond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JABOLKA!$B$121:$B$172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JABOLKA!$D$121:$D$172</c:f>
              <c:numCache>
                <c:formatCode>#,##0.00</c:formatCode>
                <c:ptCount val="52"/>
                <c:pt idx="0">
                  <c:v>96.19</c:v>
                </c:pt>
                <c:pt idx="1">
                  <c:v>101.87</c:v>
                </c:pt>
                <c:pt idx="2">
                  <c:v>98.9</c:v>
                </c:pt>
                <c:pt idx="3">
                  <c:v>100.84</c:v>
                </c:pt>
                <c:pt idx="4">
                  <c:v>93.93</c:v>
                </c:pt>
                <c:pt idx="5">
                  <c:v>96.99</c:v>
                </c:pt>
                <c:pt idx="6">
                  <c:v>96.24</c:v>
                </c:pt>
                <c:pt idx="7">
                  <c:v>97.87</c:v>
                </c:pt>
                <c:pt idx="8">
                  <c:v>94.33</c:v>
                </c:pt>
                <c:pt idx="9">
                  <c:v>93.09</c:v>
                </c:pt>
                <c:pt idx="10">
                  <c:v>93.55</c:v>
                </c:pt>
                <c:pt idx="11">
                  <c:v>96.44</c:v>
                </c:pt>
                <c:pt idx="12">
                  <c:v>96.19</c:v>
                </c:pt>
                <c:pt idx="13">
                  <c:v>97.32</c:v>
                </c:pt>
                <c:pt idx="14">
                  <c:v>93.64</c:v>
                </c:pt>
                <c:pt idx="15">
                  <c:v>91.13</c:v>
                </c:pt>
                <c:pt idx="16">
                  <c:v>100.94</c:v>
                </c:pt>
                <c:pt idx="17">
                  <c:v>95.31</c:v>
                </c:pt>
                <c:pt idx="18">
                  <c:v>90.26</c:v>
                </c:pt>
                <c:pt idx="19">
                  <c:v>88.45</c:v>
                </c:pt>
                <c:pt idx="20">
                  <c:v>95.89</c:v>
                </c:pt>
                <c:pt idx="21">
                  <c:v>93.9</c:v>
                </c:pt>
                <c:pt idx="22">
                  <c:v>92.11</c:v>
                </c:pt>
                <c:pt idx="23">
                  <c:v>86.56</c:v>
                </c:pt>
                <c:pt idx="24">
                  <c:v>86.18</c:v>
                </c:pt>
                <c:pt idx="25">
                  <c:v>91.26</c:v>
                </c:pt>
                <c:pt idx="26">
                  <c:v>83.46</c:v>
                </c:pt>
                <c:pt idx="27">
                  <c:v>90.89</c:v>
                </c:pt>
                <c:pt idx="28">
                  <c:v>95.52</c:v>
                </c:pt>
                <c:pt idx="29">
                  <c:v>86.88</c:v>
                </c:pt>
                <c:pt idx="30">
                  <c:v>82.04</c:v>
                </c:pt>
                <c:pt idx="31">
                  <c:v>100.01</c:v>
                </c:pt>
                <c:pt idx="32">
                  <c:v>107.79</c:v>
                </c:pt>
                <c:pt idx="33">
                  <c:v>108.76</c:v>
                </c:pt>
                <c:pt idx="34">
                  <c:v>106.01</c:v>
                </c:pt>
                <c:pt idx="35">
                  <c:v>97.52</c:v>
                </c:pt>
                <c:pt idx="36">
                  <c:v>89.29</c:v>
                </c:pt>
                <c:pt idx="37">
                  <c:v>100.41</c:v>
                </c:pt>
                <c:pt idx="38">
                  <c:v>94.45</c:v>
                </c:pt>
                <c:pt idx="39">
                  <c:v>83.69</c:v>
                </c:pt>
                <c:pt idx="40">
                  <c:v>103.48</c:v>
                </c:pt>
                <c:pt idx="41">
                  <c:v>85.86</c:v>
                </c:pt>
                <c:pt idx="42">
                  <c:v>87.81</c:v>
                </c:pt>
                <c:pt idx="43">
                  <c:v>93.79</c:v>
                </c:pt>
                <c:pt idx="44">
                  <c:v>94.52</c:v>
                </c:pt>
                <c:pt idx="45">
                  <c:v>86.53</c:v>
                </c:pt>
                <c:pt idx="46">
                  <c:v>81.69</c:v>
                </c:pt>
                <c:pt idx="47">
                  <c:v>95.44</c:v>
                </c:pt>
                <c:pt idx="48">
                  <c:v>95.88</c:v>
                </c:pt>
                <c:pt idx="49">
                  <c:v>100.3</c:v>
                </c:pt>
                <c:pt idx="50">
                  <c:v>96.1</c:v>
                </c:pt>
                <c:pt idx="51">
                  <c:v>100.61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0FD-4BFB-86E9-DE63CB52433A}"/>
            </c:ext>
          </c:extLst>
        </c:ser>
        <c:ser>
          <c:idx val="1"/>
          <c:order val="1"/>
          <c:tx>
            <c:strRef>
              <c:f>JABOLKA!$E$120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JABOLKA!$B$121:$B$172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JABOLKA!$E$121:$E$172</c:f>
              <c:numCache>
                <c:formatCode>#,##0.00</c:formatCode>
                <c:ptCount val="52"/>
                <c:pt idx="0">
                  <c:v>92.06</c:v>
                </c:pt>
                <c:pt idx="1">
                  <c:v>95.66</c:v>
                </c:pt>
                <c:pt idx="2">
                  <c:v>101.34</c:v>
                </c:pt>
                <c:pt idx="3">
                  <c:v>93.02</c:v>
                </c:pt>
                <c:pt idx="4">
                  <c:v>94.5</c:v>
                </c:pt>
                <c:pt idx="5">
                  <c:v>90.46</c:v>
                </c:pt>
                <c:pt idx="6">
                  <c:v>97.6</c:v>
                </c:pt>
                <c:pt idx="7">
                  <c:v>97.2</c:v>
                </c:pt>
                <c:pt idx="8">
                  <c:v>85.17</c:v>
                </c:pt>
                <c:pt idx="9">
                  <c:v>93.32</c:v>
                </c:pt>
                <c:pt idx="10">
                  <c:v>92.25</c:v>
                </c:pt>
                <c:pt idx="11">
                  <c:v>91.91</c:v>
                </c:pt>
                <c:pt idx="12">
                  <c:v>102.25</c:v>
                </c:pt>
                <c:pt idx="13">
                  <c:v>95.36</c:v>
                </c:pt>
                <c:pt idx="14">
                  <c:v>91.03</c:v>
                </c:pt>
                <c:pt idx="15">
                  <c:v>91.39</c:v>
                </c:pt>
                <c:pt idx="16">
                  <c:v>94.63</c:v>
                </c:pt>
                <c:pt idx="17">
                  <c:v>91.29</c:v>
                </c:pt>
                <c:pt idx="18">
                  <c:v>89.07</c:v>
                </c:pt>
                <c:pt idx="19">
                  <c:v>86.82</c:v>
                </c:pt>
                <c:pt idx="20">
                  <c:v>85.5</c:v>
                </c:pt>
                <c:pt idx="21">
                  <c:v>83.3</c:v>
                </c:pt>
                <c:pt idx="22">
                  <c:v>89.05</c:v>
                </c:pt>
                <c:pt idx="23">
                  <c:v>86.06</c:v>
                </c:pt>
                <c:pt idx="24">
                  <c:v>86.42</c:v>
                </c:pt>
                <c:pt idx="25">
                  <c:v>91.7</c:v>
                </c:pt>
                <c:pt idx="26">
                  <c:v>89.41</c:v>
                </c:pt>
                <c:pt idx="27">
                  <c:v>90.48</c:v>
                </c:pt>
                <c:pt idx="28">
                  <c:v>95.66</c:v>
                </c:pt>
                <c:pt idx="29">
                  <c:v>97.3</c:v>
                </c:pt>
                <c:pt idx="30">
                  <c:v>93.5</c:v>
                </c:pt>
                <c:pt idx="31">
                  <c:v>91.59</c:v>
                </c:pt>
                <c:pt idx="32">
                  <c:v>104.81</c:v>
                </c:pt>
                <c:pt idx="33">
                  <c:v>115.93</c:v>
                </c:pt>
                <c:pt idx="34">
                  <c:v>109.18</c:v>
                </c:pt>
                <c:pt idx="35">
                  <c:v>106.53</c:v>
                </c:pt>
                <c:pt idx="36">
                  <c:v>115.11</c:v>
                </c:pt>
                <c:pt idx="37">
                  <c:v>106.65</c:v>
                </c:pt>
                <c:pt idx="38">
                  <c:v>108.72</c:v>
                </c:pt>
                <c:pt idx="39">
                  <c:v>110.15</c:v>
                </c:pt>
                <c:pt idx="40">
                  <c:v>115.18</c:v>
                </c:pt>
                <c:pt idx="41">
                  <c:v>109.45</c:v>
                </c:pt>
                <c:pt idx="42">
                  <c:v>108.63</c:v>
                </c:pt>
                <c:pt idx="43">
                  <c:v>104.05</c:v>
                </c:pt>
                <c:pt idx="44">
                  <c:v>111.51</c:v>
                </c:pt>
                <c:pt idx="45">
                  <c:v>117.95</c:v>
                </c:pt>
                <c:pt idx="46">
                  <c:v>107.06</c:v>
                </c:pt>
                <c:pt idx="47">
                  <c:v>112.67</c:v>
                </c:pt>
                <c:pt idx="48">
                  <c:v>111.63</c:v>
                </c:pt>
                <c:pt idx="49">
                  <c:v>106.78</c:v>
                </c:pt>
                <c:pt idx="50">
                  <c:v>105.42</c:v>
                </c:pt>
                <c:pt idx="51">
                  <c:v>107.57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0FD-4BFB-86E9-DE63CB52433A}"/>
            </c:ext>
          </c:extLst>
        </c:ser>
        <c:ser>
          <c:idx val="2"/>
          <c:order val="2"/>
          <c:tx>
            <c:strRef>
              <c:f>JABOLKA!$F$120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B050"/>
              </a:solidFill>
              <a:ln w="9525">
                <a:solidFill>
                  <a:srgbClr val="00B050"/>
                </a:solidFill>
              </a:ln>
              <a:effectLst/>
            </c:spPr>
          </c:marker>
          <c:cat>
            <c:numRef>
              <c:f>JABOLKA!$B$121:$B$172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JABOLKA!$F$121:$F$172</c:f>
              <c:numCache>
                <c:formatCode>#,##0.00</c:formatCode>
                <c:ptCount val="52"/>
                <c:pt idx="0">
                  <c:v>110.03</c:v>
                </c:pt>
                <c:pt idx="1">
                  <c:v>105.53</c:v>
                </c:pt>
                <c:pt idx="2">
                  <c:v>110.2</c:v>
                </c:pt>
                <c:pt idx="3">
                  <c:v>109.14</c:v>
                </c:pt>
                <c:pt idx="4">
                  <c:v>92.83</c:v>
                </c:pt>
                <c:pt idx="5">
                  <c:v>112.77</c:v>
                </c:pt>
                <c:pt idx="6">
                  <c:v>99.76</c:v>
                </c:pt>
                <c:pt idx="7">
                  <c:v>103.18</c:v>
                </c:pt>
                <c:pt idx="8">
                  <c:v>102.57</c:v>
                </c:pt>
                <c:pt idx="9">
                  <c:v>105.12</c:v>
                </c:pt>
                <c:pt idx="10">
                  <c:v>103.96</c:v>
                </c:pt>
                <c:pt idx="11">
                  <c:v>110.94</c:v>
                </c:pt>
                <c:pt idx="12">
                  <c:v>105.66</c:v>
                </c:pt>
                <c:pt idx="13">
                  <c:v>100.56</c:v>
                </c:pt>
                <c:pt idx="14">
                  <c:v>102.02</c:v>
                </c:pt>
                <c:pt idx="15">
                  <c:v>106.58</c:v>
                </c:pt>
                <c:pt idx="16">
                  <c:v>100.29</c:v>
                </c:pt>
                <c:pt idx="17">
                  <c:v>110.34</c:v>
                </c:pt>
                <c:pt idx="18">
                  <c:v>99.48</c:v>
                </c:pt>
                <c:pt idx="19">
                  <c:v>98.47</c:v>
                </c:pt>
                <c:pt idx="20">
                  <c:v>101.73</c:v>
                </c:pt>
                <c:pt idx="21">
                  <c:v>99.84</c:v>
                </c:pt>
                <c:pt idx="22">
                  <c:v>99.91</c:v>
                </c:pt>
                <c:pt idx="23">
                  <c:v>106.91</c:v>
                </c:pt>
                <c:pt idx="24">
                  <c:v>97.36</c:v>
                </c:pt>
                <c:pt idx="25">
                  <c:v>98.26</c:v>
                </c:pt>
                <c:pt idx="26">
                  <c:v>101.58</c:v>
                </c:pt>
                <c:pt idx="27">
                  <c:v>101.17</c:v>
                </c:pt>
                <c:pt idx="28">
                  <c:v>100.63</c:v>
                </c:pt>
                <c:pt idx="29">
                  <c:v>92.26</c:v>
                </c:pt>
                <c:pt idx="30">
                  <c:v>98.01</c:v>
                </c:pt>
                <c:pt idx="31">
                  <c:v>100.14</c:v>
                </c:pt>
                <c:pt idx="32">
                  <c:v>108.87</c:v>
                </c:pt>
                <c:pt idx="33">
                  <c:v>105.24</c:v>
                </c:pt>
                <c:pt idx="34">
                  <c:v>103.83</c:v>
                </c:pt>
                <c:pt idx="35">
                  <c:v>113.15</c:v>
                </c:pt>
                <c:pt idx="36">
                  <c:v>108.76</c:v>
                </c:pt>
                <c:pt idx="37">
                  <c:v>99.29</c:v>
                </c:pt>
                <c:pt idx="38">
                  <c:v>107.52</c:v>
                </c:pt>
                <c:pt idx="39">
                  <c:v>100.31</c:v>
                </c:pt>
                <c:pt idx="40">
                  <c:v>100.02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0FD-4BFB-86E9-DE63CB5243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9603416"/>
        <c:axId val="521319408"/>
      </c:lineChart>
      <c:catAx>
        <c:axId val="52960341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</a:t>
                </a:r>
              </a:p>
            </c:rich>
          </c:tx>
          <c:layout>
            <c:manualLayout>
              <c:xMode val="edge"/>
              <c:yMode val="edge"/>
              <c:x val="0.4820072611711595"/>
              <c:y val="0.9059018299065322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1319408"/>
        <c:crossesAt val="0"/>
        <c:auto val="1"/>
        <c:lblAlgn val="ctr"/>
        <c:lblOffset val="100"/>
        <c:tickLblSkip val="2"/>
        <c:noMultiLvlLbl val="0"/>
      </c:catAx>
      <c:valAx>
        <c:axId val="521319408"/>
        <c:scaling>
          <c:orientation val="minMax"/>
          <c:max val="120"/>
          <c:min val="8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 (€/100kg)</a:t>
                </a:r>
              </a:p>
            </c:rich>
          </c:tx>
          <c:layout>
            <c:manualLayout>
              <c:xMode val="edge"/>
              <c:yMode val="edge"/>
              <c:x val="1.1124847200173341E-3"/>
              <c:y val="0.3648708883511568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96034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5039725007673123"/>
          <c:y val="0.95667237021396112"/>
          <c:w val="0.31100879028882378"/>
          <c:h val="4.295915289320670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 alignWithMargins="0"/>
    <c:pageMargins b="1" l="0.75000000000000011" r="0.75000000000000011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97456532607188E-2"/>
          <c:y val="3.9710136597888773E-2"/>
          <c:w val="0.89263413926311619"/>
          <c:h val="0.83607015889480885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JABOLKA!$C$11</c:f>
              <c:strCache>
                <c:ptCount val="1"/>
                <c:pt idx="0">
                  <c:v>Količine skupaj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JABOLKA!$B$52:$B$104</c:f>
              <c:numCache>
                <c:formatCode>General</c:formatCode>
                <c:ptCount val="53"/>
                <c:pt idx="0">
                  <c:v>41</c:v>
                </c:pt>
                <c:pt idx="1">
                  <c:v>42</c:v>
                </c:pt>
                <c:pt idx="2">
                  <c:v>43</c:v>
                </c:pt>
                <c:pt idx="3">
                  <c:v>44</c:v>
                </c:pt>
                <c:pt idx="4">
                  <c:v>45</c:v>
                </c:pt>
                <c:pt idx="5">
                  <c:v>46</c:v>
                </c:pt>
                <c:pt idx="6">
                  <c:v>47</c:v>
                </c:pt>
                <c:pt idx="7">
                  <c:v>48</c:v>
                </c:pt>
                <c:pt idx="8">
                  <c:v>49</c:v>
                </c:pt>
                <c:pt idx="9">
                  <c:v>50</c:v>
                </c:pt>
                <c:pt idx="10">
                  <c:v>51</c:v>
                </c:pt>
                <c:pt idx="11">
                  <c:v>52</c:v>
                </c:pt>
                <c:pt idx="12">
                  <c:v>1</c:v>
                </c:pt>
                <c:pt idx="13">
                  <c:v>2</c:v>
                </c:pt>
                <c:pt idx="14">
                  <c:v>3</c:v>
                </c:pt>
                <c:pt idx="15">
                  <c:v>4</c:v>
                </c:pt>
                <c:pt idx="16">
                  <c:v>5</c:v>
                </c:pt>
                <c:pt idx="17">
                  <c:v>6</c:v>
                </c:pt>
                <c:pt idx="18">
                  <c:v>7</c:v>
                </c:pt>
                <c:pt idx="19">
                  <c:v>8</c:v>
                </c:pt>
                <c:pt idx="20">
                  <c:v>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13</c:v>
                </c:pt>
                <c:pt idx="25">
                  <c:v>14</c:v>
                </c:pt>
                <c:pt idx="26">
                  <c:v>15</c:v>
                </c:pt>
                <c:pt idx="27">
                  <c:v>16</c:v>
                </c:pt>
                <c:pt idx="28">
                  <c:v>17</c:v>
                </c:pt>
                <c:pt idx="29">
                  <c:v>18</c:v>
                </c:pt>
                <c:pt idx="30">
                  <c:v>19</c:v>
                </c:pt>
                <c:pt idx="31">
                  <c:v>20</c:v>
                </c:pt>
                <c:pt idx="32">
                  <c:v>21</c:v>
                </c:pt>
                <c:pt idx="33">
                  <c:v>22</c:v>
                </c:pt>
                <c:pt idx="34">
                  <c:v>23</c:v>
                </c:pt>
                <c:pt idx="35">
                  <c:v>24</c:v>
                </c:pt>
                <c:pt idx="36">
                  <c:v>25</c:v>
                </c:pt>
                <c:pt idx="37">
                  <c:v>26</c:v>
                </c:pt>
                <c:pt idx="38">
                  <c:v>27</c:v>
                </c:pt>
                <c:pt idx="39">
                  <c:v>28</c:v>
                </c:pt>
                <c:pt idx="40">
                  <c:v>29</c:v>
                </c:pt>
                <c:pt idx="41">
                  <c:v>30</c:v>
                </c:pt>
                <c:pt idx="42">
                  <c:v>31</c:v>
                </c:pt>
                <c:pt idx="43">
                  <c:v>32</c:v>
                </c:pt>
                <c:pt idx="44">
                  <c:v>33</c:v>
                </c:pt>
                <c:pt idx="45">
                  <c:v>34</c:v>
                </c:pt>
                <c:pt idx="46">
                  <c:v>35</c:v>
                </c:pt>
                <c:pt idx="47">
                  <c:v>36</c:v>
                </c:pt>
                <c:pt idx="48">
                  <c:v>37</c:v>
                </c:pt>
                <c:pt idx="49">
                  <c:v>38</c:v>
                </c:pt>
                <c:pt idx="50">
                  <c:v>39</c:v>
                </c:pt>
                <c:pt idx="51">
                  <c:v>40</c:v>
                </c:pt>
                <c:pt idx="52">
                  <c:v>41</c:v>
                </c:pt>
              </c:numCache>
            </c:numRef>
          </c:cat>
          <c:val>
            <c:numRef>
              <c:f>JABOLKA!$C$52:$C$104</c:f>
              <c:numCache>
                <c:formatCode>#,##0</c:formatCode>
                <c:ptCount val="53"/>
                <c:pt idx="0">
                  <c:v>171192</c:v>
                </c:pt>
                <c:pt idx="1">
                  <c:v>150105</c:v>
                </c:pt>
                <c:pt idx="2">
                  <c:v>167810</c:v>
                </c:pt>
                <c:pt idx="3">
                  <c:v>170268</c:v>
                </c:pt>
                <c:pt idx="4">
                  <c:v>182599</c:v>
                </c:pt>
                <c:pt idx="5">
                  <c:v>192479</c:v>
                </c:pt>
                <c:pt idx="6">
                  <c:v>195555</c:v>
                </c:pt>
                <c:pt idx="7">
                  <c:v>138757</c:v>
                </c:pt>
                <c:pt idx="8">
                  <c:v>188957</c:v>
                </c:pt>
                <c:pt idx="9">
                  <c:v>180492</c:v>
                </c:pt>
                <c:pt idx="10">
                  <c:v>235227</c:v>
                </c:pt>
                <c:pt idx="11">
                  <c:v>149623</c:v>
                </c:pt>
                <c:pt idx="12">
                  <c:v>129445</c:v>
                </c:pt>
                <c:pt idx="13">
                  <c:v>210295</c:v>
                </c:pt>
                <c:pt idx="14">
                  <c:v>157291</c:v>
                </c:pt>
                <c:pt idx="15">
                  <c:v>330459</c:v>
                </c:pt>
                <c:pt idx="16">
                  <c:v>318276</c:v>
                </c:pt>
                <c:pt idx="17">
                  <c:v>82437</c:v>
                </c:pt>
                <c:pt idx="18">
                  <c:v>242080</c:v>
                </c:pt>
                <c:pt idx="19">
                  <c:v>228665</c:v>
                </c:pt>
                <c:pt idx="20">
                  <c:v>275943</c:v>
                </c:pt>
                <c:pt idx="21">
                  <c:v>233131</c:v>
                </c:pt>
                <c:pt idx="22">
                  <c:v>247230</c:v>
                </c:pt>
                <c:pt idx="23">
                  <c:v>225592</c:v>
                </c:pt>
                <c:pt idx="24">
                  <c:v>289977</c:v>
                </c:pt>
                <c:pt idx="25">
                  <c:v>236313</c:v>
                </c:pt>
                <c:pt idx="26">
                  <c:v>245276</c:v>
                </c:pt>
                <c:pt idx="27">
                  <c:v>135908</c:v>
                </c:pt>
                <c:pt idx="28">
                  <c:v>162152</c:v>
                </c:pt>
                <c:pt idx="29">
                  <c:v>129004</c:v>
                </c:pt>
                <c:pt idx="30">
                  <c:v>282310</c:v>
                </c:pt>
                <c:pt idx="31">
                  <c:v>240100</c:v>
                </c:pt>
                <c:pt idx="32">
                  <c:v>181870</c:v>
                </c:pt>
                <c:pt idx="33">
                  <c:v>169699</c:v>
                </c:pt>
                <c:pt idx="34">
                  <c:v>178635</c:v>
                </c:pt>
                <c:pt idx="35">
                  <c:v>67233</c:v>
                </c:pt>
                <c:pt idx="36">
                  <c:v>119238</c:v>
                </c:pt>
                <c:pt idx="37">
                  <c:v>124300</c:v>
                </c:pt>
                <c:pt idx="38">
                  <c:v>108304</c:v>
                </c:pt>
                <c:pt idx="39">
                  <c:v>121035</c:v>
                </c:pt>
                <c:pt idx="40">
                  <c:v>104917</c:v>
                </c:pt>
                <c:pt idx="41">
                  <c:v>98478</c:v>
                </c:pt>
                <c:pt idx="42">
                  <c:v>110456</c:v>
                </c:pt>
                <c:pt idx="43">
                  <c:v>64521</c:v>
                </c:pt>
                <c:pt idx="44">
                  <c:v>63377</c:v>
                </c:pt>
                <c:pt idx="45">
                  <c:v>145598</c:v>
                </c:pt>
                <c:pt idx="46">
                  <c:v>115915</c:v>
                </c:pt>
                <c:pt idx="47">
                  <c:v>52171</c:v>
                </c:pt>
                <c:pt idx="48">
                  <c:v>146821</c:v>
                </c:pt>
                <c:pt idx="49">
                  <c:v>174954</c:v>
                </c:pt>
                <c:pt idx="50">
                  <c:v>114469</c:v>
                </c:pt>
                <c:pt idx="51">
                  <c:v>231126</c:v>
                </c:pt>
                <c:pt idx="52">
                  <c:v>152504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9FD-4862-ABCC-112A77E6E1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9607728"/>
        <c:axId val="529606944"/>
      </c:barChart>
      <c:lineChart>
        <c:grouping val="standard"/>
        <c:varyColors val="0"/>
        <c:ser>
          <c:idx val="2"/>
          <c:order val="1"/>
          <c:tx>
            <c:strRef>
              <c:f>JABOLKA!$D$11</c:f>
              <c:strCache>
                <c:ptCount val="1"/>
                <c:pt idx="0">
                  <c:v>Povprečna cena</c:v>
                </c:pt>
              </c:strCache>
            </c:strRef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cat>
            <c:numRef>
              <c:f>JABOLKA!$B$52:$B$104</c:f>
              <c:numCache>
                <c:formatCode>General</c:formatCode>
                <c:ptCount val="53"/>
                <c:pt idx="0">
                  <c:v>41</c:v>
                </c:pt>
                <c:pt idx="1">
                  <c:v>42</c:v>
                </c:pt>
                <c:pt idx="2">
                  <c:v>43</c:v>
                </c:pt>
                <c:pt idx="3">
                  <c:v>44</c:v>
                </c:pt>
                <c:pt idx="4">
                  <c:v>45</c:v>
                </c:pt>
                <c:pt idx="5">
                  <c:v>46</c:v>
                </c:pt>
                <c:pt idx="6">
                  <c:v>47</c:v>
                </c:pt>
                <c:pt idx="7">
                  <c:v>48</c:v>
                </c:pt>
                <c:pt idx="8">
                  <c:v>49</c:v>
                </c:pt>
                <c:pt idx="9">
                  <c:v>50</c:v>
                </c:pt>
                <c:pt idx="10">
                  <c:v>51</c:v>
                </c:pt>
                <c:pt idx="11">
                  <c:v>52</c:v>
                </c:pt>
                <c:pt idx="12">
                  <c:v>1</c:v>
                </c:pt>
                <c:pt idx="13">
                  <c:v>2</c:v>
                </c:pt>
                <c:pt idx="14">
                  <c:v>3</c:v>
                </c:pt>
                <c:pt idx="15">
                  <c:v>4</c:v>
                </c:pt>
                <c:pt idx="16">
                  <c:v>5</c:v>
                </c:pt>
                <c:pt idx="17">
                  <c:v>6</c:v>
                </c:pt>
                <c:pt idx="18">
                  <c:v>7</c:v>
                </c:pt>
                <c:pt idx="19">
                  <c:v>8</c:v>
                </c:pt>
                <c:pt idx="20">
                  <c:v>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13</c:v>
                </c:pt>
                <c:pt idx="25">
                  <c:v>14</c:v>
                </c:pt>
                <c:pt idx="26">
                  <c:v>15</c:v>
                </c:pt>
                <c:pt idx="27">
                  <c:v>16</c:v>
                </c:pt>
                <c:pt idx="28">
                  <c:v>17</c:v>
                </c:pt>
                <c:pt idx="29">
                  <c:v>18</c:v>
                </c:pt>
                <c:pt idx="30">
                  <c:v>19</c:v>
                </c:pt>
                <c:pt idx="31">
                  <c:v>20</c:v>
                </c:pt>
                <c:pt idx="32">
                  <c:v>21</c:v>
                </c:pt>
                <c:pt idx="33">
                  <c:v>22</c:v>
                </c:pt>
                <c:pt idx="34">
                  <c:v>23</c:v>
                </c:pt>
                <c:pt idx="35">
                  <c:v>24</c:v>
                </c:pt>
                <c:pt idx="36">
                  <c:v>25</c:v>
                </c:pt>
                <c:pt idx="37">
                  <c:v>26</c:v>
                </c:pt>
                <c:pt idx="38">
                  <c:v>27</c:v>
                </c:pt>
                <c:pt idx="39">
                  <c:v>28</c:v>
                </c:pt>
                <c:pt idx="40">
                  <c:v>29</c:v>
                </c:pt>
                <c:pt idx="41">
                  <c:v>30</c:v>
                </c:pt>
                <c:pt idx="42">
                  <c:v>31</c:v>
                </c:pt>
                <c:pt idx="43">
                  <c:v>32</c:v>
                </c:pt>
                <c:pt idx="44">
                  <c:v>33</c:v>
                </c:pt>
                <c:pt idx="45">
                  <c:v>34</c:v>
                </c:pt>
                <c:pt idx="46">
                  <c:v>35</c:v>
                </c:pt>
                <c:pt idx="47">
                  <c:v>36</c:v>
                </c:pt>
                <c:pt idx="48">
                  <c:v>37</c:v>
                </c:pt>
                <c:pt idx="49">
                  <c:v>38</c:v>
                </c:pt>
                <c:pt idx="50">
                  <c:v>39</c:v>
                </c:pt>
                <c:pt idx="51">
                  <c:v>40</c:v>
                </c:pt>
                <c:pt idx="52">
                  <c:v>41</c:v>
                </c:pt>
              </c:numCache>
            </c:numRef>
          </c:cat>
          <c:val>
            <c:numRef>
              <c:f>JABOLKA!$D$52:$D$104</c:f>
              <c:numCache>
                <c:formatCode>0.00</c:formatCode>
                <c:ptCount val="53"/>
                <c:pt idx="0">
                  <c:v>115.18</c:v>
                </c:pt>
                <c:pt idx="1">
                  <c:v>109.45</c:v>
                </c:pt>
                <c:pt idx="2">
                  <c:v>108.63</c:v>
                </c:pt>
                <c:pt idx="3">
                  <c:v>104.05</c:v>
                </c:pt>
                <c:pt idx="4">
                  <c:v>111.51</c:v>
                </c:pt>
                <c:pt idx="5">
                  <c:v>117.95</c:v>
                </c:pt>
                <c:pt idx="6">
                  <c:v>107.06</c:v>
                </c:pt>
                <c:pt idx="7">
                  <c:v>112.67</c:v>
                </c:pt>
                <c:pt idx="8">
                  <c:v>111.63</c:v>
                </c:pt>
                <c:pt idx="9">
                  <c:v>106.78</c:v>
                </c:pt>
                <c:pt idx="10">
                  <c:v>105.42</c:v>
                </c:pt>
                <c:pt idx="11">
                  <c:v>107.57</c:v>
                </c:pt>
                <c:pt idx="12">
                  <c:v>110.03</c:v>
                </c:pt>
                <c:pt idx="13">
                  <c:v>105.53</c:v>
                </c:pt>
                <c:pt idx="14">
                  <c:v>110.2</c:v>
                </c:pt>
                <c:pt idx="15">
                  <c:v>109.14</c:v>
                </c:pt>
                <c:pt idx="16">
                  <c:v>92.83</c:v>
                </c:pt>
                <c:pt idx="17">
                  <c:v>112.77</c:v>
                </c:pt>
                <c:pt idx="18">
                  <c:v>99.76</c:v>
                </c:pt>
                <c:pt idx="19">
                  <c:v>103.18</c:v>
                </c:pt>
                <c:pt idx="20">
                  <c:v>102.57</c:v>
                </c:pt>
                <c:pt idx="21">
                  <c:v>105.12</c:v>
                </c:pt>
                <c:pt idx="22">
                  <c:v>103.96</c:v>
                </c:pt>
                <c:pt idx="23">
                  <c:v>110.94</c:v>
                </c:pt>
                <c:pt idx="24">
                  <c:v>105.66</c:v>
                </c:pt>
                <c:pt idx="25">
                  <c:v>100.56</c:v>
                </c:pt>
                <c:pt idx="26">
                  <c:v>102.02</c:v>
                </c:pt>
                <c:pt idx="27">
                  <c:v>106.58</c:v>
                </c:pt>
                <c:pt idx="28">
                  <c:v>100.29</c:v>
                </c:pt>
                <c:pt idx="29">
                  <c:v>110.34</c:v>
                </c:pt>
                <c:pt idx="30">
                  <c:v>99.48</c:v>
                </c:pt>
                <c:pt idx="31">
                  <c:v>98.47</c:v>
                </c:pt>
                <c:pt idx="32">
                  <c:v>101.73</c:v>
                </c:pt>
                <c:pt idx="33">
                  <c:v>99.84</c:v>
                </c:pt>
                <c:pt idx="34">
                  <c:v>99.91</c:v>
                </c:pt>
                <c:pt idx="35">
                  <c:v>106.91</c:v>
                </c:pt>
                <c:pt idx="36">
                  <c:v>97.36</c:v>
                </c:pt>
                <c:pt idx="37">
                  <c:v>98.26</c:v>
                </c:pt>
                <c:pt idx="38">
                  <c:v>101.58</c:v>
                </c:pt>
                <c:pt idx="39">
                  <c:v>101.17</c:v>
                </c:pt>
                <c:pt idx="40">
                  <c:v>100.63</c:v>
                </c:pt>
                <c:pt idx="41">
                  <c:v>92.26</c:v>
                </c:pt>
                <c:pt idx="42">
                  <c:v>98.01</c:v>
                </c:pt>
                <c:pt idx="43">
                  <c:v>100.14</c:v>
                </c:pt>
                <c:pt idx="44">
                  <c:v>108.87</c:v>
                </c:pt>
                <c:pt idx="45">
                  <c:v>105.24</c:v>
                </c:pt>
                <c:pt idx="46">
                  <c:v>103.83</c:v>
                </c:pt>
                <c:pt idx="47">
                  <c:v>113.15</c:v>
                </c:pt>
                <c:pt idx="48">
                  <c:v>108.76</c:v>
                </c:pt>
                <c:pt idx="49">
                  <c:v>99.29</c:v>
                </c:pt>
                <c:pt idx="50">
                  <c:v>107.52</c:v>
                </c:pt>
                <c:pt idx="51">
                  <c:v>100.31</c:v>
                </c:pt>
                <c:pt idx="52">
                  <c:v>100.02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9FD-4862-ABCC-112A77E6E1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9604200"/>
        <c:axId val="529606552"/>
      </c:lineChart>
      <c:catAx>
        <c:axId val="52960420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 2025/2026</a:t>
                </a:r>
              </a:p>
            </c:rich>
          </c:tx>
          <c:layout>
            <c:manualLayout>
              <c:xMode val="edge"/>
              <c:yMode val="edge"/>
              <c:x val="0.45588693109710349"/>
              <c:y val="0.9136591695009458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45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9606552"/>
        <c:crosses val="autoZero"/>
        <c:auto val="1"/>
        <c:lblAlgn val="ctr"/>
        <c:lblOffset val="100"/>
        <c:tickLblSkip val="1"/>
        <c:noMultiLvlLbl val="0"/>
      </c:catAx>
      <c:valAx>
        <c:axId val="529606552"/>
        <c:scaling>
          <c:orientation val="minMax"/>
          <c:max val="120"/>
          <c:min val="8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 (€/100kg)</a:t>
                </a:r>
              </a:p>
            </c:rich>
          </c:tx>
          <c:layout>
            <c:manualLayout>
              <c:xMode val="edge"/>
              <c:yMode val="edge"/>
              <c:x val="8.9169897841131357E-4"/>
              <c:y val="0.404138458240780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9604200"/>
        <c:crosses val="autoZero"/>
        <c:crossBetween val="between"/>
        <c:majorUnit val="10"/>
      </c:valAx>
      <c:valAx>
        <c:axId val="529606944"/>
        <c:scaling>
          <c:orientation val="minMax"/>
          <c:max val="350000"/>
          <c:min val="50000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Količina</a:t>
                </a:r>
                <a:r>
                  <a:rPr lang="sl-SI" baseline="0"/>
                  <a:t> v KG</a:t>
                </a:r>
              </a:p>
            </c:rich>
          </c:tx>
          <c:layout>
            <c:manualLayout>
              <c:xMode val="edge"/>
              <c:yMode val="edge"/>
              <c:x val="0.98251116595732746"/>
              <c:y val="0.3852394926182288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9607728"/>
        <c:crosses val="max"/>
        <c:crossBetween val="between"/>
      </c:valAx>
      <c:catAx>
        <c:axId val="52960772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52960694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8459168004711791"/>
          <c:y val="0.95914996291568111"/>
          <c:w val="0.23081647479100229"/>
          <c:h val="4.082032250709927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 alignWithMargins="0"/>
    <c:pageMargins b="1" l="0.75000000000000011" r="0.75000000000000011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10071202459174"/>
          <c:y val="3.4679102451359821E-2"/>
          <c:w val="0.79910808617277274"/>
          <c:h val="0.81837789854581433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'JABOLKA PO SORTAH'!$C$16</c:f>
              <c:strCache>
                <c:ptCount val="1"/>
                <c:pt idx="0">
                  <c:v>Količina (kg)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'JABOLKA PO SORTAH'!$B$17:$B$26</c:f>
              <c:strCache>
                <c:ptCount val="10"/>
                <c:pt idx="0">
                  <c:v>idared</c:v>
                </c:pt>
                <c:pt idx="1">
                  <c:v>elstar</c:v>
                </c:pt>
                <c:pt idx="2">
                  <c:v>zlati delišes</c:v>
                </c:pt>
                <c:pt idx="3">
                  <c:v>royal gala</c:v>
                </c:pt>
                <c:pt idx="4">
                  <c:v>evelina</c:v>
                </c:pt>
                <c:pt idx="5">
                  <c:v>jonagold</c:v>
                </c:pt>
                <c:pt idx="6">
                  <c:v>gala</c:v>
                </c:pt>
                <c:pt idx="7">
                  <c:v>topaz</c:v>
                </c:pt>
                <c:pt idx="8">
                  <c:v>tessa</c:v>
                </c:pt>
                <c:pt idx="9">
                  <c:v>pinova</c:v>
                </c:pt>
              </c:strCache>
            </c:strRef>
          </c:cat>
          <c:val>
            <c:numRef>
              <c:f>'JABOLKA PO SORTAH'!$C$17:$C$26</c:f>
              <c:numCache>
                <c:formatCode>#,##0</c:formatCode>
                <c:ptCount val="10"/>
                <c:pt idx="0">
                  <c:v>49420</c:v>
                </c:pt>
                <c:pt idx="1">
                  <c:v>25458</c:v>
                </c:pt>
                <c:pt idx="2">
                  <c:v>10879</c:v>
                </c:pt>
                <c:pt idx="3">
                  <c:v>10303</c:v>
                </c:pt>
                <c:pt idx="4">
                  <c:v>9833</c:v>
                </c:pt>
                <c:pt idx="5">
                  <c:v>9614</c:v>
                </c:pt>
                <c:pt idx="6">
                  <c:v>8310</c:v>
                </c:pt>
                <c:pt idx="7" formatCode="General">
                  <c:v>6262</c:v>
                </c:pt>
                <c:pt idx="8" formatCode="General">
                  <c:v>5127</c:v>
                </c:pt>
                <c:pt idx="9" formatCode="General">
                  <c:v>4453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2CB-4089-B2E1-C8C7D1C54D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1323720"/>
        <c:axId val="521324896"/>
      </c:barChart>
      <c:lineChart>
        <c:grouping val="standard"/>
        <c:varyColors val="0"/>
        <c:ser>
          <c:idx val="0"/>
          <c:order val="1"/>
          <c:tx>
            <c:strRef>
              <c:f>'JABOLKA PO SORTAH'!$D$16</c:f>
              <c:strCache>
                <c:ptCount val="1"/>
                <c:pt idx="0">
                  <c:v>Povprečna cena €/100kg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'JABOLKA PO SORTAH'!$B$17:$B$26</c:f>
              <c:strCache>
                <c:ptCount val="10"/>
                <c:pt idx="0">
                  <c:v>idared</c:v>
                </c:pt>
                <c:pt idx="1">
                  <c:v>elstar</c:v>
                </c:pt>
                <c:pt idx="2">
                  <c:v>zlati delišes</c:v>
                </c:pt>
                <c:pt idx="3">
                  <c:v>royal gala</c:v>
                </c:pt>
                <c:pt idx="4">
                  <c:v>evelina</c:v>
                </c:pt>
                <c:pt idx="5">
                  <c:v>jonagold</c:v>
                </c:pt>
                <c:pt idx="6">
                  <c:v>gala</c:v>
                </c:pt>
                <c:pt idx="7">
                  <c:v>topaz</c:v>
                </c:pt>
                <c:pt idx="8">
                  <c:v>tessa</c:v>
                </c:pt>
                <c:pt idx="9">
                  <c:v>pinova</c:v>
                </c:pt>
              </c:strCache>
            </c:strRef>
          </c:cat>
          <c:val>
            <c:numRef>
              <c:f>'JABOLKA PO SORTAH'!$D$17:$D$26</c:f>
              <c:numCache>
                <c:formatCode>0.00</c:formatCode>
                <c:ptCount val="10"/>
                <c:pt idx="0" formatCode="General">
                  <c:v>69.489999999999995</c:v>
                </c:pt>
                <c:pt idx="1">
                  <c:v>108.94</c:v>
                </c:pt>
                <c:pt idx="2" formatCode="General">
                  <c:v>102.07</c:v>
                </c:pt>
                <c:pt idx="3" formatCode="General">
                  <c:v>96.63</c:v>
                </c:pt>
                <c:pt idx="4">
                  <c:v>158.61000000000001</c:v>
                </c:pt>
                <c:pt idx="5">
                  <c:v>100.92</c:v>
                </c:pt>
                <c:pt idx="6" formatCode="General">
                  <c:v>108.53</c:v>
                </c:pt>
                <c:pt idx="7" formatCode="General">
                  <c:v>129.97999999999999</c:v>
                </c:pt>
                <c:pt idx="8" formatCode="General">
                  <c:v>140.27000000000001</c:v>
                </c:pt>
                <c:pt idx="9" formatCode="General">
                  <c:v>54.95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2CB-4089-B2E1-C8C7D1C54D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1330776"/>
        <c:axId val="521322152"/>
      </c:lineChart>
      <c:catAx>
        <c:axId val="5213237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18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1324896"/>
        <c:crosses val="autoZero"/>
        <c:auto val="1"/>
        <c:lblAlgn val="ctr"/>
        <c:lblOffset val="100"/>
        <c:noMultiLvlLbl val="0"/>
      </c:catAx>
      <c:valAx>
        <c:axId val="521324896"/>
        <c:scaling>
          <c:orientation val="minMax"/>
          <c:max val="50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Količina v KG</a:t>
                </a:r>
              </a:p>
            </c:rich>
          </c:tx>
          <c:layout>
            <c:manualLayout>
              <c:xMode val="edge"/>
              <c:yMode val="edge"/>
              <c:x val="1.0459513456340347E-4"/>
              <c:y val="0.4050571252122896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1323720"/>
        <c:crosses val="autoZero"/>
        <c:crossBetween val="between"/>
        <c:majorUnit val="5000"/>
      </c:valAx>
      <c:valAx>
        <c:axId val="521322152"/>
        <c:scaling>
          <c:orientation val="minMax"/>
          <c:max val="160"/>
          <c:min val="50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 v EUR / 100 KG</a:t>
                </a:r>
              </a:p>
            </c:rich>
          </c:tx>
          <c:layout>
            <c:manualLayout>
              <c:xMode val="edge"/>
              <c:yMode val="edge"/>
              <c:x val="0.97321346025776634"/>
              <c:y val="0.3029494107354227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1330776"/>
        <c:crosses val="max"/>
        <c:crossBetween val="between"/>
      </c:valAx>
      <c:catAx>
        <c:axId val="5213307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2132215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3373595161659555"/>
          <c:y val="0.9546865453293748"/>
          <c:w val="0.41813911438364715"/>
          <c:h val="4.32560991351490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 alignWithMargins="0"/>
    <c:pageMargins b="1" l="0.75000000000000011" r="0.75000000000000011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3512729658792667E-2"/>
          <c:y val="3.9660127229858982E-2"/>
          <c:w val="0.79710803149606302"/>
          <c:h val="0.74828465818300827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'JABOLKA PO SORTAH'!$C$16</c:f>
              <c:strCache>
                <c:ptCount val="1"/>
                <c:pt idx="0">
                  <c:v>Količina (kg)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'JABOLKA PO SORTAH'!$B$27:$B$37</c:f>
              <c:strCache>
                <c:ptCount val="11"/>
                <c:pt idx="0">
                  <c:v>granny smith</c:v>
                </c:pt>
                <c:pt idx="1">
                  <c:v>carjevič</c:v>
                </c:pt>
                <c:pt idx="2">
                  <c:v>bio elstar</c:v>
                </c:pt>
                <c:pt idx="3">
                  <c:v>bio jonagold</c:v>
                </c:pt>
                <c:pt idx="4">
                  <c:v>bonita</c:v>
                </c:pt>
                <c:pt idx="5">
                  <c:v>rdeči boskop</c:v>
                </c:pt>
                <c:pt idx="6">
                  <c:v>melrose</c:v>
                </c:pt>
                <c:pt idx="7">
                  <c:v>mutsu</c:v>
                </c:pt>
                <c:pt idx="8">
                  <c:v>bio royal gala</c:v>
                </c:pt>
                <c:pt idx="9">
                  <c:v>sirius</c:v>
                </c:pt>
                <c:pt idx="10">
                  <c:v>bio pinova</c:v>
                </c:pt>
              </c:strCache>
            </c:strRef>
          </c:cat>
          <c:val>
            <c:numRef>
              <c:f>'JABOLKA PO SORTAH'!$C$27:$C$37</c:f>
              <c:numCache>
                <c:formatCode>General</c:formatCode>
                <c:ptCount val="11"/>
                <c:pt idx="0">
                  <c:v>3873</c:v>
                </c:pt>
                <c:pt idx="1">
                  <c:v>3712</c:v>
                </c:pt>
                <c:pt idx="2" formatCode="#,##0">
                  <c:v>2695</c:v>
                </c:pt>
                <c:pt idx="3" formatCode="#,##0">
                  <c:v>951</c:v>
                </c:pt>
                <c:pt idx="4" formatCode="#,##0">
                  <c:v>579</c:v>
                </c:pt>
                <c:pt idx="5" formatCode="#,##0">
                  <c:v>476</c:v>
                </c:pt>
                <c:pt idx="6" formatCode="#,##0">
                  <c:v>165</c:v>
                </c:pt>
                <c:pt idx="7" formatCode="#,##0">
                  <c:v>146</c:v>
                </c:pt>
                <c:pt idx="8" formatCode="#,##0">
                  <c:v>114</c:v>
                </c:pt>
                <c:pt idx="9" formatCode="#,##0">
                  <c:v>80</c:v>
                </c:pt>
                <c:pt idx="10" formatCode="#,##0">
                  <c:v>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BAD-4AD4-B1B9-218B1B433A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1323720"/>
        <c:axId val="521324896"/>
      </c:barChart>
      <c:lineChart>
        <c:grouping val="standard"/>
        <c:varyColors val="0"/>
        <c:ser>
          <c:idx val="0"/>
          <c:order val="1"/>
          <c:tx>
            <c:strRef>
              <c:f>'JABOLKA PO SORTAH'!$D$16</c:f>
              <c:strCache>
                <c:ptCount val="1"/>
                <c:pt idx="0">
                  <c:v>Povprečna cena €/100kg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'JABOLKA PO SORTAH'!$B$27:$B$37</c:f>
              <c:strCache>
                <c:ptCount val="11"/>
                <c:pt idx="0">
                  <c:v>granny smith</c:v>
                </c:pt>
                <c:pt idx="1">
                  <c:v>carjevič</c:v>
                </c:pt>
                <c:pt idx="2">
                  <c:v>bio elstar</c:v>
                </c:pt>
                <c:pt idx="3">
                  <c:v>bio jonagold</c:v>
                </c:pt>
                <c:pt idx="4">
                  <c:v>bonita</c:v>
                </c:pt>
                <c:pt idx="5">
                  <c:v>rdeči boskop</c:v>
                </c:pt>
                <c:pt idx="6">
                  <c:v>melrose</c:v>
                </c:pt>
                <c:pt idx="7">
                  <c:v>mutsu</c:v>
                </c:pt>
                <c:pt idx="8">
                  <c:v>bio royal gala</c:v>
                </c:pt>
                <c:pt idx="9">
                  <c:v>sirius</c:v>
                </c:pt>
                <c:pt idx="10">
                  <c:v>bio pinova</c:v>
                </c:pt>
              </c:strCache>
            </c:strRef>
          </c:cat>
          <c:val>
            <c:numRef>
              <c:f>'JABOLKA PO SORTAH'!$D$27:$D$37</c:f>
              <c:numCache>
                <c:formatCode>General</c:formatCode>
                <c:ptCount val="11"/>
                <c:pt idx="0">
                  <c:v>105.41</c:v>
                </c:pt>
                <c:pt idx="1">
                  <c:v>129.22</c:v>
                </c:pt>
                <c:pt idx="2" formatCode="0.00">
                  <c:v>218.94</c:v>
                </c:pt>
                <c:pt idx="3" formatCode="0.00">
                  <c:v>100.71</c:v>
                </c:pt>
                <c:pt idx="4">
                  <c:v>106.9</c:v>
                </c:pt>
                <c:pt idx="5" formatCode="0.00">
                  <c:v>81.7</c:v>
                </c:pt>
                <c:pt idx="6" formatCode="0.00">
                  <c:v>79.7</c:v>
                </c:pt>
                <c:pt idx="7" formatCode="0.00">
                  <c:v>86.1</c:v>
                </c:pt>
                <c:pt idx="8" formatCode="0.00">
                  <c:v>153</c:v>
                </c:pt>
                <c:pt idx="9" formatCode="0.00">
                  <c:v>52.4</c:v>
                </c:pt>
                <c:pt idx="10" formatCode="0.00">
                  <c:v>153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BAD-4AD4-B1B9-218B1B433A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1330776"/>
        <c:axId val="521322152"/>
      </c:lineChart>
      <c:catAx>
        <c:axId val="5213237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18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1324896"/>
        <c:crosses val="autoZero"/>
        <c:auto val="1"/>
        <c:lblAlgn val="ctr"/>
        <c:lblOffset val="100"/>
        <c:noMultiLvlLbl val="0"/>
      </c:catAx>
      <c:valAx>
        <c:axId val="521324896"/>
        <c:scaling>
          <c:orientation val="minMax"/>
          <c:max val="6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Količina v KG</a:t>
                </a:r>
              </a:p>
            </c:rich>
          </c:tx>
          <c:layout>
            <c:manualLayout>
              <c:xMode val="edge"/>
              <c:yMode val="edge"/>
              <c:x val="1.0459513456340347E-4"/>
              <c:y val="0.4050571252122896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1323720"/>
        <c:crosses val="autoZero"/>
        <c:crossBetween val="between"/>
      </c:valAx>
      <c:valAx>
        <c:axId val="521322152"/>
        <c:scaling>
          <c:orientation val="minMax"/>
          <c:max val="230"/>
          <c:min val="50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 v EUR / 100 KG</a:t>
                </a:r>
              </a:p>
            </c:rich>
          </c:tx>
          <c:layout>
            <c:manualLayout>
              <c:xMode val="edge"/>
              <c:yMode val="edge"/>
              <c:x val="0.97321346025776634"/>
              <c:y val="0.3029494107354227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1330776"/>
        <c:crosses val="max"/>
        <c:crossBetween val="between"/>
        <c:majorUnit val="20"/>
      </c:valAx>
      <c:catAx>
        <c:axId val="5213307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2132215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7770323748334119"/>
          <c:y val="0.93945125746812208"/>
          <c:w val="0.50916077948357019"/>
          <c:h val="5.849135911800756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 alignWithMargins="0"/>
    <c:pageMargins b="1" l="0.75000000000000011" r="0.75000000000000011" t="1" header="0" footer="0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885306370542244E-2"/>
          <c:y val="2.9756506065899992E-2"/>
          <c:w val="0.86879371652559689"/>
          <c:h val="0.87963028341445748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HRUŠKE!$C$19</c:f>
              <c:strCache>
                <c:ptCount val="1"/>
                <c:pt idx="0">
                  <c:v>Količine skupaj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HRUŠKE!$B$41:$B$63</c:f>
              <c:strCache>
                <c:ptCount val="23"/>
                <c:pt idx="0">
                  <c:v>41</c:v>
                </c:pt>
                <c:pt idx="1">
                  <c:v>42</c:v>
                </c:pt>
                <c:pt idx="2">
                  <c:v>43</c:v>
                </c:pt>
                <c:pt idx="3">
                  <c:v>44</c:v>
                </c:pt>
                <c:pt idx="4">
                  <c:v>45</c:v>
                </c:pt>
                <c:pt idx="5">
                  <c:v>46</c:v>
                </c:pt>
                <c:pt idx="6">
                  <c:v>47</c:v>
                </c:pt>
                <c:pt idx="7">
                  <c:v>48</c:v>
                </c:pt>
                <c:pt idx="8">
                  <c:v>49</c:v>
                </c:pt>
                <c:pt idx="9">
                  <c:v>50</c:v>
                </c:pt>
                <c:pt idx="10">
                  <c:v>51</c:v>
                </c:pt>
                <c:pt idx="11">
                  <c:v>52</c:v>
                </c:pt>
                <c:pt idx="12">
                  <c:v>1</c:v>
                </c:pt>
                <c:pt idx="13">
                  <c:v>2</c:v>
                </c:pt>
                <c:pt idx="14">
                  <c:v> 3 - 33</c:v>
                </c:pt>
                <c:pt idx="15">
                  <c:v>34</c:v>
                </c:pt>
                <c:pt idx="16">
                  <c:v>35</c:v>
                </c:pt>
                <c:pt idx="17">
                  <c:v>36</c:v>
                </c:pt>
                <c:pt idx="18">
                  <c:v>37</c:v>
                </c:pt>
                <c:pt idx="19">
                  <c:v>38</c:v>
                </c:pt>
                <c:pt idx="20">
                  <c:v>39</c:v>
                </c:pt>
                <c:pt idx="21">
                  <c:v>40</c:v>
                </c:pt>
                <c:pt idx="22">
                  <c:v>41</c:v>
                </c:pt>
              </c:strCache>
            </c:strRef>
          </c:cat>
          <c:val>
            <c:numRef>
              <c:f>HRUŠKE!$C$41:$C$63</c:f>
              <c:numCache>
                <c:formatCode>#,##0</c:formatCode>
                <c:ptCount val="23"/>
                <c:pt idx="0">
                  <c:v>8014</c:v>
                </c:pt>
                <c:pt idx="1">
                  <c:v>7899</c:v>
                </c:pt>
                <c:pt idx="2">
                  <c:v>7103</c:v>
                </c:pt>
                <c:pt idx="3">
                  <c:v>4262</c:v>
                </c:pt>
                <c:pt idx="4">
                  <c:v>4145</c:v>
                </c:pt>
                <c:pt idx="5">
                  <c:v>3271</c:v>
                </c:pt>
                <c:pt idx="6">
                  <c:v>3088</c:v>
                </c:pt>
                <c:pt idx="7">
                  <c:v>3341</c:v>
                </c:pt>
                <c:pt idx="8">
                  <c:v>3572</c:v>
                </c:pt>
                <c:pt idx="9">
                  <c:v>3572</c:v>
                </c:pt>
                <c:pt idx="10">
                  <c:v>4289</c:v>
                </c:pt>
                <c:pt idx="11">
                  <c:v>335</c:v>
                </c:pt>
                <c:pt idx="12">
                  <c:v>67</c:v>
                </c:pt>
                <c:pt idx="13">
                  <c:v>117</c:v>
                </c:pt>
                <c:pt idx="14">
                  <c:v>0</c:v>
                </c:pt>
                <c:pt idx="15">
                  <c:v>6825</c:v>
                </c:pt>
                <c:pt idx="16">
                  <c:v>7430</c:v>
                </c:pt>
                <c:pt idx="17">
                  <c:v>12030</c:v>
                </c:pt>
                <c:pt idx="18">
                  <c:v>17671</c:v>
                </c:pt>
                <c:pt idx="19">
                  <c:v>16082</c:v>
                </c:pt>
                <c:pt idx="20">
                  <c:v>12519</c:v>
                </c:pt>
                <c:pt idx="21">
                  <c:v>8455</c:v>
                </c:pt>
                <c:pt idx="22">
                  <c:v>6607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ED2-4EC6-9FC0-59D1DC3D7A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21319800"/>
        <c:axId val="521325680"/>
      </c:barChart>
      <c:lineChart>
        <c:grouping val="standard"/>
        <c:varyColors val="0"/>
        <c:ser>
          <c:idx val="2"/>
          <c:order val="1"/>
          <c:tx>
            <c:strRef>
              <c:f>HRUŠKE!$D$19</c:f>
              <c:strCache>
                <c:ptCount val="1"/>
                <c:pt idx="0">
                  <c:v>Povprečna cena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HRUŠKE!$B$41:$B$63</c:f>
              <c:strCache>
                <c:ptCount val="23"/>
                <c:pt idx="0">
                  <c:v>41</c:v>
                </c:pt>
                <c:pt idx="1">
                  <c:v>42</c:v>
                </c:pt>
                <c:pt idx="2">
                  <c:v>43</c:v>
                </c:pt>
                <c:pt idx="3">
                  <c:v>44</c:v>
                </c:pt>
                <c:pt idx="4">
                  <c:v>45</c:v>
                </c:pt>
                <c:pt idx="5">
                  <c:v>46</c:v>
                </c:pt>
                <c:pt idx="6">
                  <c:v>47</c:v>
                </c:pt>
                <c:pt idx="7">
                  <c:v>48</c:v>
                </c:pt>
                <c:pt idx="8">
                  <c:v>49</c:v>
                </c:pt>
                <c:pt idx="9">
                  <c:v>50</c:v>
                </c:pt>
                <c:pt idx="10">
                  <c:v>51</c:v>
                </c:pt>
                <c:pt idx="11">
                  <c:v>52</c:v>
                </c:pt>
                <c:pt idx="12">
                  <c:v>1</c:v>
                </c:pt>
                <c:pt idx="13">
                  <c:v>2</c:v>
                </c:pt>
                <c:pt idx="14">
                  <c:v> 3 - 33</c:v>
                </c:pt>
                <c:pt idx="15">
                  <c:v>34</c:v>
                </c:pt>
                <c:pt idx="16">
                  <c:v>35</c:v>
                </c:pt>
                <c:pt idx="17">
                  <c:v>36</c:v>
                </c:pt>
                <c:pt idx="18">
                  <c:v>37</c:v>
                </c:pt>
                <c:pt idx="19">
                  <c:v>38</c:v>
                </c:pt>
                <c:pt idx="20">
                  <c:v>39</c:v>
                </c:pt>
                <c:pt idx="21">
                  <c:v>40</c:v>
                </c:pt>
                <c:pt idx="22">
                  <c:v>41</c:v>
                </c:pt>
              </c:strCache>
            </c:strRef>
          </c:cat>
          <c:val>
            <c:numRef>
              <c:f>HRUŠKE!$D$41:$D$63</c:f>
              <c:numCache>
                <c:formatCode>#,##0.00</c:formatCode>
                <c:ptCount val="23"/>
                <c:pt idx="0">
                  <c:v>196.28</c:v>
                </c:pt>
                <c:pt idx="1">
                  <c:v>194.03</c:v>
                </c:pt>
                <c:pt idx="2">
                  <c:v>195.83</c:v>
                </c:pt>
                <c:pt idx="3">
                  <c:v>196.47</c:v>
                </c:pt>
                <c:pt idx="4">
                  <c:v>195.59</c:v>
                </c:pt>
                <c:pt idx="5">
                  <c:v>191.23</c:v>
                </c:pt>
                <c:pt idx="6">
                  <c:v>193.33</c:v>
                </c:pt>
                <c:pt idx="7">
                  <c:v>191.55</c:v>
                </c:pt>
                <c:pt idx="8">
                  <c:v>193.78</c:v>
                </c:pt>
                <c:pt idx="9">
                  <c:v>193.78</c:v>
                </c:pt>
                <c:pt idx="10">
                  <c:v>195.52</c:v>
                </c:pt>
                <c:pt idx="11">
                  <c:v>133.62</c:v>
                </c:pt>
                <c:pt idx="12">
                  <c:v>217.66</c:v>
                </c:pt>
                <c:pt idx="13">
                  <c:v>205.48</c:v>
                </c:pt>
                <c:pt idx="15">
                  <c:v>150.46</c:v>
                </c:pt>
                <c:pt idx="16">
                  <c:v>161.26</c:v>
                </c:pt>
                <c:pt idx="17">
                  <c:v>155.71</c:v>
                </c:pt>
                <c:pt idx="18">
                  <c:v>148.19</c:v>
                </c:pt>
                <c:pt idx="19">
                  <c:v>152.51</c:v>
                </c:pt>
                <c:pt idx="20">
                  <c:v>145.69999999999999</c:v>
                </c:pt>
                <c:pt idx="21">
                  <c:v>150.04</c:v>
                </c:pt>
                <c:pt idx="22">
                  <c:v>162.09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ED2-4EC6-9FC0-59D1DC3D7A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1328032"/>
        <c:axId val="521327640"/>
      </c:lineChart>
      <c:catAx>
        <c:axId val="52131980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1325680"/>
        <c:crosses val="autoZero"/>
        <c:auto val="1"/>
        <c:lblAlgn val="ctr"/>
        <c:lblOffset val="100"/>
        <c:tickLblSkip val="1"/>
        <c:noMultiLvlLbl val="0"/>
      </c:catAx>
      <c:valAx>
        <c:axId val="521325680"/>
        <c:scaling>
          <c:orientation val="minMax"/>
          <c:max val="18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Količina v kg</a:t>
                </a:r>
              </a:p>
            </c:rich>
          </c:tx>
          <c:layout>
            <c:manualLayout>
              <c:xMode val="edge"/>
              <c:yMode val="edge"/>
              <c:x val="1.1113670631596583E-3"/>
              <c:y val="0.4143970574070112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1319800"/>
        <c:crosses val="autoZero"/>
        <c:crossBetween val="between"/>
      </c:valAx>
      <c:valAx>
        <c:axId val="521327640"/>
        <c:scaling>
          <c:orientation val="minMax"/>
          <c:max val="225"/>
          <c:min val="125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 €/100 kg</a:t>
                </a:r>
              </a:p>
            </c:rich>
          </c:tx>
          <c:layout>
            <c:manualLayout>
              <c:xMode val="edge"/>
              <c:yMode val="edge"/>
              <c:x val="0.97849430390350145"/>
              <c:y val="0.418465489346487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#,##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1328032"/>
        <c:crosses val="max"/>
        <c:crossBetween val="between"/>
      </c:valAx>
      <c:catAx>
        <c:axId val="52132803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213276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</c:legendEntry>
      <c:layout>
        <c:manualLayout>
          <c:xMode val="edge"/>
          <c:yMode val="edge"/>
          <c:x val="0.32949006374203227"/>
          <c:y val="0.9688920617125617"/>
          <c:w val="0.36196658980675717"/>
          <c:h val="2.984979794037113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6766267266404388E-2"/>
          <c:y val="2.510951062857757E-2"/>
          <c:w val="0.82955474410300123"/>
          <c:h val="0.8644078375062591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JAGODE!$C$17</c:f>
              <c:strCache>
                <c:ptCount val="1"/>
                <c:pt idx="0">
                  <c:v>Količina (kg)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  <a:ln>
              <a:solidFill>
                <a:srgbClr val="FFC000"/>
              </a:solidFill>
            </a:ln>
            <a:effectLst/>
          </c:spPr>
          <c:invertIfNegative val="0"/>
          <c:cat>
            <c:strRef>
              <c:f>JAGODE!$B$40:$B$64</c:f>
              <c:strCache>
                <c:ptCount val="25"/>
                <c:pt idx="0">
                  <c:v>42</c:v>
                </c:pt>
                <c:pt idx="1">
                  <c:v>43</c:v>
                </c:pt>
                <c:pt idx="2">
                  <c:v>44</c:v>
                </c:pt>
                <c:pt idx="3">
                  <c:v>45 - 52</c:v>
                </c:pt>
                <c:pt idx="4">
                  <c:v> 1 - 16</c:v>
                </c:pt>
                <c:pt idx="5">
                  <c:v>17</c:v>
                </c:pt>
                <c:pt idx="6">
                  <c:v>18</c:v>
                </c:pt>
                <c:pt idx="7">
                  <c:v>19</c:v>
                </c:pt>
                <c:pt idx="8">
                  <c:v>20</c:v>
                </c:pt>
                <c:pt idx="9">
                  <c:v>21</c:v>
                </c:pt>
                <c:pt idx="10">
                  <c:v>22</c:v>
                </c:pt>
                <c:pt idx="11">
                  <c:v>23</c:v>
                </c:pt>
                <c:pt idx="12">
                  <c:v>24</c:v>
                </c:pt>
                <c:pt idx="13">
                  <c:v>25</c:v>
                </c:pt>
                <c:pt idx="14">
                  <c:v>26</c:v>
                </c:pt>
                <c:pt idx="15">
                  <c:v>27</c:v>
                </c:pt>
                <c:pt idx="16">
                  <c:v>28</c:v>
                </c:pt>
                <c:pt idx="17">
                  <c:v>29 - 34</c:v>
                </c:pt>
                <c:pt idx="18">
                  <c:v>35</c:v>
                </c:pt>
                <c:pt idx="19">
                  <c:v>36</c:v>
                </c:pt>
                <c:pt idx="20">
                  <c:v>37</c:v>
                </c:pt>
                <c:pt idx="21">
                  <c:v>38</c:v>
                </c:pt>
                <c:pt idx="22">
                  <c:v>39</c:v>
                </c:pt>
                <c:pt idx="23">
                  <c:v>40</c:v>
                </c:pt>
                <c:pt idx="24">
                  <c:v>41</c:v>
                </c:pt>
              </c:strCache>
            </c:strRef>
          </c:cat>
          <c:val>
            <c:numRef>
              <c:f>JAGODE!$C$40:$C$64</c:f>
              <c:numCache>
                <c:formatCode>#,##0</c:formatCode>
                <c:ptCount val="25"/>
                <c:pt idx="0">
                  <c:v>460</c:v>
                </c:pt>
                <c:pt idx="1">
                  <c:v>0</c:v>
                </c:pt>
                <c:pt idx="2">
                  <c:v>401</c:v>
                </c:pt>
                <c:pt idx="3">
                  <c:v>0</c:v>
                </c:pt>
                <c:pt idx="4">
                  <c:v>0</c:v>
                </c:pt>
                <c:pt idx="5">
                  <c:v>550</c:v>
                </c:pt>
                <c:pt idx="6">
                  <c:v>4760</c:v>
                </c:pt>
                <c:pt idx="7">
                  <c:v>49045</c:v>
                </c:pt>
                <c:pt idx="8">
                  <c:v>69811</c:v>
                </c:pt>
                <c:pt idx="9">
                  <c:v>61901</c:v>
                </c:pt>
                <c:pt idx="10">
                  <c:v>65913</c:v>
                </c:pt>
                <c:pt idx="11">
                  <c:v>32265</c:v>
                </c:pt>
                <c:pt idx="12">
                  <c:v>3605</c:v>
                </c:pt>
                <c:pt idx="13">
                  <c:v>0</c:v>
                </c:pt>
                <c:pt idx="14">
                  <c:v>400</c:v>
                </c:pt>
                <c:pt idx="15">
                  <c:v>960</c:v>
                </c:pt>
                <c:pt idx="16">
                  <c:v>610</c:v>
                </c:pt>
                <c:pt idx="17">
                  <c:v>0</c:v>
                </c:pt>
                <c:pt idx="18">
                  <c:v>5166</c:v>
                </c:pt>
                <c:pt idx="19">
                  <c:v>6181</c:v>
                </c:pt>
                <c:pt idx="20">
                  <c:v>2723</c:v>
                </c:pt>
                <c:pt idx="21">
                  <c:v>628</c:v>
                </c:pt>
                <c:pt idx="22">
                  <c:v>808</c:v>
                </c:pt>
                <c:pt idx="23">
                  <c:v>1181</c:v>
                </c:pt>
                <c:pt idx="24">
                  <c:v>804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C1-42C3-83AC-E388518D83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59512648"/>
        <c:axId val="459510680"/>
      </c:barChart>
      <c:lineChart>
        <c:grouping val="standard"/>
        <c:varyColors val="0"/>
        <c:ser>
          <c:idx val="1"/>
          <c:order val="1"/>
          <c:tx>
            <c:strRef>
              <c:f>JAGODE!$D$17</c:f>
              <c:strCache>
                <c:ptCount val="1"/>
                <c:pt idx="0">
                  <c:v>Povprečna cena €/100kg</c:v>
                </c:pt>
              </c:strCache>
            </c:strRef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strRef>
              <c:f>JAGODE!$B$40:$B$64</c:f>
              <c:strCache>
                <c:ptCount val="25"/>
                <c:pt idx="0">
                  <c:v>42</c:v>
                </c:pt>
                <c:pt idx="1">
                  <c:v>43</c:v>
                </c:pt>
                <c:pt idx="2">
                  <c:v>44</c:v>
                </c:pt>
                <c:pt idx="3">
                  <c:v>45 - 52</c:v>
                </c:pt>
                <c:pt idx="4">
                  <c:v> 1 - 16</c:v>
                </c:pt>
                <c:pt idx="5">
                  <c:v>17</c:v>
                </c:pt>
                <c:pt idx="6">
                  <c:v>18</c:v>
                </c:pt>
                <c:pt idx="7">
                  <c:v>19</c:v>
                </c:pt>
                <c:pt idx="8">
                  <c:v>20</c:v>
                </c:pt>
                <c:pt idx="9">
                  <c:v>21</c:v>
                </c:pt>
                <c:pt idx="10">
                  <c:v>22</c:v>
                </c:pt>
                <c:pt idx="11">
                  <c:v>23</c:v>
                </c:pt>
                <c:pt idx="12">
                  <c:v>24</c:v>
                </c:pt>
                <c:pt idx="13">
                  <c:v>25</c:v>
                </c:pt>
                <c:pt idx="14">
                  <c:v>26</c:v>
                </c:pt>
                <c:pt idx="15">
                  <c:v>27</c:v>
                </c:pt>
                <c:pt idx="16">
                  <c:v>28</c:v>
                </c:pt>
                <c:pt idx="17">
                  <c:v>29 - 34</c:v>
                </c:pt>
                <c:pt idx="18">
                  <c:v>35</c:v>
                </c:pt>
                <c:pt idx="19">
                  <c:v>36</c:v>
                </c:pt>
                <c:pt idx="20">
                  <c:v>37</c:v>
                </c:pt>
                <c:pt idx="21">
                  <c:v>38</c:v>
                </c:pt>
                <c:pt idx="22">
                  <c:v>39</c:v>
                </c:pt>
                <c:pt idx="23">
                  <c:v>40</c:v>
                </c:pt>
                <c:pt idx="24">
                  <c:v>41</c:v>
                </c:pt>
              </c:strCache>
            </c:strRef>
          </c:cat>
          <c:val>
            <c:numRef>
              <c:f>JAGODE!$D$40:$D$64</c:f>
              <c:numCache>
                <c:formatCode>0.00</c:formatCode>
                <c:ptCount val="25"/>
                <c:pt idx="0">
                  <c:v>843.13</c:v>
                </c:pt>
                <c:pt idx="2">
                  <c:v>843.86</c:v>
                </c:pt>
                <c:pt idx="5">
                  <c:v>663.27</c:v>
                </c:pt>
                <c:pt idx="6">
                  <c:v>660</c:v>
                </c:pt>
                <c:pt idx="7">
                  <c:v>624.15</c:v>
                </c:pt>
                <c:pt idx="8">
                  <c:v>597.66999999999996</c:v>
                </c:pt>
                <c:pt idx="9">
                  <c:v>606.53</c:v>
                </c:pt>
                <c:pt idx="10">
                  <c:v>574.6</c:v>
                </c:pt>
                <c:pt idx="11">
                  <c:v>590.21</c:v>
                </c:pt>
                <c:pt idx="12">
                  <c:v>600</c:v>
                </c:pt>
                <c:pt idx="14">
                  <c:v>800</c:v>
                </c:pt>
                <c:pt idx="15">
                  <c:v>840</c:v>
                </c:pt>
                <c:pt idx="16">
                  <c:v>680</c:v>
                </c:pt>
                <c:pt idx="18">
                  <c:v>830.44</c:v>
                </c:pt>
                <c:pt idx="19">
                  <c:v>837.02</c:v>
                </c:pt>
                <c:pt idx="20">
                  <c:v>919.34</c:v>
                </c:pt>
                <c:pt idx="21">
                  <c:v>918.22</c:v>
                </c:pt>
                <c:pt idx="22">
                  <c:v>939.4</c:v>
                </c:pt>
                <c:pt idx="23">
                  <c:v>920.64</c:v>
                </c:pt>
                <c:pt idx="24">
                  <c:v>939.7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AC1-42C3-83AC-E388518D83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1481344"/>
        <c:axId val="461482656"/>
      </c:lineChart>
      <c:catAx>
        <c:axId val="4595126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459510680"/>
        <c:crosses val="autoZero"/>
        <c:auto val="1"/>
        <c:lblAlgn val="ctr"/>
        <c:lblOffset val="100"/>
        <c:noMultiLvlLbl val="0"/>
      </c:catAx>
      <c:valAx>
        <c:axId val="459510680"/>
        <c:scaling>
          <c:orientation val="minMax"/>
          <c:max val="75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459512648"/>
        <c:crosses val="autoZero"/>
        <c:crossBetween val="between"/>
      </c:valAx>
      <c:valAx>
        <c:axId val="461482656"/>
        <c:scaling>
          <c:orientation val="minMax"/>
          <c:max val="960"/>
          <c:min val="550"/>
        </c:scaling>
        <c:delete val="0"/>
        <c:axPos val="r"/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461481344"/>
        <c:crosses val="max"/>
        <c:crossBetween val="between"/>
      </c:valAx>
      <c:catAx>
        <c:axId val="4614813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6148265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8080491830668752"/>
          <c:y val="0.96632844841352705"/>
          <c:w val="0.43839008555420955"/>
          <c:h val="3.259196734573544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  <c:userShapes r:id="rId3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68327817502676"/>
          <c:y val="1.6583779418425086E-2"/>
          <c:w val="0.79995102001926444"/>
          <c:h val="0.861955570771044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BRESKVE!$C$18</c:f>
              <c:strCache>
                <c:ptCount val="1"/>
                <c:pt idx="0">
                  <c:v>Količina (kg)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cat>
            <c:strRef>
              <c:f>BRESKVE!$B$28:$B$39</c:f>
              <c:strCache>
                <c:ptCount val="12"/>
                <c:pt idx="0">
                  <c:v>35</c:v>
                </c:pt>
                <c:pt idx="1">
                  <c:v>36 - 52</c:v>
                </c:pt>
                <c:pt idx="2">
                  <c:v> 1 - 26</c:v>
                </c:pt>
                <c:pt idx="3">
                  <c:v>27</c:v>
                </c:pt>
                <c:pt idx="4">
                  <c:v>28</c:v>
                </c:pt>
                <c:pt idx="5">
                  <c:v>29</c:v>
                </c:pt>
                <c:pt idx="6">
                  <c:v>30</c:v>
                </c:pt>
                <c:pt idx="7">
                  <c:v>31</c:v>
                </c:pt>
                <c:pt idx="8">
                  <c:v>32</c:v>
                </c:pt>
                <c:pt idx="9">
                  <c:v>33</c:v>
                </c:pt>
                <c:pt idx="10">
                  <c:v>34</c:v>
                </c:pt>
                <c:pt idx="11">
                  <c:v>35-41</c:v>
                </c:pt>
              </c:strCache>
            </c:strRef>
          </c:cat>
          <c:val>
            <c:numRef>
              <c:f>BRESKVE!$C$28:$C$39</c:f>
              <c:numCache>
                <c:formatCode>#,##0</c:formatCode>
                <c:ptCount val="12"/>
                <c:pt idx="0">
                  <c:v>126</c:v>
                </c:pt>
                <c:pt idx="1">
                  <c:v>0</c:v>
                </c:pt>
                <c:pt idx="2">
                  <c:v>0</c:v>
                </c:pt>
                <c:pt idx="3">
                  <c:v>7698</c:v>
                </c:pt>
                <c:pt idx="4">
                  <c:v>27584</c:v>
                </c:pt>
                <c:pt idx="5">
                  <c:v>56108</c:v>
                </c:pt>
                <c:pt idx="6">
                  <c:v>0</c:v>
                </c:pt>
                <c:pt idx="7">
                  <c:v>0</c:v>
                </c:pt>
                <c:pt idx="8">
                  <c:v>44905</c:v>
                </c:pt>
                <c:pt idx="9">
                  <c:v>36012</c:v>
                </c:pt>
                <c:pt idx="10">
                  <c:v>1649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12-4479-9A69-650F0940A1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55383792"/>
        <c:axId val="555389368"/>
      </c:barChart>
      <c:lineChart>
        <c:grouping val="standard"/>
        <c:varyColors val="0"/>
        <c:ser>
          <c:idx val="2"/>
          <c:order val="1"/>
          <c:tx>
            <c:strRef>
              <c:f>BRESKVE!$D$18</c:f>
              <c:strCache>
                <c:ptCount val="1"/>
                <c:pt idx="0">
                  <c:v>Povprečna cena €/100kg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BRESKVE!$B$28:$B$39</c:f>
              <c:strCache>
                <c:ptCount val="12"/>
                <c:pt idx="0">
                  <c:v>35</c:v>
                </c:pt>
                <c:pt idx="1">
                  <c:v>36 - 52</c:v>
                </c:pt>
                <c:pt idx="2">
                  <c:v> 1 - 26</c:v>
                </c:pt>
                <c:pt idx="3">
                  <c:v>27</c:v>
                </c:pt>
                <c:pt idx="4">
                  <c:v>28</c:v>
                </c:pt>
                <c:pt idx="5">
                  <c:v>29</c:v>
                </c:pt>
                <c:pt idx="6">
                  <c:v>30</c:v>
                </c:pt>
                <c:pt idx="7">
                  <c:v>31</c:v>
                </c:pt>
                <c:pt idx="8">
                  <c:v>32</c:v>
                </c:pt>
                <c:pt idx="9">
                  <c:v>33</c:v>
                </c:pt>
                <c:pt idx="10">
                  <c:v>34</c:v>
                </c:pt>
                <c:pt idx="11">
                  <c:v>35-41</c:v>
                </c:pt>
              </c:strCache>
            </c:strRef>
          </c:cat>
          <c:val>
            <c:numRef>
              <c:f>BRESKVE!$D$28:$D$39</c:f>
              <c:numCache>
                <c:formatCode>0.00</c:formatCode>
                <c:ptCount val="12"/>
                <c:pt idx="0">
                  <c:v>180</c:v>
                </c:pt>
                <c:pt idx="3">
                  <c:v>189.75</c:v>
                </c:pt>
                <c:pt idx="4">
                  <c:v>189.25</c:v>
                </c:pt>
                <c:pt idx="5">
                  <c:v>182.11</c:v>
                </c:pt>
                <c:pt idx="8">
                  <c:v>156.71</c:v>
                </c:pt>
                <c:pt idx="9">
                  <c:v>158.56</c:v>
                </c:pt>
                <c:pt idx="10">
                  <c:v>146.81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F12-4479-9A69-650F0940A1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5526752"/>
        <c:axId val="465529496"/>
      </c:lineChart>
      <c:catAx>
        <c:axId val="4655267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465529496"/>
        <c:crosses val="autoZero"/>
        <c:auto val="1"/>
        <c:lblAlgn val="ctr"/>
        <c:lblOffset val="100"/>
        <c:noMultiLvlLbl val="0"/>
      </c:catAx>
      <c:valAx>
        <c:axId val="465529496"/>
        <c:scaling>
          <c:orientation val="minMax"/>
          <c:max val="200"/>
          <c:min val="14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465526752"/>
        <c:crosses val="autoZero"/>
        <c:crossBetween val="between"/>
      </c:valAx>
      <c:valAx>
        <c:axId val="555389368"/>
        <c:scaling>
          <c:orientation val="minMax"/>
          <c:max val="65000"/>
          <c:min val="0"/>
        </c:scaling>
        <c:delete val="0"/>
        <c:axPos val="r"/>
        <c:numFmt formatCode="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55383792"/>
        <c:crosses val="max"/>
        <c:crossBetween val="between"/>
      </c:valAx>
      <c:catAx>
        <c:axId val="55538379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5538936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9364600128330526"/>
          <c:y val="0.94506734046303909"/>
          <c:w val="0.44041926083449673"/>
          <c:h val="5.221694676225173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sl-SI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121</xdr:row>
      <xdr:rowOff>0</xdr:rowOff>
    </xdr:from>
    <xdr:to>
      <xdr:col>21</xdr:col>
      <xdr:colOff>17781</xdr:colOff>
      <xdr:row>142</xdr:row>
      <xdr:rowOff>8255</xdr:rowOff>
    </xdr:to>
    <xdr:graphicFrame macro="">
      <xdr:nvGraphicFramePr>
        <xdr:cNvPr id="4" name="Chart 3" descr="Grafikon 2 je grafični prikaz gibanja cen jabolk po posameznih tednih v letih 2021 do 2022 (€/100kg) iz tabele 5.">
          <a:extLst>
            <a:ext uri="{FF2B5EF4-FFF2-40B4-BE49-F238E27FC236}">
              <a16:creationId xmlns:a16="http://schemas.microsoft.com/office/drawing/2014/main" id="{BA59F90E-19ED-4374-975C-309EC31A82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0</xdr:colOff>
      <xdr:row>10</xdr:row>
      <xdr:rowOff>0</xdr:rowOff>
    </xdr:from>
    <xdr:to>
      <xdr:col>21</xdr:col>
      <xdr:colOff>17780</xdr:colOff>
      <xdr:row>38</xdr:row>
      <xdr:rowOff>6350</xdr:rowOff>
    </xdr:to>
    <xdr:graphicFrame macro="">
      <xdr:nvGraphicFramePr>
        <xdr:cNvPr id="3" name="Chart 2" descr=" Graf je grafični gibanja cen in količin prodanih jabolk v letu 2021 in 2022, ki so v tabeli 3. ">
          <a:extLst>
            <a:ext uri="{FF2B5EF4-FFF2-40B4-BE49-F238E27FC236}">
              <a16:creationId xmlns:a16="http://schemas.microsoft.com/office/drawing/2014/main" id="{407A3EB7-893C-4BA0-8812-1BE914BB778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</xdr:colOff>
      <xdr:row>2</xdr:row>
      <xdr:rowOff>25401</xdr:rowOff>
    </xdr:from>
    <xdr:to>
      <xdr:col>18</xdr:col>
      <xdr:colOff>2540</xdr:colOff>
      <xdr:row>23</xdr:row>
      <xdr:rowOff>1</xdr:rowOff>
    </xdr:to>
    <xdr:graphicFrame macro="">
      <xdr:nvGraphicFramePr>
        <xdr:cNvPr id="4" name="Chart 4" descr="Grafični prikaz  cen in količin prodanih jabolk po sortah iz tabele 5.">
          <a:extLst>
            <a:ext uri="{FF2B5EF4-FFF2-40B4-BE49-F238E27FC236}">
              <a16:creationId xmlns:a16="http://schemas.microsoft.com/office/drawing/2014/main" id="{2678AC45-40CF-4A8D-A5C1-B790F2EBFDF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6</xdr:col>
      <xdr:colOff>6350</xdr:colOff>
      <xdr:row>24</xdr:row>
      <xdr:rowOff>6350</xdr:rowOff>
    </xdr:from>
    <xdr:to>
      <xdr:col>18</xdr:col>
      <xdr:colOff>6350</xdr:colOff>
      <xdr:row>42</xdr:row>
      <xdr:rowOff>161925</xdr:rowOff>
    </xdr:to>
    <xdr:graphicFrame macro="">
      <xdr:nvGraphicFramePr>
        <xdr:cNvPr id="7" name="Chart 4" descr="Grafični prikaz  cen in količin prodanih jabolk po sortah iz tabele 5.">
          <a:extLst>
            <a:ext uri="{FF2B5EF4-FFF2-40B4-BE49-F238E27FC236}">
              <a16:creationId xmlns:a16="http://schemas.microsoft.com/office/drawing/2014/main" id="{FA5CCF27-E1F4-4467-8DBA-0968A9AD72E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76200</xdr:colOff>
      <xdr:row>21</xdr:row>
      <xdr:rowOff>69215</xdr:rowOff>
    </xdr:from>
    <xdr:to>
      <xdr:col>23</xdr:col>
      <xdr:colOff>86995</xdr:colOff>
      <xdr:row>57</xdr:row>
      <xdr:rowOff>114300</xdr:rowOff>
    </xdr:to>
    <xdr:graphicFrame macro="">
      <xdr:nvGraphicFramePr>
        <xdr:cNvPr id="3" name="Grafikon 2" descr="Grafikon 5 prikazuje  količine in cene hrušk po tednih v letih 2021 in 2022 iz tabele 10.">
          <a:extLst>
            <a:ext uri="{FF2B5EF4-FFF2-40B4-BE49-F238E27FC236}">
              <a16:creationId xmlns:a16="http://schemas.microsoft.com/office/drawing/2014/main" id="{57EDEF13-FE3E-4FD2-89DC-598E1C8ABBA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15</xdr:row>
      <xdr:rowOff>0</xdr:rowOff>
    </xdr:from>
    <xdr:to>
      <xdr:col>21</xdr:col>
      <xdr:colOff>8890</xdr:colOff>
      <xdr:row>40</xdr:row>
      <xdr:rowOff>181610</xdr:rowOff>
    </xdr:to>
    <xdr:graphicFrame macro="">
      <xdr:nvGraphicFramePr>
        <xdr:cNvPr id="2" name="Grafikon 1" descr="gibanje cen in količin jagod v preteklem letu">
          <a:extLst>
            <a:ext uri="{FF2B5EF4-FFF2-40B4-BE49-F238E27FC236}">
              <a16:creationId xmlns:a16="http://schemas.microsoft.com/office/drawing/2014/main" id="{BFAB5DAE-99AE-469E-9064-6D566D43F23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</cdr:x>
      <cdr:y>0.36998</cdr:y>
    </cdr:from>
    <cdr:to>
      <cdr:x>0.02968</cdr:x>
      <cdr:y>0.56537</cdr:y>
    </cdr:to>
    <cdr:pic>
      <cdr:nvPicPr>
        <cdr:cNvPr id="2" name="chart">
          <a:extLst xmlns:a="http://schemas.openxmlformats.org/drawingml/2006/main">
            <a:ext uri="{FF2B5EF4-FFF2-40B4-BE49-F238E27FC236}">
              <a16:creationId xmlns:a16="http://schemas.microsoft.com/office/drawing/2014/main" id="{0BB6CD05-7A41-4EDA-A051-4D5252D897CC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 rot="16200000">
          <a:off x="-435882" y="2556896"/>
          <a:ext cx="1120128" cy="248363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0.96697</cdr:x>
      <cdr:y>0.33384</cdr:y>
    </cdr:from>
    <cdr:to>
      <cdr:x>0.99665</cdr:x>
      <cdr:y>0.56074</cdr:y>
    </cdr:to>
    <cdr:pic>
      <cdr:nvPicPr>
        <cdr:cNvPr id="3" name="chart">
          <a:extLst xmlns:a="http://schemas.openxmlformats.org/drawingml/2006/main">
            <a:ext uri="{FF2B5EF4-FFF2-40B4-BE49-F238E27FC236}">
              <a16:creationId xmlns:a16="http://schemas.microsoft.com/office/drawing/2014/main" id="{E6034FE7-15AD-4F9E-A4EA-8C0C6E42BD61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2"/>
        <a:stretch xmlns:a="http://schemas.openxmlformats.org/drawingml/2006/main">
          <a:fillRect/>
        </a:stretch>
      </cdr:blipFill>
      <cdr:spPr>
        <a:xfrm xmlns:a="http://schemas.openxmlformats.org/drawingml/2006/main" rot="5400000">
          <a:off x="8579310" y="2409430"/>
          <a:ext cx="1292987" cy="278895"/>
        </a:xfrm>
        <a:prstGeom xmlns:a="http://schemas.openxmlformats.org/drawingml/2006/main" prst="rect">
          <a:avLst/>
        </a:prstGeom>
      </cdr:spPr>
    </cdr:pic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16</xdr:row>
      <xdr:rowOff>0</xdr:rowOff>
    </xdr:from>
    <xdr:to>
      <xdr:col>16</xdr:col>
      <xdr:colOff>11430</xdr:colOff>
      <xdr:row>38</xdr:row>
      <xdr:rowOff>0</xdr:rowOff>
    </xdr:to>
    <xdr:graphicFrame macro="">
      <xdr:nvGraphicFramePr>
        <xdr:cNvPr id="2" name="Grafikon 1" descr="gibanje cen in količin breskev v preteklem letu">
          <a:extLst>
            <a:ext uri="{FF2B5EF4-FFF2-40B4-BE49-F238E27FC236}">
              <a16:creationId xmlns:a16="http://schemas.microsoft.com/office/drawing/2014/main" id="{832EC24E-6604-41E2-A3D9-3166377504F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0.95945</cdr:x>
      <cdr:y>0.36363</cdr:y>
    </cdr:from>
    <cdr:to>
      <cdr:x>1</cdr:x>
      <cdr:y>0.54794</cdr:y>
    </cdr:to>
    <cdr:pic>
      <cdr:nvPicPr>
        <cdr:cNvPr id="2" name="chart">
          <a:extLst xmlns:a="http://schemas.openxmlformats.org/drawingml/2006/main">
            <a:ext uri="{FF2B5EF4-FFF2-40B4-BE49-F238E27FC236}">
              <a16:creationId xmlns:a16="http://schemas.microsoft.com/office/drawing/2014/main" id="{3903C235-F4BF-462C-AD9E-E938B5491AB9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 rot="5400000">
          <a:off x="6188768" y="1802942"/>
          <a:ext cx="784147" cy="272376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</cdr:x>
      <cdr:y>0.35034</cdr:y>
    </cdr:from>
    <cdr:to>
      <cdr:x>0.03214</cdr:x>
      <cdr:y>0.59754</cdr:y>
    </cdr:to>
    <cdr:pic>
      <cdr:nvPicPr>
        <cdr:cNvPr id="3" name="chart">
          <a:extLst xmlns:a="http://schemas.openxmlformats.org/drawingml/2006/main">
            <a:ext uri="{FF2B5EF4-FFF2-40B4-BE49-F238E27FC236}">
              <a16:creationId xmlns:a16="http://schemas.microsoft.com/office/drawing/2014/main" id="{AA171BC6-11CD-4407-A6F0-B3B70FA3D33C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2"/>
        <a:stretch xmlns:a="http://schemas.openxmlformats.org/drawingml/2006/main">
          <a:fillRect/>
        </a:stretch>
      </cdr:blipFill>
      <cdr:spPr>
        <a:xfrm xmlns:a="http://schemas.openxmlformats.org/drawingml/2006/main" rot="5400000">
          <a:off x="-417907" y="1908422"/>
          <a:ext cx="1051713" cy="215900"/>
        </a:xfrm>
        <a:prstGeom xmlns:a="http://schemas.openxmlformats.org/drawingml/2006/main" prst="rect">
          <a:avLst/>
        </a:prstGeom>
      </cdr:spPr>
    </cdr:pic>
  </cdr:relSizeAnchor>
</c:userShapes>
</file>

<file path=xl/theme/theme1.xml><?xml version="1.0" encoding="utf-8"?>
<a:theme xmlns:a="http://schemas.openxmlformats.org/drawingml/2006/main" name="Tema sistemov Office 2013–2022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7"/>
  <sheetViews>
    <sheetView tabSelected="1" zoomScaleNormal="100" workbookViewId="0"/>
  </sheetViews>
  <sheetFormatPr defaultColWidth="9.453125" defaultRowHeight="14.5" x14ac:dyDescent="0.35"/>
  <cols>
    <col min="1" max="1" width="51.453125" customWidth="1"/>
    <col min="2" max="2" width="115.453125" customWidth="1"/>
  </cols>
  <sheetData>
    <row r="1" spans="1:2" x14ac:dyDescent="0.35">
      <c r="A1" s="1" t="s">
        <v>1</v>
      </c>
    </row>
    <row r="2" spans="1:2" ht="26.25" customHeight="1" x14ac:dyDescent="0.35">
      <c r="A2" s="85" t="s">
        <v>2</v>
      </c>
      <c r="B2" s="54" t="s">
        <v>28</v>
      </c>
    </row>
    <row r="3" spans="1:2" x14ac:dyDescent="0.35">
      <c r="A3" s="86" t="s">
        <v>38</v>
      </c>
    </row>
    <row r="4" spans="1:2" x14ac:dyDescent="0.35">
      <c r="A4" s="86" t="s">
        <v>3</v>
      </c>
    </row>
    <row r="5" spans="1:2" x14ac:dyDescent="0.35">
      <c r="A5" s="86" t="s">
        <v>39</v>
      </c>
      <c r="B5" s="1" t="s">
        <v>30</v>
      </c>
    </row>
    <row r="6" spans="1:2" x14ac:dyDescent="0.35">
      <c r="A6" s="1" t="s">
        <v>4</v>
      </c>
      <c r="B6" s="2" t="s">
        <v>44</v>
      </c>
    </row>
    <row r="7" spans="1:2" x14ac:dyDescent="0.35">
      <c r="B7" s="2" t="s">
        <v>45</v>
      </c>
    </row>
    <row r="8" spans="1:2" x14ac:dyDescent="0.35">
      <c r="A8" t="s">
        <v>5</v>
      </c>
      <c r="B8" s="2" t="s">
        <v>46</v>
      </c>
    </row>
    <row r="9" spans="1:2" x14ac:dyDescent="0.35">
      <c r="A9" t="s">
        <v>40</v>
      </c>
      <c r="B9" s="2" t="s">
        <v>47</v>
      </c>
    </row>
    <row r="10" spans="1:2" x14ac:dyDescent="0.35">
      <c r="A10" t="s">
        <v>6</v>
      </c>
      <c r="B10" s="2"/>
    </row>
    <row r="11" spans="1:2" ht="29" x14ac:dyDescent="0.35">
      <c r="B11" s="94" t="s">
        <v>54</v>
      </c>
    </row>
    <row r="12" spans="1:2" x14ac:dyDescent="0.35">
      <c r="B12" s="2" t="s">
        <v>48</v>
      </c>
    </row>
    <row r="13" spans="1:2" x14ac:dyDescent="0.35">
      <c r="A13" t="s">
        <v>37</v>
      </c>
      <c r="B13" s="2" t="s">
        <v>49</v>
      </c>
    </row>
    <row r="14" spans="1:2" x14ac:dyDescent="0.35">
      <c r="A14" t="s">
        <v>100</v>
      </c>
      <c r="B14" s="2" t="s">
        <v>50</v>
      </c>
    </row>
    <row r="15" spans="1:2" x14ac:dyDescent="0.35">
      <c r="A15" t="s">
        <v>101</v>
      </c>
      <c r="B15" s="2" t="s">
        <v>0</v>
      </c>
    </row>
    <row r="16" spans="1:2" x14ac:dyDescent="0.35">
      <c r="A16" t="s">
        <v>102</v>
      </c>
    </row>
    <row r="17" spans="2:2" x14ac:dyDescent="0.35">
      <c r="B17" s="2" t="s">
        <v>43</v>
      </c>
    </row>
  </sheetData>
  <hyperlinks>
    <hyperlink ref="B17" location="_ftnref1" display="_ftnref1" xr:uid="{00000000-0004-0000-0000-000001000000}"/>
    <hyperlink ref="B15" location="_ftn1" display="_ftn1" xr:uid="{3658C838-35DB-4D6C-851E-9A66AE00B3D3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72"/>
  <sheetViews>
    <sheetView zoomScaleNormal="100" workbookViewId="0"/>
  </sheetViews>
  <sheetFormatPr defaultColWidth="9.453125" defaultRowHeight="14.5" x14ac:dyDescent="0.35"/>
  <cols>
    <col min="1" max="1" width="6" style="49" customWidth="1"/>
    <col min="2" max="2" width="17.453125" customWidth="1"/>
    <col min="3" max="3" width="23.81640625" customWidth="1"/>
    <col min="4" max="4" width="17" customWidth="1"/>
    <col min="5" max="5" width="17.453125" customWidth="1"/>
    <col min="6" max="6" width="15.54296875" customWidth="1"/>
    <col min="7" max="7" width="14" customWidth="1"/>
    <col min="8" max="8" width="13.54296875" customWidth="1"/>
  </cols>
  <sheetData>
    <row r="1" spans="1:6" ht="19.399999999999999" customHeight="1" x14ac:dyDescent="0.35">
      <c r="B1" s="54" t="s">
        <v>13</v>
      </c>
    </row>
    <row r="2" spans="1:6" ht="17.149999999999999" customHeight="1" x14ac:dyDescent="0.35">
      <c r="C2" s="12"/>
    </row>
    <row r="3" spans="1:6" x14ac:dyDescent="0.35">
      <c r="B3" t="s">
        <v>51</v>
      </c>
      <c r="D3" s="3" t="str">
        <f>'OSNOVNO POROČILO'!A14</f>
        <v>41. teden (5.10.2026 - 11.10.2026)</v>
      </c>
    </row>
    <row r="4" spans="1:6" ht="15" thickBot="1" x14ac:dyDescent="0.4"/>
    <row r="5" spans="1:6" ht="32.9" customHeight="1" thickBot="1" x14ac:dyDescent="0.4">
      <c r="B5" s="22" t="s">
        <v>29</v>
      </c>
      <c r="C5" s="32" t="s">
        <v>8</v>
      </c>
      <c r="D5" s="32" t="s">
        <v>31</v>
      </c>
      <c r="E5" s="32" t="s">
        <v>27</v>
      </c>
    </row>
    <row r="6" spans="1:6" ht="15.65" customHeight="1" thickBot="1" x14ac:dyDescent="0.4">
      <c r="B6" s="58">
        <v>152504</v>
      </c>
      <c r="C6" s="59">
        <v>100.02</v>
      </c>
      <c r="D6" s="59">
        <v>-0.29000000000000625</v>
      </c>
      <c r="E6" s="103">
        <v>-2.8910377828731404E-3</v>
      </c>
    </row>
    <row r="7" spans="1:6" ht="15.65" customHeight="1" x14ac:dyDescent="0.35">
      <c r="B7" s="67"/>
      <c r="C7" s="68"/>
      <c r="D7" s="68"/>
      <c r="E7" s="69"/>
    </row>
    <row r="9" spans="1:6" x14ac:dyDescent="0.35">
      <c r="B9" t="s">
        <v>69</v>
      </c>
      <c r="F9" t="s">
        <v>70</v>
      </c>
    </row>
    <row r="10" spans="1:6" ht="15" thickBot="1" x14ac:dyDescent="0.4"/>
    <row r="11" spans="1:6" ht="25.4" customHeight="1" thickBot="1" x14ac:dyDescent="0.4">
      <c r="B11" s="33" t="s">
        <v>10</v>
      </c>
      <c r="C11" s="34" t="s">
        <v>11</v>
      </c>
      <c r="D11" s="35" t="s">
        <v>12</v>
      </c>
    </row>
    <row r="12" spans="1:6" ht="15" thickBot="1" x14ac:dyDescent="0.4">
      <c r="A12" s="62">
        <v>2025</v>
      </c>
      <c r="B12" s="16">
        <v>1</v>
      </c>
      <c r="C12" s="6">
        <v>181335</v>
      </c>
      <c r="D12" s="7">
        <v>92.06</v>
      </c>
    </row>
    <row r="13" spans="1:6" x14ac:dyDescent="0.35">
      <c r="B13" s="17">
        <v>2</v>
      </c>
      <c r="C13" s="5">
        <v>278526</v>
      </c>
      <c r="D13" s="4">
        <v>95.66</v>
      </c>
    </row>
    <row r="14" spans="1:6" x14ac:dyDescent="0.35">
      <c r="B14" s="17">
        <v>3</v>
      </c>
      <c r="C14" s="5">
        <v>244594</v>
      </c>
      <c r="D14" s="4">
        <v>101.34</v>
      </c>
    </row>
    <row r="15" spans="1:6" x14ac:dyDescent="0.35">
      <c r="B15" s="17">
        <v>4</v>
      </c>
      <c r="C15" s="5">
        <v>266362</v>
      </c>
      <c r="D15" s="4">
        <v>93.02</v>
      </c>
    </row>
    <row r="16" spans="1:6" x14ac:dyDescent="0.35">
      <c r="B16" s="17">
        <v>5</v>
      </c>
      <c r="C16" s="5">
        <v>289068</v>
      </c>
      <c r="D16" s="4">
        <v>94.5</v>
      </c>
    </row>
    <row r="17" spans="2:4" x14ac:dyDescent="0.35">
      <c r="B17" s="17">
        <v>6</v>
      </c>
      <c r="C17" s="5">
        <v>332790</v>
      </c>
      <c r="D17" s="4">
        <v>90.46</v>
      </c>
    </row>
    <row r="18" spans="2:4" x14ac:dyDescent="0.35">
      <c r="B18" s="17">
        <v>7</v>
      </c>
      <c r="C18" s="5">
        <v>279788</v>
      </c>
      <c r="D18" s="4">
        <v>97.6</v>
      </c>
    </row>
    <row r="19" spans="2:4" x14ac:dyDescent="0.35">
      <c r="B19" s="17">
        <v>8</v>
      </c>
      <c r="C19" s="5">
        <v>258610</v>
      </c>
      <c r="D19" s="4">
        <v>97.2</v>
      </c>
    </row>
    <row r="20" spans="2:4" x14ac:dyDescent="0.35">
      <c r="B20" s="17">
        <v>9</v>
      </c>
      <c r="C20" s="8">
        <v>384675</v>
      </c>
      <c r="D20" s="18">
        <v>85.17</v>
      </c>
    </row>
    <row r="21" spans="2:4" x14ac:dyDescent="0.35">
      <c r="B21" s="17">
        <v>10</v>
      </c>
      <c r="C21" s="8">
        <v>317630</v>
      </c>
      <c r="D21" s="18">
        <v>93.32</v>
      </c>
    </row>
    <row r="22" spans="2:4" x14ac:dyDescent="0.35">
      <c r="B22" s="17">
        <v>11</v>
      </c>
      <c r="C22" s="8">
        <v>290849</v>
      </c>
      <c r="D22" s="18">
        <v>92.25</v>
      </c>
    </row>
    <row r="23" spans="2:4" x14ac:dyDescent="0.35">
      <c r="B23" s="17">
        <v>12</v>
      </c>
      <c r="C23" s="8">
        <v>289861</v>
      </c>
      <c r="D23" s="18">
        <v>91.91</v>
      </c>
    </row>
    <row r="24" spans="2:4" x14ac:dyDescent="0.35">
      <c r="B24" s="17">
        <v>13</v>
      </c>
      <c r="C24" s="8">
        <v>202997</v>
      </c>
      <c r="D24" s="18">
        <v>102.25</v>
      </c>
    </row>
    <row r="25" spans="2:4" x14ac:dyDescent="0.35">
      <c r="B25" s="17">
        <v>14</v>
      </c>
      <c r="C25" s="8">
        <v>284415</v>
      </c>
      <c r="D25" s="18">
        <v>95.36</v>
      </c>
    </row>
    <row r="26" spans="2:4" x14ac:dyDescent="0.35">
      <c r="B26" s="17">
        <v>15</v>
      </c>
      <c r="C26" s="8">
        <v>268229</v>
      </c>
      <c r="D26" s="18">
        <v>91.03</v>
      </c>
    </row>
    <row r="27" spans="2:4" x14ac:dyDescent="0.35">
      <c r="B27" s="17">
        <v>16</v>
      </c>
      <c r="C27" s="8">
        <v>264977</v>
      </c>
      <c r="D27" s="18">
        <v>91.39</v>
      </c>
    </row>
    <row r="28" spans="2:4" x14ac:dyDescent="0.35">
      <c r="B28" s="17">
        <v>17</v>
      </c>
      <c r="C28" s="8">
        <v>202936</v>
      </c>
      <c r="D28" s="18">
        <v>94.63</v>
      </c>
    </row>
    <row r="29" spans="2:4" x14ac:dyDescent="0.35">
      <c r="B29" s="17">
        <v>18</v>
      </c>
      <c r="C29" s="8">
        <v>190370</v>
      </c>
      <c r="D29" s="18">
        <v>91.29</v>
      </c>
    </row>
    <row r="30" spans="2:4" x14ac:dyDescent="0.35">
      <c r="B30" s="17">
        <v>19</v>
      </c>
      <c r="C30" s="8">
        <v>337054</v>
      </c>
      <c r="D30" s="18">
        <v>89.07</v>
      </c>
    </row>
    <row r="31" spans="2:4" x14ac:dyDescent="0.35">
      <c r="B31" s="17">
        <v>20</v>
      </c>
      <c r="C31" s="8">
        <v>282353</v>
      </c>
      <c r="D31" s="18">
        <v>86.82</v>
      </c>
    </row>
    <row r="32" spans="2:4" x14ac:dyDescent="0.35">
      <c r="B32" s="17">
        <v>21</v>
      </c>
      <c r="C32" s="8">
        <v>192287</v>
      </c>
      <c r="D32" s="18">
        <v>85.5</v>
      </c>
    </row>
    <row r="33" spans="2:6" x14ac:dyDescent="0.35">
      <c r="B33" s="17">
        <v>22</v>
      </c>
      <c r="C33" s="8">
        <v>314928</v>
      </c>
      <c r="D33" s="18">
        <v>83.3</v>
      </c>
    </row>
    <row r="34" spans="2:6" x14ac:dyDescent="0.35">
      <c r="B34" s="17">
        <v>23</v>
      </c>
      <c r="C34" s="8">
        <v>192819</v>
      </c>
      <c r="D34" s="18">
        <v>89.05</v>
      </c>
    </row>
    <row r="35" spans="2:6" x14ac:dyDescent="0.35">
      <c r="B35" s="17">
        <v>24</v>
      </c>
      <c r="C35" s="8">
        <v>285852</v>
      </c>
      <c r="D35" s="18">
        <v>86.06</v>
      </c>
    </row>
    <row r="36" spans="2:6" x14ac:dyDescent="0.35">
      <c r="B36" s="17">
        <v>25</v>
      </c>
      <c r="C36" s="8">
        <v>238662</v>
      </c>
      <c r="D36" s="18">
        <v>86.42</v>
      </c>
    </row>
    <row r="37" spans="2:6" x14ac:dyDescent="0.35">
      <c r="B37" s="17">
        <v>26</v>
      </c>
      <c r="C37" s="8">
        <v>212378</v>
      </c>
      <c r="D37" s="18">
        <v>91.7</v>
      </c>
    </row>
    <row r="38" spans="2:6" x14ac:dyDescent="0.35">
      <c r="B38" s="17">
        <v>27</v>
      </c>
      <c r="C38" s="8">
        <v>200337</v>
      </c>
      <c r="D38" s="18">
        <v>89.41</v>
      </c>
    </row>
    <row r="39" spans="2:6" x14ac:dyDescent="0.35">
      <c r="B39" s="17">
        <v>28</v>
      </c>
      <c r="C39" s="8">
        <v>165196</v>
      </c>
      <c r="D39" s="18">
        <v>90.48</v>
      </c>
    </row>
    <row r="40" spans="2:6" x14ac:dyDescent="0.35">
      <c r="B40" s="17">
        <v>29</v>
      </c>
      <c r="C40" s="8">
        <v>156835</v>
      </c>
      <c r="D40" s="18">
        <v>95.66</v>
      </c>
    </row>
    <row r="41" spans="2:6" x14ac:dyDescent="0.35">
      <c r="B41" s="17">
        <v>30</v>
      </c>
      <c r="C41" s="8">
        <v>145917</v>
      </c>
      <c r="D41" s="18">
        <v>97.3</v>
      </c>
    </row>
    <row r="42" spans="2:6" x14ac:dyDescent="0.35">
      <c r="B42" s="17">
        <v>31</v>
      </c>
      <c r="C42" s="8">
        <v>127870</v>
      </c>
      <c r="D42" s="18">
        <v>93.5</v>
      </c>
    </row>
    <row r="43" spans="2:6" x14ac:dyDescent="0.35">
      <c r="B43" s="17">
        <v>32</v>
      </c>
      <c r="C43" s="8">
        <v>108323</v>
      </c>
      <c r="D43" s="18">
        <v>91.59</v>
      </c>
    </row>
    <row r="44" spans="2:6" x14ac:dyDescent="0.35">
      <c r="B44" s="17">
        <v>33</v>
      </c>
      <c r="C44" s="8">
        <v>135134</v>
      </c>
      <c r="D44" s="18">
        <v>104.81</v>
      </c>
    </row>
    <row r="45" spans="2:6" x14ac:dyDescent="0.35">
      <c r="B45" s="17">
        <v>34</v>
      </c>
      <c r="C45" s="8">
        <v>147015</v>
      </c>
      <c r="D45" s="18">
        <v>115.93</v>
      </c>
    </row>
    <row r="46" spans="2:6" x14ac:dyDescent="0.35">
      <c r="B46" s="17">
        <v>35</v>
      </c>
      <c r="C46" s="8">
        <v>106386</v>
      </c>
      <c r="D46" s="18">
        <v>109.18</v>
      </c>
      <c r="E46" s="30"/>
      <c r="F46" s="31"/>
    </row>
    <row r="47" spans="2:6" x14ac:dyDescent="0.35">
      <c r="B47" s="17">
        <v>36</v>
      </c>
      <c r="C47" s="8">
        <v>153228</v>
      </c>
      <c r="D47" s="18">
        <v>106.53</v>
      </c>
      <c r="E47" s="30"/>
      <c r="F47" s="31"/>
    </row>
    <row r="48" spans="2:6" x14ac:dyDescent="0.35">
      <c r="B48" s="17">
        <v>37</v>
      </c>
      <c r="C48" s="8">
        <v>166957</v>
      </c>
      <c r="D48" s="18">
        <v>115.11</v>
      </c>
      <c r="E48" s="30"/>
      <c r="F48" s="31"/>
    </row>
    <row r="49" spans="1:10" x14ac:dyDescent="0.35">
      <c r="B49" s="17">
        <v>38</v>
      </c>
      <c r="C49" s="8">
        <v>142928</v>
      </c>
      <c r="D49" s="18">
        <v>106.65</v>
      </c>
      <c r="E49" s="30"/>
      <c r="F49" s="31"/>
      <c r="G49" s="30"/>
      <c r="H49" s="31"/>
    </row>
    <row r="50" spans="1:10" x14ac:dyDescent="0.35">
      <c r="B50" s="17">
        <v>39</v>
      </c>
      <c r="C50" s="8">
        <v>109435</v>
      </c>
      <c r="D50" s="18">
        <v>108.72</v>
      </c>
      <c r="E50" s="30"/>
      <c r="F50" s="31"/>
      <c r="G50" s="30"/>
      <c r="H50" s="31"/>
    </row>
    <row r="51" spans="1:10" x14ac:dyDescent="0.35">
      <c r="B51" s="17">
        <v>40</v>
      </c>
      <c r="C51" s="8">
        <v>199737</v>
      </c>
      <c r="D51" s="18">
        <v>110.15</v>
      </c>
      <c r="E51" s="30"/>
      <c r="F51" s="31"/>
      <c r="G51" s="30"/>
      <c r="H51" s="31"/>
    </row>
    <row r="52" spans="1:10" x14ac:dyDescent="0.35">
      <c r="B52" s="17">
        <v>41</v>
      </c>
      <c r="C52" s="5">
        <v>171192</v>
      </c>
      <c r="D52" s="4">
        <v>115.18</v>
      </c>
      <c r="E52" s="30"/>
      <c r="F52" s="31"/>
      <c r="G52" s="30"/>
      <c r="H52" s="31"/>
      <c r="I52" s="30"/>
      <c r="J52" s="31"/>
    </row>
    <row r="53" spans="1:10" x14ac:dyDescent="0.35">
      <c r="B53" s="17">
        <v>42</v>
      </c>
      <c r="C53" s="5">
        <v>150105</v>
      </c>
      <c r="D53" s="4">
        <v>109.45</v>
      </c>
      <c r="E53" s="30"/>
      <c r="F53" s="31"/>
      <c r="G53" s="30"/>
      <c r="H53" s="31"/>
      <c r="I53" s="30"/>
      <c r="J53" s="31"/>
    </row>
    <row r="54" spans="1:10" x14ac:dyDescent="0.35">
      <c r="B54" s="17">
        <v>43</v>
      </c>
      <c r="C54" s="5">
        <v>167810</v>
      </c>
      <c r="D54" s="4">
        <v>108.63</v>
      </c>
      <c r="E54" s="30"/>
      <c r="F54" s="31"/>
      <c r="G54" s="30"/>
      <c r="H54" s="31"/>
      <c r="I54" s="30"/>
      <c r="J54" s="31"/>
    </row>
    <row r="55" spans="1:10" x14ac:dyDescent="0.35">
      <c r="B55" s="17">
        <v>44</v>
      </c>
      <c r="C55" s="5">
        <v>170268</v>
      </c>
      <c r="D55" s="4">
        <v>104.05</v>
      </c>
    </row>
    <row r="56" spans="1:10" x14ac:dyDescent="0.35">
      <c r="B56" s="17">
        <v>45</v>
      </c>
      <c r="C56" s="5">
        <v>182599</v>
      </c>
      <c r="D56" s="4">
        <v>111.51</v>
      </c>
      <c r="F56" s="26"/>
      <c r="G56" s="24"/>
      <c r="H56" s="26"/>
      <c r="I56" s="24"/>
    </row>
    <row r="57" spans="1:10" x14ac:dyDescent="0.35">
      <c r="B57" s="17">
        <v>46</v>
      </c>
      <c r="C57" s="5">
        <v>192479</v>
      </c>
      <c r="D57" s="4">
        <v>117.95</v>
      </c>
    </row>
    <row r="58" spans="1:10" x14ac:dyDescent="0.35">
      <c r="B58" s="17">
        <v>47</v>
      </c>
      <c r="C58" s="5">
        <v>195555</v>
      </c>
      <c r="D58" s="4">
        <v>107.06</v>
      </c>
    </row>
    <row r="59" spans="1:10" x14ac:dyDescent="0.35">
      <c r="B59" s="17">
        <v>48</v>
      </c>
      <c r="C59" s="5">
        <v>138757</v>
      </c>
      <c r="D59" s="4">
        <v>112.67</v>
      </c>
    </row>
    <row r="60" spans="1:10" x14ac:dyDescent="0.35">
      <c r="B60" s="17">
        <v>49</v>
      </c>
      <c r="C60" s="5">
        <v>188957</v>
      </c>
      <c r="D60" s="4">
        <v>111.63</v>
      </c>
    </row>
    <row r="61" spans="1:10" x14ac:dyDescent="0.35">
      <c r="B61" s="17">
        <v>50</v>
      </c>
      <c r="C61" s="5">
        <v>180492</v>
      </c>
      <c r="D61" s="4">
        <v>106.78</v>
      </c>
    </row>
    <row r="62" spans="1:10" x14ac:dyDescent="0.35">
      <c r="B62" s="17">
        <v>51</v>
      </c>
      <c r="C62" s="5">
        <v>235227</v>
      </c>
      <c r="D62" s="4">
        <v>105.42</v>
      </c>
    </row>
    <row r="63" spans="1:10" ht="15" thickBot="1" x14ac:dyDescent="0.4">
      <c r="B63" s="23">
        <v>52</v>
      </c>
      <c r="C63" s="25">
        <v>149623</v>
      </c>
      <c r="D63" s="21">
        <v>107.57</v>
      </c>
    </row>
    <row r="64" spans="1:10" ht="15" thickBot="1" x14ac:dyDescent="0.4">
      <c r="A64" s="63">
        <v>2026</v>
      </c>
      <c r="B64" s="64">
        <v>1</v>
      </c>
      <c r="C64" s="27">
        <v>129445</v>
      </c>
      <c r="D64" s="7">
        <v>110.03</v>
      </c>
    </row>
    <row r="65" spans="1:4" x14ac:dyDescent="0.35">
      <c r="A65" s="56"/>
      <c r="B65" s="64">
        <v>2</v>
      </c>
      <c r="C65" s="27">
        <v>210295</v>
      </c>
      <c r="D65" s="29">
        <v>105.53</v>
      </c>
    </row>
    <row r="66" spans="1:4" x14ac:dyDescent="0.35">
      <c r="A66" s="55"/>
      <c r="B66" s="64">
        <v>3</v>
      </c>
      <c r="C66" s="27">
        <v>157291</v>
      </c>
      <c r="D66" s="29">
        <v>110.2</v>
      </c>
    </row>
    <row r="67" spans="1:4" x14ac:dyDescent="0.35">
      <c r="A67" s="55"/>
      <c r="B67" s="64">
        <v>4</v>
      </c>
      <c r="C67" s="27">
        <v>330459</v>
      </c>
      <c r="D67" s="29">
        <v>109.14</v>
      </c>
    </row>
    <row r="68" spans="1:4" x14ac:dyDescent="0.35">
      <c r="A68" s="55"/>
      <c r="B68" s="64">
        <v>5</v>
      </c>
      <c r="C68" s="27">
        <v>318276</v>
      </c>
      <c r="D68" s="29">
        <v>92.83</v>
      </c>
    </row>
    <row r="69" spans="1:4" x14ac:dyDescent="0.35">
      <c r="A69" s="55"/>
      <c r="B69" s="64">
        <v>6</v>
      </c>
      <c r="C69" s="27">
        <v>82437</v>
      </c>
      <c r="D69" s="29">
        <v>112.77</v>
      </c>
    </row>
    <row r="70" spans="1:4" x14ac:dyDescent="0.35">
      <c r="A70" s="55"/>
      <c r="B70" s="65">
        <v>7</v>
      </c>
      <c r="C70" s="5">
        <v>242080</v>
      </c>
      <c r="D70" s="4">
        <v>99.76</v>
      </c>
    </row>
    <row r="71" spans="1:4" x14ac:dyDescent="0.35">
      <c r="A71" s="55"/>
      <c r="B71" s="65">
        <v>8</v>
      </c>
      <c r="C71" s="5">
        <v>228665</v>
      </c>
      <c r="D71" s="4">
        <v>103.18</v>
      </c>
    </row>
    <row r="72" spans="1:4" x14ac:dyDescent="0.35">
      <c r="A72" s="55"/>
      <c r="B72" s="65">
        <v>9</v>
      </c>
      <c r="C72" s="5">
        <v>275943</v>
      </c>
      <c r="D72" s="4">
        <v>102.57</v>
      </c>
    </row>
    <row r="73" spans="1:4" x14ac:dyDescent="0.35">
      <c r="A73" s="55"/>
      <c r="B73" s="65">
        <v>10</v>
      </c>
      <c r="C73" s="27">
        <v>233131</v>
      </c>
      <c r="D73" s="29">
        <v>105.12</v>
      </c>
    </row>
    <row r="74" spans="1:4" x14ac:dyDescent="0.35">
      <c r="A74" s="55"/>
      <c r="B74" s="65">
        <v>11</v>
      </c>
      <c r="C74" s="5">
        <v>247230</v>
      </c>
      <c r="D74" s="4">
        <v>103.96</v>
      </c>
    </row>
    <row r="75" spans="1:4" x14ac:dyDescent="0.35">
      <c r="A75" s="55"/>
      <c r="B75" s="65">
        <v>12</v>
      </c>
      <c r="C75" s="27">
        <v>225592</v>
      </c>
      <c r="D75" s="29">
        <v>110.94</v>
      </c>
    </row>
    <row r="76" spans="1:4" x14ac:dyDescent="0.35">
      <c r="A76" s="55"/>
      <c r="B76" s="65">
        <v>13</v>
      </c>
      <c r="C76" s="5">
        <v>289977</v>
      </c>
      <c r="D76" s="4">
        <v>105.66</v>
      </c>
    </row>
    <row r="77" spans="1:4" x14ac:dyDescent="0.35">
      <c r="A77" s="55"/>
      <c r="B77" s="65">
        <v>14</v>
      </c>
      <c r="C77" s="27">
        <v>236313</v>
      </c>
      <c r="D77" s="29">
        <v>100.56</v>
      </c>
    </row>
    <row r="78" spans="1:4" x14ac:dyDescent="0.35">
      <c r="A78" s="55"/>
      <c r="B78" s="65">
        <v>15</v>
      </c>
      <c r="C78" s="5">
        <v>245276</v>
      </c>
      <c r="D78" s="4">
        <v>102.02</v>
      </c>
    </row>
    <row r="79" spans="1:4" x14ac:dyDescent="0.35">
      <c r="A79" s="55"/>
      <c r="B79" s="65">
        <v>16</v>
      </c>
      <c r="C79" s="27">
        <v>135908</v>
      </c>
      <c r="D79" s="29">
        <v>106.58</v>
      </c>
    </row>
    <row r="80" spans="1:4" x14ac:dyDescent="0.35">
      <c r="A80" s="55"/>
      <c r="B80" s="65">
        <v>17</v>
      </c>
      <c r="C80" s="5">
        <v>162152</v>
      </c>
      <c r="D80" s="4">
        <v>100.29</v>
      </c>
    </row>
    <row r="81" spans="1:4" x14ac:dyDescent="0.35">
      <c r="A81" s="55"/>
      <c r="B81" s="65">
        <v>18</v>
      </c>
      <c r="C81" s="27">
        <v>129004</v>
      </c>
      <c r="D81" s="29">
        <v>110.34</v>
      </c>
    </row>
    <row r="82" spans="1:4" x14ac:dyDescent="0.35">
      <c r="A82" s="55"/>
      <c r="B82" s="65">
        <v>19</v>
      </c>
      <c r="C82" s="5">
        <v>282310</v>
      </c>
      <c r="D82" s="4">
        <v>99.48</v>
      </c>
    </row>
    <row r="83" spans="1:4" x14ac:dyDescent="0.35">
      <c r="A83" s="55"/>
      <c r="B83" s="65">
        <v>20</v>
      </c>
      <c r="C83" s="27">
        <v>240100</v>
      </c>
      <c r="D83" s="29">
        <v>98.47</v>
      </c>
    </row>
    <row r="84" spans="1:4" x14ac:dyDescent="0.35">
      <c r="A84" s="55"/>
      <c r="B84" s="65">
        <v>21</v>
      </c>
      <c r="C84" s="5">
        <v>181870</v>
      </c>
      <c r="D84" s="4">
        <v>101.73</v>
      </c>
    </row>
    <row r="85" spans="1:4" x14ac:dyDescent="0.35">
      <c r="A85" s="55"/>
      <c r="B85" s="65">
        <v>22</v>
      </c>
      <c r="C85" s="27">
        <v>169699</v>
      </c>
      <c r="D85" s="29">
        <v>99.84</v>
      </c>
    </row>
    <row r="86" spans="1:4" x14ac:dyDescent="0.35">
      <c r="A86" s="55"/>
      <c r="B86" s="65">
        <v>23</v>
      </c>
      <c r="C86" s="5">
        <v>178635</v>
      </c>
      <c r="D86" s="4">
        <v>99.91</v>
      </c>
    </row>
    <row r="87" spans="1:4" x14ac:dyDescent="0.35">
      <c r="A87" s="55"/>
      <c r="B87" s="65">
        <v>24</v>
      </c>
      <c r="C87" s="27">
        <v>67233</v>
      </c>
      <c r="D87" s="29">
        <v>106.91</v>
      </c>
    </row>
    <row r="88" spans="1:4" x14ac:dyDescent="0.35">
      <c r="B88" s="65">
        <v>25</v>
      </c>
      <c r="C88" s="5">
        <v>119238</v>
      </c>
      <c r="D88" s="4">
        <v>97.36</v>
      </c>
    </row>
    <row r="89" spans="1:4" x14ac:dyDescent="0.35">
      <c r="A89" s="55"/>
      <c r="B89" s="65">
        <v>26</v>
      </c>
      <c r="C89" s="27">
        <v>124300</v>
      </c>
      <c r="D89" s="29">
        <v>98.26</v>
      </c>
    </row>
    <row r="90" spans="1:4" x14ac:dyDescent="0.35">
      <c r="B90" s="65">
        <v>27</v>
      </c>
      <c r="C90" s="27">
        <v>108304</v>
      </c>
      <c r="D90" s="29">
        <v>101.58</v>
      </c>
    </row>
    <row r="91" spans="1:4" x14ac:dyDescent="0.35">
      <c r="A91" s="55"/>
      <c r="B91" s="65">
        <v>28</v>
      </c>
      <c r="C91" s="27">
        <v>121035</v>
      </c>
      <c r="D91" s="29">
        <v>101.17</v>
      </c>
    </row>
    <row r="92" spans="1:4" x14ac:dyDescent="0.35">
      <c r="B92" s="65">
        <v>29</v>
      </c>
      <c r="C92" s="5">
        <v>104917</v>
      </c>
      <c r="D92" s="4">
        <v>100.63</v>
      </c>
    </row>
    <row r="93" spans="1:4" x14ac:dyDescent="0.35">
      <c r="B93" s="65">
        <v>30</v>
      </c>
      <c r="C93" s="27">
        <v>98478</v>
      </c>
      <c r="D93" s="29">
        <v>92.26</v>
      </c>
    </row>
    <row r="94" spans="1:4" x14ac:dyDescent="0.35">
      <c r="B94" s="65">
        <v>31</v>
      </c>
      <c r="C94" s="5">
        <v>110456</v>
      </c>
      <c r="D94" s="4">
        <v>98.01</v>
      </c>
    </row>
    <row r="95" spans="1:4" x14ac:dyDescent="0.35">
      <c r="B95" s="65">
        <v>32</v>
      </c>
      <c r="C95" s="27">
        <v>64521</v>
      </c>
      <c r="D95" s="29">
        <v>100.14</v>
      </c>
    </row>
    <row r="96" spans="1:4" x14ac:dyDescent="0.35">
      <c r="B96" s="65">
        <v>33</v>
      </c>
      <c r="C96" s="5">
        <v>63377</v>
      </c>
      <c r="D96" s="4">
        <v>108.87</v>
      </c>
    </row>
    <row r="97" spans="2:4" x14ac:dyDescent="0.35">
      <c r="B97" s="65">
        <v>34</v>
      </c>
      <c r="C97" s="27">
        <v>145598</v>
      </c>
      <c r="D97" s="29">
        <v>105.24</v>
      </c>
    </row>
    <row r="98" spans="2:4" x14ac:dyDescent="0.35">
      <c r="B98" s="65">
        <v>35</v>
      </c>
      <c r="C98" s="5">
        <v>115915</v>
      </c>
      <c r="D98" s="4">
        <v>103.83</v>
      </c>
    </row>
    <row r="99" spans="2:4" x14ac:dyDescent="0.35">
      <c r="B99" s="65">
        <v>36</v>
      </c>
      <c r="C99" s="27">
        <v>52171</v>
      </c>
      <c r="D99" s="29">
        <v>113.15</v>
      </c>
    </row>
    <row r="100" spans="2:4" x14ac:dyDescent="0.35">
      <c r="B100" s="65">
        <v>37</v>
      </c>
      <c r="C100" s="5">
        <v>146821</v>
      </c>
      <c r="D100" s="4">
        <v>108.76</v>
      </c>
    </row>
    <row r="101" spans="2:4" x14ac:dyDescent="0.35">
      <c r="B101" s="65">
        <v>38</v>
      </c>
      <c r="C101" s="27">
        <v>174954</v>
      </c>
      <c r="D101" s="29">
        <v>99.29</v>
      </c>
    </row>
    <row r="102" spans="2:4" x14ac:dyDescent="0.35">
      <c r="B102" s="65">
        <v>39</v>
      </c>
      <c r="C102" s="5">
        <v>114469</v>
      </c>
      <c r="D102" s="4">
        <v>107.52</v>
      </c>
    </row>
    <row r="103" spans="2:4" x14ac:dyDescent="0.35">
      <c r="B103" s="65">
        <v>40</v>
      </c>
      <c r="C103" s="27">
        <v>231126</v>
      </c>
      <c r="D103" s="29">
        <v>100.31</v>
      </c>
    </row>
    <row r="104" spans="2:4" x14ac:dyDescent="0.35">
      <c r="B104" s="65">
        <v>41</v>
      </c>
      <c r="C104" s="5">
        <v>152504</v>
      </c>
      <c r="D104" s="4">
        <v>100.02</v>
      </c>
    </row>
    <row r="105" spans="2:4" x14ac:dyDescent="0.35">
      <c r="B105" s="65">
        <v>42</v>
      </c>
      <c r="C105" s="27"/>
      <c r="D105" s="29"/>
    </row>
    <row r="106" spans="2:4" x14ac:dyDescent="0.35">
      <c r="B106" s="65">
        <v>43</v>
      </c>
      <c r="C106" s="5"/>
      <c r="D106" s="4"/>
    </row>
    <row r="107" spans="2:4" x14ac:dyDescent="0.35">
      <c r="B107" s="65">
        <v>44</v>
      </c>
      <c r="C107" s="27"/>
      <c r="D107" s="29"/>
    </row>
    <row r="108" spans="2:4" x14ac:dyDescent="0.35">
      <c r="B108" s="65">
        <v>45</v>
      </c>
      <c r="C108" s="5"/>
      <c r="D108" s="4"/>
    </row>
    <row r="109" spans="2:4" x14ac:dyDescent="0.35">
      <c r="B109" s="65">
        <v>46</v>
      </c>
      <c r="C109" s="27"/>
      <c r="D109" s="29"/>
    </row>
    <row r="110" spans="2:4" x14ac:dyDescent="0.35">
      <c r="B110" s="65">
        <v>47</v>
      </c>
      <c r="C110" s="5"/>
      <c r="D110" s="4"/>
    </row>
    <row r="111" spans="2:4" x14ac:dyDescent="0.35">
      <c r="B111" s="65">
        <v>48</v>
      </c>
      <c r="C111" s="27"/>
      <c r="D111" s="29"/>
    </row>
    <row r="112" spans="2:4" x14ac:dyDescent="0.35">
      <c r="B112" s="65">
        <v>49</v>
      </c>
      <c r="C112" s="5"/>
      <c r="D112" s="4"/>
    </row>
    <row r="113" spans="2:11" x14ac:dyDescent="0.35">
      <c r="B113" s="65">
        <v>50</v>
      </c>
      <c r="C113" s="27"/>
      <c r="D113" s="29"/>
    </row>
    <row r="114" spans="2:11" x14ac:dyDescent="0.35">
      <c r="B114" s="65">
        <v>51</v>
      </c>
      <c r="C114" s="5"/>
      <c r="D114" s="4"/>
    </row>
    <row r="115" spans="2:11" ht="15" thickBot="1" x14ac:dyDescent="0.4">
      <c r="B115" s="66">
        <v>52</v>
      </c>
      <c r="C115" s="60"/>
      <c r="D115" s="61"/>
    </row>
    <row r="116" spans="2:11" x14ac:dyDescent="0.35">
      <c r="C116" s="26"/>
      <c r="D116" s="24"/>
    </row>
    <row r="118" spans="2:11" x14ac:dyDescent="0.35">
      <c r="B118" t="s">
        <v>74</v>
      </c>
    </row>
    <row r="119" spans="2:11" ht="15" thickBot="1" x14ac:dyDescent="0.4"/>
    <row r="120" spans="2:11" ht="29.5" thickBot="1" x14ac:dyDescent="0.4">
      <c r="B120" s="9" t="s">
        <v>14</v>
      </c>
      <c r="C120" s="10">
        <v>2023</v>
      </c>
      <c r="D120" s="9">
        <v>2024</v>
      </c>
      <c r="E120" s="9">
        <v>2025</v>
      </c>
      <c r="F120" s="9">
        <v>2026</v>
      </c>
      <c r="G120" s="9" t="s">
        <v>71</v>
      </c>
      <c r="H120" s="9" t="s">
        <v>72</v>
      </c>
      <c r="K120" t="s">
        <v>73</v>
      </c>
    </row>
    <row r="121" spans="2:11" ht="14.25" customHeight="1" x14ac:dyDescent="0.35">
      <c r="B121" s="87">
        <v>1</v>
      </c>
      <c r="C121" s="78">
        <v>92.29</v>
      </c>
      <c r="D121" s="38">
        <v>96.19</v>
      </c>
      <c r="E121" s="39">
        <v>92.06</v>
      </c>
      <c r="F121" s="39">
        <v>110.03</v>
      </c>
      <c r="G121" s="39">
        <v>17.97</v>
      </c>
      <c r="H121" s="13">
        <v>0.19519878340212893</v>
      </c>
    </row>
    <row r="122" spans="2:11" x14ac:dyDescent="0.35">
      <c r="B122" s="88">
        <v>2</v>
      </c>
      <c r="C122" s="79">
        <v>89.54</v>
      </c>
      <c r="D122" s="40">
        <v>101.87</v>
      </c>
      <c r="E122" s="41">
        <v>95.66</v>
      </c>
      <c r="F122" s="41">
        <v>105.53</v>
      </c>
      <c r="G122" s="41">
        <v>9.8700000000000045</v>
      </c>
      <c r="H122" s="14">
        <v>0.10317792180639773</v>
      </c>
    </row>
    <row r="123" spans="2:11" x14ac:dyDescent="0.35">
      <c r="B123" s="88">
        <v>3</v>
      </c>
      <c r="C123" s="79">
        <v>92.67</v>
      </c>
      <c r="D123" s="40">
        <v>98.9</v>
      </c>
      <c r="E123" s="41">
        <v>101.34</v>
      </c>
      <c r="F123" s="41">
        <v>110.2</v>
      </c>
      <c r="G123" s="41">
        <v>8.86</v>
      </c>
      <c r="H123" s="14">
        <v>8.7428458654035923E-2</v>
      </c>
    </row>
    <row r="124" spans="2:11" x14ac:dyDescent="0.35">
      <c r="B124" s="88">
        <v>4</v>
      </c>
      <c r="C124" s="79">
        <v>85.72</v>
      </c>
      <c r="D124" s="40">
        <v>100.84</v>
      </c>
      <c r="E124" s="41">
        <v>93.02</v>
      </c>
      <c r="F124" s="41">
        <v>109.14</v>
      </c>
      <c r="G124" s="41">
        <v>16.120000000000005</v>
      </c>
      <c r="H124" s="14">
        <v>0.1732960653622877</v>
      </c>
    </row>
    <row r="125" spans="2:11" x14ac:dyDescent="0.35">
      <c r="B125" s="88">
        <v>5</v>
      </c>
      <c r="C125" s="79">
        <v>84.17</v>
      </c>
      <c r="D125" s="40">
        <v>93.93</v>
      </c>
      <c r="E125" s="41">
        <v>94.5</v>
      </c>
      <c r="F125" s="41">
        <v>92.83</v>
      </c>
      <c r="G125" s="41">
        <v>-1.6700000000000017</v>
      </c>
      <c r="H125" s="14">
        <v>-1.7671957671957728E-2</v>
      </c>
    </row>
    <row r="126" spans="2:11" x14ac:dyDescent="0.35">
      <c r="B126" s="88">
        <v>6</v>
      </c>
      <c r="C126" s="79">
        <v>90.24</v>
      </c>
      <c r="D126" s="40">
        <v>96.99</v>
      </c>
      <c r="E126" s="41">
        <v>90.46</v>
      </c>
      <c r="F126" s="41">
        <v>112.77</v>
      </c>
      <c r="G126" s="41">
        <v>22.310000000000002</v>
      </c>
      <c r="H126" s="14">
        <v>0.2466283440194561</v>
      </c>
    </row>
    <row r="127" spans="2:11" x14ac:dyDescent="0.35">
      <c r="B127" s="88">
        <v>7</v>
      </c>
      <c r="C127" s="79">
        <v>87.08</v>
      </c>
      <c r="D127" s="40">
        <v>96.24</v>
      </c>
      <c r="E127" s="41">
        <v>97.6</v>
      </c>
      <c r="F127" s="41">
        <v>99.76</v>
      </c>
      <c r="G127" s="41">
        <v>2.1600000000000108</v>
      </c>
      <c r="H127" s="14">
        <v>2.2131147540983775E-2</v>
      </c>
    </row>
    <row r="128" spans="2:11" x14ac:dyDescent="0.35">
      <c r="B128" s="88">
        <v>8</v>
      </c>
      <c r="C128" s="79">
        <v>89.21</v>
      </c>
      <c r="D128" s="40">
        <v>97.87</v>
      </c>
      <c r="E128" s="41">
        <v>97.2</v>
      </c>
      <c r="F128" s="41">
        <v>103.18</v>
      </c>
      <c r="G128" s="41">
        <v>5.980000000000004</v>
      </c>
      <c r="H128" s="14">
        <v>6.1522633744856003E-2</v>
      </c>
    </row>
    <row r="129" spans="2:8" x14ac:dyDescent="0.35">
      <c r="B129" s="88">
        <v>9</v>
      </c>
      <c r="C129" s="79">
        <v>86.2</v>
      </c>
      <c r="D129" s="40">
        <v>94.33</v>
      </c>
      <c r="E129" s="41">
        <v>85.17</v>
      </c>
      <c r="F129" s="41">
        <v>102.57</v>
      </c>
      <c r="G129" s="41">
        <v>17.399999999999991</v>
      </c>
      <c r="H129" s="14">
        <v>0.20429728777738632</v>
      </c>
    </row>
    <row r="130" spans="2:8" x14ac:dyDescent="0.35">
      <c r="B130" s="88">
        <v>10</v>
      </c>
      <c r="C130" s="79">
        <v>88.12</v>
      </c>
      <c r="D130" s="40">
        <v>93.09</v>
      </c>
      <c r="E130" s="41">
        <v>93.32</v>
      </c>
      <c r="F130" s="41">
        <v>105.12</v>
      </c>
      <c r="G130" s="41">
        <v>11.800000000000011</v>
      </c>
      <c r="H130" s="14">
        <v>0.12644663523360489</v>
      </c>
    </row>
    <row r="131" spans="2:8" x14ac:dyDescent="0.35">
      <c r="B131" s="88">
        <v>11</v>
      </c>
      <c r="C131" s="79">
        <v>77.569999999999993</v>
      </c>
      <c r="D131" s="40">
        <v>93.55</v>
      </c>
      <c r="E131" s="41">
        <v>92.25</v>
      </c>
      <c r="F131" s="41">
        <v>103.96</v>
      </c>
      <c r="G131" s="41">
        <v>11.709999999999994</v>
      </c>
      <c r="H131" s="14">
        <v>0.12693766937669371</v>
      </c>
    </row>
    <row r="132" spans="2:8" x14ac:dyDescent="0.35">
      <c r="B132" s="89">
        <v>12</v>
      </c>
      <c r="C132" s="80">
        <v>81.239999999999995</v>
      </c>
      <c r="D132" s="40">
        <v>96.44</v>
      </c>
      <c r="E132" s="41">
        <v>91.91</v>
      </c>
      <c r="F132" s="41">
        <v>110.94</v>
      </c>
      <c r="G132" s="41">
        <v>19.03</v>
      </c>
      <c r="H132" s="14">
        <v>0.20705037536720705</v>
      </c>
    </row>
    <row r="133" spans="2:8" x14ac:dyDescent="0.35">
      <c r="B133" s="88">
        <v>13</v>
      </c>
      <c r="C133" s="79">
        <v>79.42</v>
      </c>
      <c r="D133" s="40">
        <v>96.19</v>
      </c>
      <c r="E133" s="41">
        <v>102.25</v>
      </c>
      <c r="F133" s="41">
        <v>105.66</v>
      </c>
      <c r="G133" s="41">
        <v>3.4099999999999966</v>
      </c>
      <c r="H133" s="14">
        <v>3.334963325183371E-2</v>
      </c>
    </row>
    <row r="134" spans="2:8" x14ac:dyDescent="0.35">
      <c r="B134" s="88">
        <v>14</v>
      </c>
      <c r="C134" s="79">
        <v>80.19</v>
      </c>
      <c r="D134" s="40">
        <v>97.32</v>
      </c>
      <c r="E134" s="41">
        <v>95.36</v>
      </c>
      <c r="F134" s="41">
        <v>100.56</v>
      </c>
      <c r="G134" s="41">
        <v>5.2000000000000028</v>
      </c>
      <c r="H134" s="14">
        <v>5.4530201342281925E-2</v>
      </c>
    </row>
    <row r="135" spans="2:8" x14ac:dyDescent="0.35">
      <c r="B135" s="88">
        <v>15</v>
      </c>
      <c r="C135" s="79">
        <v>82.22</v>
      </c>
      <c r="D135" s="40">
        <v>93.64</v>
      </c>
      <c r="E135" s="41">
        <v>91.03</v>
      </c>
      <c r="F135" s="41">
        <v>102.02</v>
      </c>
      <c r="G135" s="41">
        <v>10.989999999999995</v>
      </c>
      <c r="H135" s="14">
        <v>0.12072942985828838</v>
      </c>
    </row>
    <row r="136" spans="2:8" x14ac:dyDescent="0.35">
      <c r="B136" s="88">
        <v>16</v>
      </c>
      <c r="C136" s="79">
        <v>80.790000000000006</v>
      </c>
      <c r="D136" s="40">
        <v>91.13</v>
      </c>
      <c r="E136" s="41">
        <v>91.39</v>
      </c>
      <c r="F136" s="41">
        <v>106.58</v>
      </c>
      <c r="G136" s="41">
        <v>15.189999999999998</v>
      </c>
      <c r="H136" s="14">
        <v>0.16621074515811363</v>
      </c>
    </row>
    <row r="137" spans="2:8" x14ac:dyDescent="0.35">
      <c r="B137" s="88">
        <v>17</v>
      </c>
      <c r="C137" s="79">
        <v>75.39</v>
      </c>
      <c r="D137" s="40">
        <v>100.94</v>
      </c>
      <c r="E137" s="41">
        <v>94.63</v>
      </c>
      <c r="F137" s="41">
        <v>100.29</v>
      </c>
      <c r="G137" s="41">
        <v>5.6600000000000108</v>
      </c>
      <c r="H137" s="14">
        <v>5.9811898974955202E-2</v>
      </c>
    </row>
    <row r="138" spans="2:8" x14ac:dyDescent="0.35">
      <c r="B138" s="88">
        <v>18</v>
      </c>
      <c r="C138" s="79">
        <v>82.34</v>
      </c>
      <c r="D138" s="40">
        <v>95.31</v>
      </c>
      <c r="E138" s="41">
        <v>91.29</v>
      </c>
      <c r="F138" s="41">
        <v>110.34</v>
      </c>
      <c r="G138" s="41">
        <v>19.049999999999997</v>
      </c>
      <c r="H138" s="14">
        <v>0.2086756490305619</v>
      </c>
    </row>
    <row r="139" spans="2:8" x14ac:dyDescent="0.35">
      <c r="B139" s="88">
        <v>19</v>
      </c>
      <c r="C139" s="79">
        <v>79.5</v>
      </c>
      <c r="D139" s="40">
        <v>90.26</v>
      </c>
      <c r="E139" s="41">
        <v>89.07</v>
      </c>
      <c r="F139" s="41">
        <v>99.48</v>
      </c>
      <c r="G139" s="41">
        <v>10.410000000000011</v>
      </c>
      <c r="H139" s="36">
        <v>0.11687436847423394</v>
      </c>
    </row>
    <row r="140" spans="2:8" x14ac:dyDescent="0.35">
      <c r="B140" s="88">
        <v>20</v>
      </c>
      <c r="C140" s="79">
        <v>71.430000000000007</v>
      </c>
      <c r="D140" s="40">
        <v>88.45</v>
      </c>
      <c r="E140" s="41">
        <v>86.82</v>
      </c>
      <c r="F140" s="41">
        <v>98.47</v>
      </c>
      <c r="G140" s="41">
        <v>11.650000000000006</v>
      </c>
      <c r="H140" s="14">
        <v>0.13418567150426175</v>
      </c>
    </row>
    <row r="141" spans="2:8" x14ac:dyDescent="0.35">
      <c r="B141" s="88">
        <v>21</v>
      </c>
      <c r="C141" s="79">
        <v>77.02</v>
      </c>
      <c r="D141" s="40">
        <v>95.89</v>
      </c>
      <c r="E141" s="41">
        <v>85.5</v>
      </c>
      <c r="F141" s="41">
        <v>101.73</v>
      </c>
      <c r="G141" s="41">
        <v>16.230000000000004</v>
      </c>
      <c r="H141" s="14">
        <v>0.18982456140350878</v>
      </c>
    </row>
    <row r="142" spans="2:8" x14ac:dyDescent="0.35">
      <c r="B142" s="88">
        <v>22</v>
      </c>
      <c r="C142" s="79">
        <v>77.400000000000006</v>
      </c>
      <c r="D142" s="40">
        <v>93.9</v>
      </c>
      <c r="E142" s="41">
        <v>83.3</v>
      </c>
      <c r="F142" s="41">
        <v>99.84</v>
      </c>
      <c r="G142" s="41">
        <v>16.540000000000006</v>
      </c>
      <c r="H142" s="14">
        <v>0.19855942376950786</v>
      </c>
    </row>
    <row r="143" spans="2:8" x14ac:dyDescent="0.35">
      <c r="B143" s="88">
        <v>23</v>
      </c>
      <c r="C143" s="79">
        <v>77.81</v>
      </c>
      <c r="D143" s="40">
        <v>92.11</v>
      </c>
      <c r="E143" s="41">
        <v>89.05</v>
      </c>
      <c r="F143" s="41">
        <v>99.91</v>
      </c>
      <c r="G143" s="41">
        <v>10.86</v>
      </c>
      <c r="H143" s="14">
        <v>0.12195395845030887</v>
      </c>
    </row>
    <row r="144" spans="2:8" x14ac:dyDescent="0.35">
      <c r="B144" s="88">
        <v>24</v>
      </c>
      <c r="C144" s="79">
        <v>75.81</v>
      </c>
      <c r="D144" s="40">
        <v>86.56</v>
      </c>
      <c r="E144" s="41">
        <v>86.06</v>
      </c>
      <c r="F144" s="41">
        <v>106.91</v>
      </c>
      <c r="G144" s="41">
        <v>20.849999999999994</v>
      </c>
      <c r="H144" s="14">
        <v>0.24227283290727386</v>
      </c>
    </row>
    <row r="145" spans="2:8" x14ac:dyDescent="0.35">
      <c r="B145" s="88">
        <v>25</v>
      </c>
      <c r="C145" s="79">
        <v>76.37</v>
      </c>
      <c r="D145" s="40">
        <v>86.18</v>
      </c>
      <c r="E145" s="41">
        <v>86.42</v>
      </c>
      <c r="F145" s="41">
        <v>97.36</v>
      </c>
      <c r="G145" s="41">
        <v>10.939999999999998</v>
      </c>
      <c r="H145" s="14">
        <v>0.12659106688266597</v>
      </c>
    </row>
    <row r="146" spans="2:8" x14ac:dyDescent="0.35">
      <c r="B146" s="88">
        <v>26</v>
      </c>
      <c r="C146" s="79">
        <v>76.099999999999994</v>
      </c>
      <c r="D146" s="40">
        <v>91.26</v>
      </c>
      <c r="E146" s="41">
        <v>91.7</v>
      </c>
      <c r="F146" s="41">
        <v>98.26</v>
      </c>
      <c r="G146" s="41">
        <v>6.5600000000000023</v>
      </c>
      <c r="H146" s="14">
        <v>7.1537622682660951E-2</v>
      </c>
    </row>
    <row r="147" spans="2:8" x14ac:dyDescent="0.35">
      <c r="B147" s="88">
        <v>27</v>
      </c>
      <c r="C147" s="79">
        <v>75.11</v>
      </c>
      <c r="D147" s="40">
        <v>83.46</v>
      </c>
      <c r="E147" s="41">
        <v>89.41</v>
      </c>
      <c r="F147" s="41">
        <v>101.58</v>
      </c>
      <c r="G147" s="41">
        <v>12.170000000000002</v>
      </c>
      <c r="H147" s="14">
        <v>0.13611452857622197</v>
      </c>
    </row>
    <row r="148" spans="2:8" x14ac:dyDescent="0.35">
      <c r="B148" s="88">
        <v>28</v>
      </c>
      <c r="C148" s="79">
        <v>78.5</v>
      </c>
      <c r="D148" s="40">
        <v>90.89</v>
      </c>
      <c r="E148" s="41">
        <v>90.48</v>
      </c>
      <c r="F148" s="41">
        <v>101.17</v>
      </c>
      <c r="G148" s="41">
        <v>10.689999999999998</v>
      </c>
      <c r="H148" s="14">
        <v>0.11814765694076046</v>
      </c>
    </row>
    <row r="149" spans="2:8" x14ac:dyDescent="0.35">
      <c r="B149" s="88">
        <v>29</v>
      </c>
      <c r="C149" s="79">
        <v>79.239999999999995</v>
      </c>
      <c r="D149" s="40">
        <v>95.52</v>
      </c>
      <c r="E149" s="41">
        <v>95.66</v>
      </c>
      <c r="F149" s="41">
        <v>100.63</v>
      </c>
      <c r="G149" s="41">
        <v>4.9699999999999989</v>
      </c>
      <c r="H149" s="14">
        <v>5.1954840058540563E-2</v>
      </c>
    </row>
    <row r="150" spans="2:8" x14ac:dyDescent="0.35">
      <c r="B150" s="88">
        <v>30</v>
      </c>
      <c r="C150" s="79">
        <v>80.599999999999994</v>
      </c>
      <c r="D150" s="40">
        <v>86.88</v>
      </c>
      <c r="E150" s="41">
        <v>97.3</v>
      </c>
      <c r="F150" s="41">
        <v>92.26</v>
      </c>
      <c r="G150" s="41">
        <v>-5.039999999999992</v>
      </c>
      <c r="H150" s="14">
        <v>-5.1798561151079059E-2</v>
      </c>
    </row>
    <row r="151" spans="2:8" x14ac:dyDescent="0.35">
      <c r="B151" s="88">
        <v>31</v>
      </c>
      <c r="C151" s="79">
        <v>76.290000000000006</v>
      </c>
      <c r="D151" s="40">
        <v>82.04</v>
      </c>
      <c r="E151" s="41">
        <v>93.5</v>
      </c>
      <c r="F151" s="41">
        <v>98.01</v>
      </c>
      <c r="G151" s="41">
        <v>4.5100000000000051</v>
      </c>
      <c r="H151" s="14">
        <v>4.8235294117647154E-2</v>
      </c>
    </row>
    <row r="152" spans="2:8" x14ac:dyDescent="0.35">
      <c r="B152" s="88">
        <v>32</v>
      </c>
      <c r="C152" s="79">
        <v>79.17</v>
      </c>
      <c r="D152" s="40">
        <v>100.01</v>
      </c>
      <c r="E152" s="41">
        <v>91.59</v>
      </c>
      <c r="F152" s="41">
        <v>100.14</v>
      </c>
      <c r="G152" s="41">
        <v>8.5499999999999972</v>
      </c>
      <c r="H152" s="14">
        <v>9.3350802489354789E-2</v>
      </c>
    </row>
    <row r="153" spans="2:8" x14ac:dyDescent="0.35">
      <c r="B153" s="88">
        <v>33</v>
      </c>
      <c r="C153" s="79">
        <v>92.3</v>
      </c>
      <c r="D153" s="40">
        <v>107.79</v>
      </c>
      <c r="E153" s="41">
        <v>104.81</v>
      </c>
      <c r="F153" s="41">
        <v>108.87</v>
      </c>
      <c r="G153" s="41">
        <v>4.0600000000000023</v>
      </c>
      <c r="H153" s="14">
        <v>3.8736761759374128E-2</v>
      </c>
    </row>
    <row r="154" spans="2:8" x14ac:dyDescent="0.35">
      <c r="B154" s="88">
        <v>34</v>
      </c>
      <c r="C154" s="79">
        <v>95.35</v>
      </c>
      <c r="D154" s="40">
        <v>108.76</v>
      </c>
      <c r="E154" s="41">
        <v>115.93</v>
      </c>
      <c r="F154" s="41">
        <v>105.24</v>
      </c>
      <c r="G154" s="41">
        <v>-10.690000000000012</v>
      </c>
      <c r="H154" s="14">
        <v>-9.2210816872250634E-2</v>
      </c>
    </row>
    <row r="155" spans="2:8" x14ac:dyDescent="0.35">
      <c r="B155" s="88">
        <v>35</v>
      </c>
      <c r="C155" s="79">
        <v>97.21</v>
      </c>
      <c r="D155" s="40">
        <v>106.01</v>
      </c>
      <c r="E155" s="41">
        <v>109.18</v>
      </c>
      <c r="F155" s="41">
        <v>103.83</v>
      </c>
      <c r="G155" s="41">
        <v>-5.3500000000000085</v>
      </c>
      <c r="H155" s="14">
        <v>-4.9001648653599683E-2</v>
      </c>
    </row>
    <row r="156" spans="2:8" x14ac:dyDescent="0.35">
      <c r="B156" s="88">
        <v>36</v>
      </c>
      <c r="C156" s="79">
        <v>96.46</v>
      </c>
      <c r="D156" s="40">
        <v>97.52</v>
      </c>
      <c r="E156" s="41">
        <v>106.53</v>
      </c>
      <c r="F156" s="41">
        <v>113.15</v>
      </c>
      <c r="G156" s="41">
        <v>6.6200000000000045</v>
      </c>
      <c r="H156" s="14">
        <v>6.2142119590725686E-2</v>
      </c>
    </row>
    <row r="157" spans="2:8" x14ac:dyDescent="0.35">
      <c r="B157" s="88">
        <v>37</v>
      </c>
      <c r="C157" s="79">
        <v>99.47</v>
      </c>
      <c r="D157" s="40">
        <v>89.29</v>
      </c>
      <c r="E157" s="41">
        <v>115.11</v>
      </c>
      <c r="F157" s="41">
        <v>108.76</v>
      </c>
      <c r="G157" s="41">
        <v>-6.3499999999999943</v>
      </c>
      <c r="H157" s="14">
        <v>-5.5164625141169266E-2</v>
      </c>
    </row>
    <row r="158" spans="2:8" x14ac:dyDescent="0.35">
      <c r="B158" s="88">
        <v>38</v>
      </c>
      <c r="C158" s="79">
        <v>96.74</v>
      </c>
      <c r="D158" s="40">
        <v>100.41</v>
      </c>
      <c r="E158" s="41">
        <v>106.65</v>
      </c>
      <c r="F158" s="41">
        <v>99.29</v>
      </c>
      <c r="G158" s="41">
        <v>-7.3599999999999994</v>
      </c>
      <c r="H158" s="14">
        <v>-6.9010782934833537E-2</v>
      </c>
    </row>
    <row r="159" spans="2:8" x14ac:dyDescent="0.35">
      <c r="B159" s="88">
        <v>39</v>
      </c>
      <c r="C159" s="79">
        <v>99.34</v>
      </c>
      <c r="D159" s="40">
        <v>94.45</v>
      </c>
      <c r="E159" s="41">
        <v>108.72</v>
      </c>
      <c r="F159" s="41">
        <v>107.52</v>
      </c>
      <c r="G159" s="42">
        <v>-1.2000000000000028</v>
      </c>
      <c r="H159" s="14">
        <v>-1.1037527593819041E-2</v>
      </c>
    </row>
    <row r="160" spans="2:8" x14ac:dyDescent="0.35">
      <c r="B160" s="88">
        <v>40</v>
      </c>
      <c r="C160" s="79">
        <v>100.42</v>
      </c>
      <c r="D160" s="40">
        <v>83.69</v>
      </c>
      <c r="E160" s="41">
        <v>110.15</v>
      </c>
      <c r="F160" s="41">
        <v>100.31</v>
      </c>
      <c r="G160" s="42">
        <v>-9.8400000000000034</v>
      </c>
      <c r="H160" s="14">
        <v>-8.9332728098048153E-2</v>
      </c>
    </row>
    <row r="161" spans="2:8" x14ac:dyDescent="0.35">
      <c r="B161" s="88">
        <v>41</v>
      </c>
      <c r="C161" s="79">
        <v>88.33</v>
      </c>
      <c r="D161" s="40">
        <v>103.48</v>
      </c>
      <c r="E161" s="41">
        <v>115.18</v>
      </c>
      <c r="F161" s="41">
        <v>100.02</v>
      </c>
      <c r="G161" s="42">
        <v>-15.160000000000011</v>
      </c>
      <c r="H161" s="14">
        <v>-0.13162007292932809</v>
      </c>
    </row>
    <row r="162" spans="2:8" x14ac:dyDescent="0.35">
      <c r="B162" s="88">
        <v>42</v>
      </c>
      <c r="C162" s="79">
        <v>96.26</v>
      </c>
      <c r="D162" s="40">
        <v>85.86</v>
      </c>
      <c r="E162" s="41">
        <v>109.45</v>
      </c>
      <c r="F162" s="41"/>
      <c r="G162" s="42"/>
      <c r="H162" s="14"/>
    </row>
    <row r="163" spans="2:8" x14ac:dyDescent="0.35">
      <c r="B163" s="88">
        <v>43</v>
      </c>
      <c r="C163" s="79">
        <v>101.3</v>
      </c>
      <c r="D163" s="40">
        <v>87.81</v>
      </c>
      <c r="E163" s="41">
        <v>108.63</v>
      </c>
      <c r="F163" s="41"/>
      <c r="G163" s="42"/>
      <c r="H163" s="14"/>
    </row>
    <row r="164" spans="2:8" x14ac:dyDescent="0.35">
      <c r="B164" s="88">
        <v>44</v>
      </c>
      <c r="C164" s="79">
        <v>106.32</v>
      </c>
      <c r="D164" s="40">
        <v>93.79</v>
      </c>
      <c r="E164" s="41">
        <v>104.05</v>
      </c>
      <c r="F164" s="41"/>
      <c r="G164" s="42"/>
      <c r="H164" s="14"/>
    </row>
    <row r="165" spans="2:8" x14ac:dyDescent="0.35">
      <c r="B165" s="88">
        <v>45</v>
      </c>
      <c r="C165" s="79">
        <v>99.52</v>
      </c>
      <c r="D165" s="40">
        <v>94.52</v>
      </c>
      <c r="E165" s="41">
        <v>111.51</v>
      </c>
      <c r="F165" s="41"/>
      <c r="G165" s="42"/>
      <c r="H165" s="14"/>
    </row>
    <row r="166" spans="2:8" x14ac:dyDescent="0.35">
      <c r="B166" s="88">
        <v>46</v>
      </c>
      <c r="C166" s="81">
        <v>102.31</v>
      </c>
      <c r="D166" s="43">
        <v>86.53</v>
      </c>
      <c r="E166" s="42">
        <v>117.95</v>
      </c>
      <c r="F166" s="42"/>
      <c r="G166" s="42"/>
      <c r="H166" s="14"/>
    </row>
    <row r="167" spans="2:8" x14ac:dyDescent="0.35">
      <c r="B167" s="88">
        <v>47</v>
      </c>
      <c r="C167" s="81">
        <v>102.31</v>
      </c>
      <c r="D167" s="43">
        <v>81.69</v>
      </c>
      <c r="E167" s="42">
        <v>107.06</v>
      </c>
      <c r="F167" s="42"/>
      <c r="G167" s="42"/>
      <c r="H167" s="14"/>
    </row>
    <row r="168" spans="2:8" x14ac:dyDescent="0.35">
      <c r="B168" s="88">
        <v>48</v>
      </c>
      <c r="C168" s="81">
        <v>96.61</v>
      </c>
      <c r="D168" s="43">
        <v>95.44</v>
      </c>
      <c r="E168" s="42">
        <v>112.67</v>
      </c>
      <c r="F168" s="42"/>
      <c r="G168" s="42"/>
      <c r="H168" s="14"/>
    </row>
    <row r="169" spans="2:8" x14ac:dyDescent="0.35">
      <c r="B169" s="88">
        <v>49</v>
      </c>
      <c r="C169" s="81">
        <v>100.95</v>
      </c>
      <c r="D169" s="43">
        <v>95.88</v>
      </c>
      <c r="E169" s="42">
        <v>111.63</v>
      </c>
      <c r="F169" s="42"/>
      <c r="G169" s="42"/>
      <c r="H169" s="14"/>
    </row>
    <row r="170" spans="2:8" x14ac:dyDescent="0.35">
      <c r="B170" s="88">
        <v>50</v>
      </c>
      <c r="C170" s="81">
        <v>96.89</v>
      </c>
      <c r="D170" s="43">
        <v>100.3</v>
      </c>
      <c r="E170" s="42">
        <v>106.78</v>
      </c>
      <c r="F170" s="42"/>
      <c r="G170" s="42"/>
      <c r="H170" s="14"/>
    </row>
    <row r="171" spans="2:8" x14ac:dyDescent="0.35">
      <c r="B171" s="88">
        <v>51</v>
      </c>
      <c r="C171" s="81">
        <v>104.08</v>
      </c>
      <c r="D171" s="43">
        <v>96.1</v>
      </c>
      <c r="E171" s="42">
        <v>105.42</v>
      </c>
      <c r="F171" s="42"/>
      <c r="G171" s="42"/>
      <c r="H171" s="14"/>
    </row>
    <row r="172" spans="2:8" ht="15" thickBot="1" x14ac:dyDescent="0.4">
      <c r="B172" s="90">
        <v>52</v>
      </c>
      <c r="C172" s="82">
        <v>101.89</v>
      </c>
      <c r="D172" s="44">
        <v>100.61</v>
      </c>
      <c r="E172" s="45">
        <v>107.57</v>
      </c>
      <c r="F172" s="45"/>
      <c r="G172" s="45"/>
      <c r="H172" s="15"/>
    </row>
  </sheetData>
  <conditionalFormatting sqref="B132:C132 B139:C139">
    <cfRule type="cellIs" dxfId="5" priority="27" stopIfTrue="1" operator="lessThanOrEqual">
      <formula>0</formula>
    </cfRule>
  </conditionalFormatting>
  <conditionalFormatting sqref="D6:E7">
    <cfRule type="cellIs" dxfId="4" priority="17" stopIfTrue="1" operator="lessThan">
      <formula>0</formula>
    </cfRule>
  </conditionalFormatting>
  <conditionalFormatting sqref="D121:G172">
    <cfRule type="cellIs" dxfId="3" priority="9" stopIfTrue="1" operator="lessThanOrEqual">
      <formula>0</formula>
    </cfRule>
  </conditionalFormatting>
  <conditionalFormatting sqref="E137">
    <cfRule type="cellIs" dxfId="2" priority="10" stopIfTrue="1" operator="lessThanOrEqual">
      <formula>0</formula>
    </cfRule>
  </conditionalFormatting>
  <conditionalFormatting sqref="H121:H172">
    <cfRule type="cellIs" dxfId="1" priority="2" stopIfTrue="1" operator="lessThan">
      <formula>0</formula>
    </cfRule>
  </conditionalFormatting>
  <pageMargins left="0.7" right="0.7" top="0.75" bottom="0.75" header="0.3" footer="0.3"/>
  <pageSetup paperSize="9" orientation="portrait" horizontalDpi="4294967293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O290"/>
  <sheetViews>
    <sheetView zoomScaleNormal="100" workbookViewId="0"/>
  </sheetViews>
  <sheetFormatPr defaultColWidth="9.453125" defaultRowHeight="14.5" x14ac:dyDescent="0.35"/>
  <cols>
    <col min="1" max="1" width="5.54296875" customWidth="1"/>
    <col min="2" max="2" width="16.1796875" customWidth="1"/>
    <col min="3" max="3" width="22.54296875" customWidth="1"/>
    <col min="4" max="4" width="15.453125" customWidth="1"/>
    <col min="5" max="5" width="15.54296875" customWidth="1"/>
    <col min="6" max="6" width="7.453125" customWidth="1"/>
    <col min="12" max="12" width="8" customWidth="1"/>
    <col min="13" max="13" width="6.54296875" customWidth="1"/>
    <col min="14" max="14" width="10" customWidth="1"/>
  </cols>
  <sheetData>
    <row r="1" spans="2:15" x14ac:dyDescent="0.35">
      <c r="B1" s="37" t="s">
        <v>41</v>
      </c>
      <c r="C1" s="20" t="s">
        <v>33</v>
      </c>
      <c r="D1" s="3" t="str">
        <f>'OSNOVNO POROČILO'!A14</f>
        <v>41. teden (5.10.2026 - 11.10.2026)</v>
      </c>
      <c r="M1" s="19" t="s">
        <v>53</v>
      </c>
      <c r="N1" s="3" t="str">
        <f>'OSNOVNO POROČILO'!A14</f>
        <v>41. teden (5.10.2026 - 11.10.2026)</v>
      </c>
    </row>
    <row r="2" spans="2:15" ht="15" thickBot="1" x14ac:dyDescent="0.4"/>
    <row r="3" spans="2:15" ht="29.5" thickBot="1" x14ac:dyDescent="0.4">
      <c r="B3" s="22" t="s">
        <v>15</v>
      </c>
      <c r="C3" s="10" t="s">
        <v>8</v>
      </c>
      <c r="D3" s="9" t="s">
        <v>36</v>
      </c>
      <c r="E3" s="9" t="s">
        <v>9</v>
      </c>
    </row>
    <row r="4" spans="2:15" x14ac:dyDescent="0.35">
      <c r="B4" s="91" t="s">
        <v>18</v>
      </c>
      <c r="C4" s="110">
        <v>69.489999999999995</v>
      </c>
      <c r="D4" s="113">
        <v>-18.410000000000011</v>
      </c>
      <c r="E4" s="163">
        <v>-0.20944254835039833</v>
      </c>
    </row>
    <row r="5" spans="2:15" x14ac:dyDescent="0.35">
      <c r="B5" s="92" t="s">
        <v>19</v>
      </c>
      <c r="C5" s="111">
        <v>100.92</v>
      </c>
      <c r="D5" s="114">
        <v>-5.9099999999999966</v>
      </c>
      <c r="E5" s="141">
        <v>-5.5321538893569167E-2</v>
      </c>
    </row>
    <row r="6" spans="2:15" x14ac:dyDescent="0.35">
      <c r="B6" s="92" t="s">
        <v>20</v>
      </c>
      <c r="C6" s="111">
        <v>102.07</v>
      </c>
      <c r="D6" s="114">
        <v>17.25</v>
      </c>
      <c r="E6" s="161">
        <v>0.20337184626267391</v>
      </c>
    </row>
    <row r="7" spans="2:15" x14ac:dyDescent="0.35">
      <c r="B7" s="92" t="s">
        <v>21</v>
      </c>
      <c r="C7" s="111">
        <v>108.53</v>
      </c>
      <c r="D7" s="114">
        <v>8.9899999999999949</v>
      </c>
      <c r="E7" s="161">
        <v>9.0315451074944653E-2</v>
      </c>
    </row>
    <row r="8" spans="2:15" x14ac:dyDescent="0.35">
      <c r="B8" s="92" t="s">
        <v>22</v>
      </c>
      <c r="C8" s="111" t="s">
        <v>26</v>
      </c>
      <c r="D8" s="114"/>
      <c r="E8" s="141"/>
      <c r="O8" s="3"/>
    </row>
    <row r="9" spans="2:15" ht="15" thickBot="1" x14ac:dyDescent="0.4">
      <c r="B9" s="93" t="s">
        <v>23</v>
      </c>
      <c r="C9" s="112">
        <v>105.41</v>
      </c>
      <c r="D9" s="115">
        <v>-7.2199999999999989</v>
      </c>
      <c r="E9" s="142">
        <v>-6.410370238835128E-2</v>
      </c>
    </row>
    <row r="10" spans="2:15" x14ac:dyDescent="0.35">
      <c r="B10" t="s">
        <v>24</v>
      </c>
    </row>
    <row r="13" spans="2:15" x14ac:dyDescent="0.35">
      <c r="B13" t="s">
        <v>42</v>
      </c>
      <c r="E13" s="3"/>
    </row>
    <row r="15" spans="2:15" ht="15" thickBot="1" x14ac:dyDescent="0.4"/>
    <row r="16" spans="2:15" ht="29.5" thickBot="1" x14ac:dyDescent="0.4">
      <c r="B16" s="117" t="s">
        <v>15</v>
      </c>
      <c r="C16" s="118" t="s">
        <v>16</v>
      </c>
      <c r="D16" s="119" t="s">
        <v>8</v>
      </c>
    </row>
    <row r="17" spans="2:4" x14ac:dyDescent="0.35">
      <c r="B17" s="151" t="s">
        <v>18</v>
      </c>
      <c r="C17" s="157">
        <v>49420</v>
      </c>
      <c r="D17" s="154">
        <v>69.489999999999995</v>
      </c>
    </row>
    <row r="18" spans="2:4" x14ac:dyDescent="0.35">
      <c r="B18" s="152" t="s">
        <v>83</v>
      </c>
      <c r="C18" s="158">
        <v>25458</v>
      </c>
      <c r="D18" s="155">
        <v>108.94</v>
      </c>
    </row>
    <row r="19" spans="2:4" x14ac:dyDescent="0.35">
      <c r="B19" s="152" t="s">
        <v>20</v>
      </c>
      <c r="C19" s="158">
        <v>10879</v>
      </c>
      <c r="D19" s="156">
        <v>102.07</v>
      </c>
    </row>
    <row r="20" spans="2:4" x14ac:dyDescent="0.35">
      <c r="B20" s="152" t="s">
        <v>82</v>
      </c>
      <c r="C20" s="158">
        <v>10303</v>
      </c>
      <c r="D20" s="156">
        <v>96.63</v>
      </c>
    </row>
    <row r="21" spans="2:4" x14ac:dyDescent="0.35">
      <c r="B21" s="152" t="s">
        <v>89</v>
      </c>
      <c r="C21" s="158">
        <v>9833</v>
      </c>
      <c r="D21" s="155">
        <v>158.61000000000001</v>
      </c>
    </row>
    <row r="22" spans="2:4" x14ac:dyDescent="0.35">
      <c r="B22" s="152" t="s">
        <v>19</v>
      </c>
      <c r="C22" s="158">
        <v>9614</v>
      </c>
      <c r="D22" s="155">
        <v>100.92</v>
      </c>
    </row>
    <row r="23" spans="2:4" x14ac:dyDescent="0.35">
      <c r="B23" s="152" t="s">
        <v>21</v>
      </c>
      <c r="C23" s="158">
        <v>8310</v>
      </c>
      <c r="D23" s="156">
        <v>108.53</v>
      </c>
    </row>
    <row r="24" spans="2:4" x14ac:dyDescent="0.35">
      <c r="B24" s="152" t="s">
        <v>90</v>
      </c>
      <c r="C24" s="159">
        <v>6262</v>
      </c>
      <c r="D24" s="156">
        <v>129.97999999999999</v>
      </c>
    </row>
    <row r="25" spans="2:4" x14ac:dyDescent="0.35">
      <c r="B25" s="152" t="s">
        <v>96</v>
      </c>
      <c r="C25" s="159">
        <v>5127</v>
      </c>
      <c r="D25" s="156">
        <v>140.27000000000001</v>
      </c>
    </row>
    <row r="26" spans="2:4" x14ac:dyDescent="0.35">
      <c r="B26" s="152" t="s">
        <v>103</v>
      </c>
      <c r="C26" s="159">
        <v>4453</v>
      </c>
      <c r="D26" s="156">
        <v>54.95</v>
      </c>
    </row>
    <row r="27" spans="2:4" x14ac:dyDescent="0.35">
      <c r="B27" s="152" t="s">
        <v>23</v>
      </c>
      <c r="C27" s="159">
        <v>3873</v>
      </c>
      <c r="D27" s="156">
        <v>105.41</v>
      </c>
    </row>
    <row r="28" spans="2:4" x14ac:dyDescent="0.35">
      <c r="B28" s="152" t="s">
        <v>91</v>
      </c>
      <c r="C28" s="159">
        <v>3712</v>
      </c>
      <c r="D28" s="156">
        <v>129.22</v>
      </c>
    </row>
    <row r="29" spans="2:4" x14ac:dyDescent="0.35">
      <c r="B29" s="152" t="s">
        <v>88</v>
      </c>
      <c r="C29" s="158">
        <v>2695</v>
      </c>
      <c r="D29" s="155">
        <v>218.94</v>
      </c>
    </row>
    <row r="30" spans="2:4" x14ac:dyDescent="0.35">
      <c r="B30" s="152" t="s">
        <v>104</v>
      </c>
      <c r="C30" s="158">
        <v>951</v>
      </c>
      <c r="D30" s="155">
        <v>100.71</v>
      </c>
    </row>
    <row r="31" spans="2:4" x14ac:dyDescent="0.35">
      <c r="B31" s="152" t="s">
        <v>94</v>
      </c>
      <c r="C31" s="158">
        <v>579</v>
      </c>
      <c r="D31" s="156">
        <v>106.9</v>
      </c>
    </row>
    <row r="32" spans="2:4" x14ac:dyDescent="0.35">
      <c r="B32" s="152" t="s">
        <v>93</v>
      </c>
      <c r="C32" s="158">
        <v>476</v>
      </c>
      <c r="D32" s="155">
        <v>81.7</v>
      </c>
    </row>
    <row r="33" spans="2:4" x14ac:dyDescent="0.35">
      <c r="B33" s="152" t="s">
        <v>95</v>
      </c>
      <c r="C33" s="158">
        <v>165</v>
      </c>
      <c r="D33" s="155">
        <v>79.7</v>
      </c>
    </row>
    <row r="34" spans="2:4" x14ac:dyDescent="0.35">
      <c r="B34" s="152" t="s">
        <v>97</v>
      </c>
      <c r="C34" s="158">
        <v>146</v>
      </c>
      <c r="D34" s="155">
        <v>86.1</v>
      </c>
    </row>
    <row r="35" spans="2:4" x14ac:dyDescent="0.35">
      <c r="B35" s="152" t="s">
        <v>81</v>
      </c>
      <c r="C35" s="158">
        <v>114</v>
      </c>
      <c r="D35" s="155">
        <v>153</v>
      </c>
    </row>
    <row r="36" spans="2:4" x14ac:dyDescent="0.35">
      <c r="B36" s="152" t="s">
        <v>105</v>
      </c>
      <c r="C36" s="158">
        <v>80</v>
      </c>
      <c r="D36" s="155">
        <v>52.4</v>
      </c>
    </row>
    <row r="37" spans="2:4" ht="15" thickBot="1" x14ac:dyDescent="0.4">
      <c r="B37" s="153" t="s">
        <v>106</v>
      </c>
      <c r="C37" s="160">
        <v>54</v>
      </c>
      <c r="D37" s="162">
        <v>153</v>
      </c>
    </row>
    <row r="38" spans="2:4" x14ac:dyDescent="0.35">
      <c r="C38" s="83"/>
      <c r="D38" s="83"/>
    </row>
    <row r="40" spans="2:4" x14ac:dyDescent="0.35">
      <c r="C40" s="83"/>
      <c r="D40" s="83"/>
    </row>
    <row r="41" spans="2:4" x14ac:dyDescent="0.35">
      <c r="C41" s="83"/>
      <c r="D41" s="83"/>
    </row>
    <row r="42" spans="2:4" x14ac:dyDescent="0.35">
      <c r="C42" s="83"/>
      <c r="D42" s="83"/>
    </row>
    <row r="43" spans="2:4" x14ac:dyDescent="0.35">
      <c r="C43" s="83"/>
      <c r="D43" s="83"/>
    </row>
    <row r="45" spans="2:4" x14ac:dyDescent="0.35">
      <c r="C45" s="83"/>
      <c r="D45" s="83"/>
    </row>
    <row r="46" spans="2:4" x14ac:dyDescent="0.35">
      <c r="C46" s="83"/>
      <c r="D46" s="83"/>
    </row>
    <row r="47" spans="2:4" x14ac:dyDescent="0.35">
      <c r="C47" s="83"/>
      <c r="D47" s="83"/>
    </row>
    <row r="48" spans="2:4" x14ac:dyDescent="0.35">
      <c r="C48" s="83"/>
      <c r="D48" s="83"/>
    </row>
    <row r="49" spans="3:4" x14ac:dyDescent="0.35">
      <c r="C49" s="83"/>
      <c r="D49" s="83"/>
    </row>
    <row r="50" spans="3:4" x14ac:dyDescent="0.35">
      <c r="C50" s="83"/>
      <c r="D50" s="83"/>
    </row>
    <row r="51" spans="3:4" x14ac:dyDescent="0.35">
      <c r="C51" s="83"/>
      <c r="D51" s="83"/>
    </row>
    <row r="52" spans="3:4" x14ac:dyDescent="0.35">
      <c r="C52" s="83"/>
      <c r="D52" s="83"/>
    </row>
    <row r="53" spans="3:4" x14ac:dyDescent="0.35">
      <c r="C53" s="83"/>
      <c r="D53" s="83"/>
    </row>
    <row r="54" spans="3:4" x14ac:dyDescent="0.35">
      <c r="C54" s="83"/>
      <c r="D54" s="83"/>
    </row>
    <row r="55" spans="3:4" x14ac:dyDescent="0.35">
      <c r="C55" s="83"/>
      <c r="D55" s="83"/>
    </row>
    <row r="56" spans="3:4" x14ac:dyDescent="0.35">
      <c r="C56" s="83"/>
      <c r="D56" s="83"/>
    </row>
    <row r="57" spans="3:4" x14ac:dyDescent="0.35">
      <c r="C57" s="83"/>
      <c r="D57" s="83"/>
    </row>
    <row r="58" spans="3:4" x14ac:dyDescent="0.35">
      <c r="C58" s="83"/>
      <c r="D58" s="83"/>
    </row>
    <row r="59" spans="3:4" x14ac:dyDescent="0.35">
      <c r="C59" s="83"/>
      <c r="D59" s="83"/>
    </row>
    <row r="60" spans="3:4" x14ac:dyDescent="0.35">
      <c r="C60" s="83"/>
      <c r="D60" s="83"/>
    </row>
    <row r="61" spans="3:4" x14ac:dyDescent="0.35">
      <c r="C61" s="83"/>
      <c r="D61" s="83"/>
    </row>
    <row r="62" spans="3:4" x14ac:dyDescent="0.35">
      <c r="C62" s="83"/>
      <c r="D62" s="83"/>
    </row>
    <row r="63" spans="3:4" x14ac:dyDescent="0.35">
      <c r="C63" s="83"/>
      <c r="D63" s="83"/>
    </row>
    <row r="64" spans="3:4" x14ac:dyDescent="0.35">
      <c r="C64" s="83"/>
      <c r="D64" s="83"/>
    </row>
    <row r="65" spans="3:4" x14ac:dyDescent="0.35">
      <c r="C65" s="83"/>
      <c r="D65" s="83"/>
    </row>
    <row r="66" spans="3:4" x14ac:dyDescent="0.35">
      <c r="C66" s="83"/>
      <c r="D66" s="83"/>
    </row>
    <row r="67" spans="3:4" x14ac:dyDescent="0.35">
      <c r="C67" s="83"/>
      <c r="D67" s="83"/>
    </row>
    <row r="68" spans="3:4" x14ac:dyDescent="0.35">
      <c r="C68" s="83"/>
      <c r="D68" s="83"/>
    </row>
    <row r="69" spans="3:4" x14ac:dyDescent="0.35">
      <c r="C69" s="83"/>
      <c r="D69" s="83"/>
    </row>
    <row r="70" spans="3:4" x14ac:dyDescent="0.35">
      <c r="C70" s="83"/>
      <c r="D70" s="83"/>
    </row>
    <row r="71" spans="3:4" x14ac:dyDescent="0.35">
      <c r="C71" s="83"/>
      <c r="D71" s="83"/>
    </row>
    <row r="72" spans="3:4" x14ac:dyDescent="0.35">
      <c r="C72" s="83"/>
      <c r="D72" s="83"/>
    </row>
    <row r="73" spans="3:4" x14ac:dyDescent="0.35">
      <c r="C73" s="83"/>
      <c r="D73" s="83"/>
    </row>
    <row r="74" spans="3:4" x14ac:dyDescent="0.35">
      <c r="C74" s="83"/>
      <c r="D74" s="83"/>
    </row>
    <row r="75" spans="3:4" x14ac:dyDescent="0.35">
      <c r="C75" s="83"/>
      <c r="D75" s="83"/>
    </row>
    <row r="76" spans="3:4" x14ac:dyDescent="0.35">
      <c r="C76" s="83"/>
      <c r="D76" s="83"/>
    </row>
    <row r="77" spans="3:4" x14ac:dyDescent="0.35">
      <c r="C77" s="83"/>
      <c r="D77" s="83"/>
    </row>
    <row r="78" spans="3:4" x14ac:dyDescent="0.35">
      <c r="C78" s="83"/>
      <c r="D78" s="83"/>
    </row>
    <row r="79" spans="3:4" x14ac:dyDescent="0.35">
      <c r="C79" s="83"/>
      <c r="D79" s="83"/>
    </row>
    <row r="80" spans="3:4" x14ac:dyDescent="0.35">
      <c r="C80" s="83"/>
      <c r="D80" s="83"/>
    </row>
    <row r="81" spans="3:4" x14ac:dyDescent="0.35">
      <c r="C81" s="83"/>
      <c r="D81" s="83"/>
    </row>
    <row r="82" spans="3:4" x14ac:dyDescent="0.35">
      <c r="C82" s="83"/>
      <c r="D82" s="83"/>
    </row>
    <row r="83" spans="3:4" x14ac:dyDescent="0.35">
      <c r="C83" s="83"/>
      <c r="D83" s="83"/>
    </row>
    <row r="84" spans="3:4" x14ac:dyDescent="0.35">
      <c r="C84" s="83"/>
      <c r="D84" s="83"/>
    </row>
    <row r="85" spans="3:4" x14ac:dyDescent="0.35">
      <c r="C85" s="83"/>
      <c r="D85" s="83"/>
    </row>
    <row r="86" spans="3:4" x14ac:dyDescent="0.35">
      <c r="C86" s="83"/>
      <c r="D86" s="83"/>
    </row>
    <row r="87" spans="3:4" x14ac:dyDescent="0.35">
      <c r="C87" s="83"/>
      <c r="D87" s="83"/>
    </row>
    <row r="88" spans="3:4" x14ac:dyDescent="0.35">
      <c r="C88" s="83"/>
      <c r="D88" s="83"/>
    </row>
    <row r="89" spans="3:4" x14ac:dyDescent="0.35">
      <c r="C89" s="83"/>
      <c r="D89" s="83"/>
    </row>
    <row r="90" spans="3:4" x14ac:dyDescent="0.35">
      <c r="C90" s="83"/>
      <c r="D90" s="83"/>
    </row>
    <row r="91" spans="3:4" x14ac:dyDescent="0.35">
      <c r="C91" s="83"/>
      <c r="D91" s="83"/>
    </row>
    <row r="92" spans="3:4" x14ac:dyDescent="0.35">
      <c r="C92" s="83"/>
      <c r="D92" s="83"/>
    </row>
    <row r="93" spans="3:4" x14ac:dyDescent="0.35">
      <c r="C93" s="83"/>
      <c r="D93" s="83"/>
    </row>
    <row r="94" spans="3:4" x14ac:dyDescent="0.35">
      <c r="C94" s="83"/>
      <c r="D94" s="83"/>
    </row>
    <row r="95" spans="3:4" x14ac:dyDescent="0.35">
      <c r="C95" s="83"/>
      <c r="D95" s="83"/>
    </row>
    <row r="96" spans="3:4" x14ac:dyDescent="0.35">
      <c r="C96" s="83"/>
      <c r="D96" s="83"/>
    </row>
    <row r="97" spans="3:4" x14ac:dyDescent="0.35">
      <c r="C97" s="83"/>
      <c r="D97" s="83"/>
    </row>
    <row r="98" spans="3:4" x14ac:dyDescent="0.35">
      <c r="C98" s="83"/>
      <c r="D98" s="83"/>
    </row>
    <row r="99" spans="3:4" x14ac:dyDescent="0.35">
      <c r="C99" s="83"/>
      <c r="D99" s="83"/>
    </row>
    <row r="100" spans="3:4" x14ac:dyDescent="0.35">
      <c r="C100" s="83"/>
      <c r="D100" s="83"/>
    </row>
    <row r="101" spans="3:4" x14ac:dyDescent="0.35">
      <c r="C101" s="83"/>
      <c r="D101" s="83"/>
    </row>
    <row r="102" spans="3:4" x14ac:dyDescent="0.35">
      <c r="C102" s="83"/>
      <c r="D102" s="83"/>
    </row>
    <row r="103" spans="3:4" x14ac:dyDescent="0.35">
      <c r="C103" s="83"/>
      <c r="D103" s="83"/>
    </row>
    <row r="104" spans="3:4" x14ac:dyDescent="0.35">
      <c r="C104" s="83"/>
      <c r="D104" s="83"/>
    </row>
    <row r="105" spans="3:4" x14ac:dyDescent="0.35">
      <c r="C105" s="83"/>
      <c r="D105" s="83"/>
    </row>
    <row r="106" spans="3:4" x14ac:dyDescent="0.35">
      <c r="C106" s="83"/>
      <c r="D106" s="83"/>
    </row>
    <row r="107" spans="3:4" x14ac:dyDescent="0.35">
      <c r="C107" s="83"/>
      <c r="D107" s="83"/>
    </row>
    <row r="108" spans="3:4" x14ac:dyDescent="0.35">
      <c r="C108" s="83"/>
      <c r="D108" s="83"/>
    </row>
    <row r="109" spans="3:4" x14ac:dyDescent="0.35">
      <c r="C109" s="83"/>
      <c r="D109" s="83"/>
    </row>
    <row r="110" spans="3:4" x14ac:dyDescent="0.35">
      <c r="C110" s="83"/>
      <c r="D110" s="83"/>
    </row>
    <row r="111" spans="3:4" x14ac:dyDescent="0.35">
      <c r="C111" s="83"/>
      <c r="D111" s="83"/>
    </row>
    <row r="112" spans="3:4" x14ac:dyDescent="0.35">
      <c r="C112" s="83"/>
      <c r="D112" s="83"/>
    </row>
    <row r="113" spans="3:4" x14ac:dyDescent="0.35">
      <c r="C113" s="83"/>
      <c r="D113" s="83"/>
    </row>
    <row r="114" spans="3:4" x14ac:dyDescent="0.35">
      <c r="C114" s="83"/>
      <c r="D114" s="83"/>
    </row>
    <row r="115" spans="3:4" x14ac:dyDescent="0.35">
      <c r="C115" s="83"/>
      <c r="D115" s="83"/>
    </row>
    <row r="116" spans="3:4" x14ac:dyDescent="0.35">
      <c r="C116" s="83"/>
      <c r="D116" s="83"/>
    </row>
    <row r="117" spans="3:4" x14ac:dyDescent="0.35">
      <c r="C117" s="83"/>
      <c r="D117" s="83"/>
    </row>
    <row r="118" spans="3:4" x14ac:dyDescent="0.35">
      <c r="C118" s="83"/>
      <c r="D118" s="83"/>
    </row>
    <row r="119" spans="3:4" x14ac:dyDescent="0.35">
      <c r="C119" s="83"/>
      <c r="D119" s="83"/>
    </row>
    <row r="120" spans="3:4" x14ac:dyDescent="0.35">
      <c r="C120" s="83"/>
      <c r="D120" s="83"/>
    </row>
    <row r="121" spans="3:4" x14ac:dyDescent="0.35">
      <c r="C121" s="83"/>
      <c r="D121" s="83"/>
    </row>
    <row r="122" spans="3:4" x14ac:dyDescent="0.35">
      <c r="C122" s="83"/>
      <c r="D122" s="83"/>
    </row>
    <row r="123" spans="3:4" x14ac:dyDescent="0.35">
      <c r="C123" s="83"/>
      <c r="D123" s="83"/>
    </row>
    <row r="124" spans="3:4" x14ac:dyDescent="0.35">
      <c r="C124" s="83"/>
      <c r="D124" s="83"/>
    </row>
    <row r="125" spans="3:4" x14ac:dyDescent="0.35">
      <c r="C125" s="83"/>
      <c r="D125" s="83"/>
    </row>
    <row r="126" spans="3:4" x14ac:dyDescent="0.35">
      <c r="C126" s="83"/>
      <c r="D126" s="83"/>
    </row>
    <row r="127" spans="3:4" x14ac:dyDescent="0.35">
      <c r="C127" s="83"/>
      <c r="D127" s="83"/>
    </row>
    <row r="128" spans="3:4" x14ac:dyDescent="0.35">
      <c r="C128" s="83"/>
      <c r="D128" s="83"/>
    </row>
    <row r="129" spans="3:4" x14ac:dyDescent="0.35">
      <c r="C129" s="83"/>
      <c r="D129" s="83"/>
    </row>
    <row r="130" spans="3:4" x14ac:dyDescent="0.35">
      <c r="C130" s="83"/>
      <c r="D130" s="83"/>
    </row>
    <row r="131" spans="3:4" x14ac:dyDescent="0.35">
      <c r="C131" s="83"/>
      <c r="D131" s="83"/>
    </row>
    <row r="132" spans="3:4" x14ac:dyDescent="0.35">
      <c r="C132" s="83"/>
      <c r="D132" s="83"/>
    </row>
    <row r="133" spans="3:4" x14ac:dyDescent="0.35">
      <c r="C133" s="83"/>
      <c r="D133" s="83"/>
    </row>
    <row r="134" spans="3:4" x14ac:dyDescent="0.35">
      <c r="C134" s="83"/>
      <c r="D134" s="83"/>
    </row>
    <row r="135" spans="3:4" x14ac:dyDescent="0.35">
      <c r="C135" s="83"/>
      <c r="D135" s="83"/>
    </row>
    <row r="136" spans="3:4" x14ac:dyDescent="0.35">
      <c r="C136" s="83"/>
      <c r="D136" s="83"/>
    </row>
    <row r="137" spans="3:4" x14ac:dyDescent="0.35">
      <c r="C137" s="83"/>
      <c r="D137" s="83"/>
    </row>
    <row r="138" spans="3:4" x14ac:dyDescent="0.35">
      <c r="C138" s="83"/>
      <c r="D138" s="83"/>
    </row>
    <row r="139" spans="3:4" x14ac:dyDescent="0.35">
      <c r="C139" s="83"/>
      <c r="D139" s="83"/>
    </row>
    <row r="140" spans="3:4" x14ac:dyDescent="0.35">
      <c r="C140" s="83"/>
      <c r="D140" s="83"/>
    </row>
    <row r="141" spans="3:4" x14ac:dyDescent="0.35">
      <c r="C141" s="83"/>
      <c r="D141" s="83"/>
    </row>
    <row r="142" spans="3:4" x14ac:dyDescent="0.35">
      <c r="C142" s="83"/>
      <c r="D142" s="83"/>
    </row>
    <row r="143" spans="3:4" x14ac:dyDescent="0.35">
      <c r="C143" s="83"/>
      <c r="D143" s="83"/>
    </row>
    <row r="144" spans="3:4" x14ac:dyDescent="0.35">
      <c r="C144" s="83"/>
      <c r="D144" s="83"/>
    </row>
    <row r="145" spans="3:4" x14ac:dyDescent="0.35">
      <c r="C145" s="83"/>
      <c r="D145" s="83"/>
    </row>
    <row r="146" spans="3:4" x14ac:dyDescent="0.35">
      <c r="C146" s="83"/>
      <c r="D146" s="83"/>
    </row>
    <row r="147" spans="3:4" x14ac:dyDescent="0.35">
      <c r="C147" s="83"/>
      <c r="D147" s="83"/>
    </row>
    <row r="148" spans="3:4" x14ac:dyDescent="0.35">
      <c r="C148" s="83"/>
      <c r="D148" s="83"/>
    </row>
    <row r="149" spans="3:4" x14ac:dyDescent="0.35">
      <c r="C149" s="83"/>
      <c r="D149" s="83"/>
    </row>
    <row r="150" spans="3:4" x14ac:dyDescent="0.35">
      <c r="C150" s="83"/>
      <c r="D150" s="83"/>
    </row>
    <row r="151" spans="3:4" x14ac:dyDescent="0.35">
      <c r="C151" s="83"/>
      <c r="D151" s="83"/>
    </row>
    <row r="152" spans="3:4" x14ac:dyDescent="0.35">
      <c r="C152" s="83"/>
      <c r="D152" s="83"/>
    </row>
    <row r="153" spans="3:4" x14ac:dyDescent="0.35">
      <c r="C153" s="83"/>
      <c r="D153" s="83"/>
    </row>
    <row r="154" spans="3:4" x14ac:dyDescent="0.35">
      <c r="C154" s="83"/>
      <c r="D154" s="83"/>
    </row>
    <row r="155" spans="3:4" x14ac:dyDescent="0.35">
      <c r="C155" s="83"/>
      <c r="D155" s="83"/>
    </row>
    <row r="156" spans="3:4" x14ac:dyDescent="0.35">
      <c r="C156" s="83"/>
      <c r="D156" s="83"/>
    </row>
    <row r="157" spans="3:4" x14ac:dyDescent="0.35">
      <c r="C157" s="83"/>
      <c r="D157" s="83"/>
    </row>
    <row r="158" spans="3:4" x14ac:dyDescent="0.35">
      <c r="C158" s="83"/>
      <c r="D158" s="83"/>
    </row>
    <row r="159" spans="3:4" x14ac:dyDescent="0.35">
      <c r="C159" s="83"/>
      <c r="D159" s="83"/>
    </row>
    <row r="160" spans="3:4" x14ac:dyDescent="0.35">
      <c r="C160" s="83"/>
      <c r="D160" s="83"/>
    </row>
    <row r="161" spans="3:4" x14ac:dyDescent="0.35">
      <c r="C161" s="83"/>
      <c r="D161" s="83"/>
    </row>
    <row r="162" spans="3:4" x14ac:dyDescent="0.35">
      <c r="C162" s="83"/>
      <c r="D162" s="83"/>
    </row>
    <row r="163" spans="3:4" x14ac:dyDescent="0.35">
      <c r="C163" s="83"/>
      <c r="D163" s="83"/>
    </row>
    <row r="164" spans="3:4" x14ac:dyDescent="0.35">
      <c r="C164" s="83"/>
      <c r="D164" s="83"/>
    </row>
    <row r="165" spans="3:4" x14ac:dyDescent="0.35">
      <c r="C165" s="83"/>
      <c r="D165" s="83"/>
    </row>
    <row r="166" spans="3:4" x14ac:dyDescent="0.35">
      <c r="C166" s="83"/>
      <c r="D166" s="83"/>
    </row>
    <row r="167" spans="3:4" x14ac:dyDescent="0.35">
      <c r="C167" s="83"/>
      <c r="D167" s="83"/>
    </row>
    <row r="168" spans="3:4" x14ac:dyDescent="0.35">
      <c r="C168" s="83"/>
      <c r="D168" s="83"/>
    </row>
    <row r="169" spans="3:4" x14ac:dyDescent="0.35">
      <c r="C169" s="83"/>
      <c r="D169" s="83"/>
    </row>
    <row r="170" spans="3:4" x14ac:dyDescent="0.35">
      <c r="C170" s="83"/>
      <c r="D170" s="83"/>
    </row>
    <row r="171" spans="3:4" x14ac:dyDescent="0.35">
      <c r="C171" s="83"/>
      <c r="D171" s="83"/>
    </row>
    <row r="172" spans="3:4" x14ac:dyDescent="0.35">
      <c r="C172" s="83"/>
      <c r="D172" s="83"/>
    </row>
    <row r="173" spans="3:4" x14ac:dyDescent="0.35">
      <c r="C173" s="83"/>
      <c r="D173" s="83"/>
    </row>
    <row r="174" spans="3:4" x14ac:dyDescent="0.35">
      <c r="C174" s="83"/>
      <c r="D174" s="83"/>
    </row>
    <row r="175" spans="3:4" x14ac:dyDescent="0.35">
      <c r="C175" s="83"/>
      <c r="D175" s="83"/>
    </row>
    <row r="176" spans="3:4" x14ac:dyDescent="0.35">
      <c r="C176" s="83"/>
      <c r="D176" s="83"/>
    </row>
    <row r="177" spans="3:4" x14ac:dyDescent="0.35">
      <c r="C177" s="83"/>
      <c r="D177" s="83"/>
    </row>
    <row r="178" spans="3:4" x14ac:dyDescent="0.35">
      <c r="C178" s="83"/>
      <c r="D178" s="83"/>
    </row>
    <row r="179" spans="3:4" x14ac:dyDescent="0.35">
      <c r="C179" s="83"/>
      <c r="D179" s="83"/>
    </row>
    <row r="180" spans="3:4" x14ac:dyDescent="0.35">
      <c r="C180" s="83"/>
      <c r="D180" s="83"/>
    </row>
    <row r="181" spans="3:4" x14ac:dyDescent="0.35">
      <c r="C181" s="83"/>
      <c r="D181" s="83"/>
    </row>
    <row r="182" spans="3:4" x14ac:dyDescent="0.35">
      <c r="C182" s="83"/>
      <c r="D182" s="83"/>
    </row>
    <row r="183" spans="3:4" x14ac:dyDescent="0.35">
      <c r="C183" s="83"/>
      <c r="D183" s="83"/>
    </row>
    <row r="184" spans="3:4" x14ac:dyDescent="0.35">
      <c r="C184" s="83"/>
      <c r="D184" s="83"/>
    </row>
    <row r="185" spans="3:4" x14ac:dyDescent="0.35">
      <c r="C185" s="83"/>
      <c r="D185" s="83"/>
    </row>
    <row r="186" spans="3:4" x14ac:dyDescent="0.35">
      <c r="C186" s="83"/>
      <c r="D186" s="83"/>
    </row>
    <row r="187" spans="3:4" x14ac:dyDescent="0.35">
      <c r="C187" s="83"/>
      <c r="D187" s="83"/>
    </row>
    <row r="188" spans="3:4" x14ac:dyDescent="0.35">
      <c r="C188" s="83"/>
      <c r="D188" s="83"/>
    </row>
    <row r="189" spans="3:4" x14ac:dyDescent="0.35">
      <c r="C189" s="83"/>
      <c r="D189" s="83"/>
    </row>
    <row r="190" spans="3:4" x14ac:dyDescent="0.35">
      <c r="C190" s="83"/>
      <c r="D190" s="83"/>
    </row>
    <row r="191" spans="3:4" x14ac:dyDescent="0.35">
      <c r="C191" s="83"/>
      <c r="D191" s="83"/>
    </row>
    <row r="192" spans="3:4" x14ac:dyDescent="0.35">
      <c r="C192" s="83"/>
      <c r="D192" s="83"/>
    </row>
    <row r="193" spans="3:4" x14ac:dyDescent="0.35">
      <c r="C193" s="83"/>
      <c r="D193" s="83"/>
    </row>
    <row r="194" spans="3:4" x14ac:dyDescent="0.35">
      <c r="C194" s="83"/>
      <c r="D194" s="83"/>
    </row>
    <row r="195" spans="3:4" x14ac:dyDescent="0.35">
      <c r="C195" s="83"/>
      <c r="D195" s="83"/>
    </row>
    <row r="196" spans="3:4" x14ac:dyDescent="0.35">
      <c r="C196" s="83"/>
      <c r="D196" s="83"/>
    </row>
    <row r="197" spans="3:4" x14ac:dyDescent="0.35">
      <c r="C197" s="83"/>
      <c r="D197" s="83"/>
    </row>
    <row r="198" spans="3:4" x14ac:dyDescent="0.35">
      <c r="C198" s="83"/>
      <c r="D198" s="83"/>
    </row>
    <row r="199" spans="3:4" x14ac:dyDescent="0.35">
      <c r="C199" s="83"/>
      <c r="D199" s="83"/>
    </row>
    <row r="200" spans="3:4" x14ac:dyDescent="0.35">
      <c r="C200" s="83"/>
      <c r="D200" s="83"/>
    </row>
    <row r="201" spans="3:4" x14ac:dyDescent="0.35">
      <c r="C201" s="83"/>
      <c r="D201" s="83"/>
    </row>
    <row r="202" spans="3:4" x14ac:dyDescent="0.35">
      <c r="C202" s="83"/>
      <c r="D202" s="83"/>
    </row>
    <row r="203" spans="3:4" x14ac:dyDescent="0.35">
      <c r="C203" s="83"/>
      <c r="D203" s="83"/>
    </row>
    <row r="204" spans="3:4" x14ac:dyDescent="0.35">
      <c r="C204" s="83"/>
      <c r="D204" s="83"/>
    </row>
    <row r="205" spans="3:4" x14ac:dyDescent="0.35">
      <c r="C205" s="83"/>
      <c r="D205" s="83"/>
    </row>
    <row r="206" spans="3:4" x14ac:dyDescent="0.35">
      <c r="C206" s="83"/>
      <c r="D206" s="83"/>
    </row>
    <row r="207" spans="3:4" x14ac:dyDescent="0.35">
      <c r="C207" s="83"/>
      <c r="D207" s="83"/>
    </row>
    <row r="208" spans="3:4" x14ac:dyDescent="0.35">
      <c r="C208" s="83"/>
      <c r="D208" s="83"/>
    </row>
    <row r="209" spans="3:4" x14ac:dyDescent="0.35">
      <c r="C209" s="83"/>
      <c r="D209" s="83"/>
    </row>
    <row r="210" spans="3:4" x14ac:dyDescent="0.35">
      <c r="C210" s="83"/>
      <c r="D210" s="83"/>
    </row>
    <row r="211" spans="3:4" x14ac:dyDescent="0.35">
      <c r="C211" s="83"/>
      <c r="D211" s="83"/>
    </row>
    <row r="212" spans="3:4" x14ac:dyDescent="0.35">
      <c r="C212" s="83"/>
      <c r="D212" s="83"/>
    </row>
    <row r="213" spans="3:4" x14ac:dyDescent="0.35">
      <c r="C213" s="83"/>
      <c r="D213" s="83"/>
    </row>
    <row r="214" spans="3:4" x14ac:dyDescent="0.35">
      <c r="C214" s="83"/>
      <c r="D214" s="83"/>
    </row>
    <row r="215" spans="3:4" x14ac:dyDescent="0.35">
      <c r="C215" s="83"/>
      <c r="D215" s="83"/>
    </row>
    <row r="216" spans="3:4" x14ac:dyDescent="0.35">
      <c r="C216" s="83"/>
      <c r="D216" s="83"/>
    </row>
    <row r="217" spans="3:4" x14ac:dyDescent="0.35">
      <c r="C217" s="83"/>
      <c r="D217" s="83"/>
    </row>
    <row r="218" spans="3:4" x14ac:dyDescent="0.35">
      <c r="C218" s="83"/>
      <c r="D218" s="83"/>
    </row>
    <row r="219" spans="3:4" x14ac:dyDescent="0.35">
      <c r="C219" s="83"/>
      <c r="D219" s="83"/>
    </row>
    <row r="220" spans="3:4" x14ac:dyDescent="0.35">
      <c r="C220" s="83"/>
      <c r="D220" s="83"/>
    </row>
    <row r="221" spans="3:4" x14ac:dyDescent="0.35">
      <c r="C221" s="83"/>
      <c r="D221" s="83"/>
    </row>
    <row r="222" spans="3:4" x14ac:dyDescent="0.35">
      <c r="C222" s="83"/>
      <c r="D222" s="83"/>
    </row>
    <row r="223" spans="3:4" x14ac:dyDescent="0.35">
      <c r="C223" s="83"/>
      <c r="D223" s="83"/>
    </row>
    <row r="224" spans="3:4" x14ac:dyDescent="0.35">
      <c r="C224" s="83"/>
      <c r="D224" s="83"/>
    </row>
    <row r="225" spans="3:4" x14ac:dyDescent="0.35">
      <c r="C225" s="83"/>
      <c r="D225" s="83"/>
    </row>
    <row r="226" spans="3:4" x14ac:dyDescent="0.35">
      <c r="C226" s="83"/>
      <c r="D226" s="83"/>
    </row>
    <row r="227" spans="3:4" x14ac:dyDescent="0.35">
      <c r="C227" s="83"/>
      <c r="D227" s="83"/>
    </row>
    <row r="228" spans="3:4" x14ac:dyDescent="0.35">
      <c r="C228" s="83"/>
      <c r="D228" s="83"/>
    </row>
    <row r="229" spans="3:4" x14ac:dyDescent="0.35">
      <c r="C229" s="83"/>
      <c r="D229" s="83"/>
    </row>
    <row r="230" spans="3:4" x14ac:dyDescent="0.35">
      <c r="C230" s="83"/>
      <c r="D230" s="83"/>
    </row>
    <row r="231" spans="3:4" x14ac:dyDescent="0.35">
      <c r="C231" s="83"/>
      <c r="D231" s="83"/>
    </row>
    <row r="232" spans="3:4" x14ac:dyDescent="0.35">
      <c r="C232" s="83"/>
      <c r="D232" s="83"/>
    </row>
    <row r="233" spans="3:4" x14ac:dyDescent="0.35">
      <c r="C233" s="83"/>
      <c r="D233" s="83"/>
    </row>
    <row r="234" spans="3:4" x14ac:dyDescent="0.35">
      <c r="C234" s="83"/>
      <c r="D234" s="83"/>
    </row>
    <row r="235" spans="3:4" x14ac:dyDescent="0.35">
      <c r="C235" s="83"/>
      <c r="D235" s="83"/>
    </row>
    <row r="236" spans="3:4" x14ac:dyDescent="0.35">
      <c r="C236" s="83"/>
      <c r="D236" s="83"/>
    </row>
    <row r="237" spans="3:4" x14ac:dyDescent="0.35">
      <c r="C237" s="83"/>
      <c r="D237" s="83"/>
    </row>
    <row r="238" spans="3:4" x14ac:dyDescent="0.35">
      <c r="C238" s="83"/>
      <c r="D238" s="83"/>
    </row>
    <row r="239" spans="3:4" x14ac:dyDescent="0.35">
      <c r="C239" s="83"/>
      <c r="D239" s="83"/>
    </row>
    <row r="240" spans="3:4" x14ac:dyDescent="0.35">
      <c r="C240" s="83"/>
      <c r="D240" s="83"/>
    </row>
    <row r="241" spans="3:4" x14ac:dyDescent="0.35">
      <c r="C241" s="83"/>
      <c r="D241" s="83"/>
    </row>
    <row r="242" spans="3:4" x14ac:dyDescent="0.35">
      <c r="C242" s="83"/>
      <c r="D242" s="83"/>
    </row>
    <row r="243" spans="3:4" x14ac:dyDescent="0.35">
      <c r="C243" s="83"/>
      <c r="D243" s="83"/>
    </row>
    <row r="244" spans="3:4" x14ac:dyDescent="0.35">
      <c r="C244" s="83"/>
      <c r="D244" s="83"/>
    </row>
    <row r="245" spans="3:4" x14ac:dyDescent="0.35">
      <c r="C245" s="83"/>
      <c r="D245" s="83"/>
    </row>
    <row r="246" spans="3:4" x14ac:dyDescent="0.35">
      <c r="C246" s="83"/>
      <c r="D246" s="83"/>
    </row>
    <row r="247" spans="3:4" x14ac:dyDescent="0.35">
      <c r="C247" s="83"/>
      <c r="D247" s="83"/>
    </row>
    <row r="248" spans="3:4" x14ac:dyDescent="0.35">
      <c r="C248" s="83"/>
      <c r="D248" s="83"/>
    </row>
    <row r="249" spans="3:4" x14ac:dyDescent="0.35">
      <c r="C249" s="83"/>
      <c r="D249" s="83"/>
    </row>
    <row r="250" spans="3:4" x14ac:dyDescent="0.35">
      <c r="C250" s="83"/>
      <c r="D250" s="83"/>
    </row>
    <row r="251" spans="3:4" x14ac:dyDescent="0.35">
      <c r="C251" s="83"/>
      <c r="D251" s="83"/>
    </row>
    <row r="252" spans="3:4" x14ac:dyDescent="0.35">
      <c r="C252" s="83"/>
      <c r="D252" s="83"/>
    </row>
    <row r="253" spans="3:4" x14ac:dyDescent="0.35">
      <c r="C253" s="83"/>
      <c r="D253" s="83"/>
    </row>
    <row r="254" spans="3:4" x14ac:dyDescent="0.35">
      <c r="C254" s="83"/>
      <c r="D254" s="83"/>
    </row>
    <row r="255" spans="3:4" x14ac:dyDescent="0.35">
      <c r="C255" s="83"/>
      <c r="D255" s="83"/>
    </row>
    <row r="256" spans="3:4" x14ac:dyDescent="0.35">
      <c r="C256" s="83"/>
      <c r="D256" s="83"/>
    </row>
    <row r="257" spans="3:4" x14ac:dyDescent="0.35">
      <c r="C257" s="83"/>
      <c r="D257" s="83"/>
    </row>
    <row r="258" spans="3:4" x14ac:dyDescent="0.35">
      <c r="C258" s="83"/>
      <c r="D258" s="83"/>
    </row>
    <row r="259" spans="3:4" x14ac:dyDescent="0.35">
      <c r="C259" s="83"/>
      <c r="D259" s="83"/>
    </row>
    <row r="260" spans="3:4" x14ac:dyDescent="0.35">
      <c r="C260" s="83"/>
      <c r="D260" s="83"/>
    </row>
    <row r="261" spans="3:4" x14ac:dyDescent="0.35">
      <c r="C261" s="83"/>
      <c r="D261" s="83"/>
    </row>
    <row r="262" spans="3:4" x14ac:dyDescent="0.35">
      <c r="C262" s="83"/>
      <c r="D262" s="83"/>
    </row>
    <row r="263" spans="3:4" x14ac:dyDescent="0.35">
      <c r="C263" s="83"/>
      <c r="D263" s="83"/>
    </row>
    <row r="264" spans="3:4" x14ac:dyDescent="0.35">
      <c r="C264" s="83"/>
      <c r="D264" s="83"/>
    </row>
    <row r="265" spans="3:4" x14ac:dyDescent="0.35">
      <c r="C265" s="83"/>
      <c r="D265" s="83"/>
    </row>
    <row r="266" spans="3:4" x14ac:dyDescent="0.35">
      <c r="C266" s="83"/>
      <c r="D266" s="83"/>
    </row>
    <row r="267" spans="3:4" x14ac:dyDescent="0.35">
      <c r="C267" s="83"/>
      <c r="D267" s="83"/>
    </row>
    <row r="268" spans="3:4" x14ac:dyDescent="0.35">
      <c r="C268" s="83"/>
      <c r="D268" s="83"/>
    </row>
    <row r="269" spans="3:4" x14ac:dyDescent="0.35">
      <c r="C269" s="83"/>
      <c r="D269" s="83"/>
    </row>
    <row r="270" spans="3:4" x14ac:dyDescent="0.35">
      <c r="C270" s="83"/>
      <c r="D270" s="83"/>
    </row>
    <row r="271" spans="3:4" x14ac:dyDescent="0.35">
      <c r="C271" s="83"/>
      <c r="D271" s="83"/>
    </row>
    <row r="272" spans="3:4" x14ac:dyDescent="0.35">
      <c r="C272" s="83"/>
      <c r="D272" s="83"/>
    </row>
    <row r="273" spans="3:4" x14ac:dyDescent="0.35">
      <c r="C273" s="83"/>
      <c r="D273" s="83"/>
    </row>
    <row r="274" spans="3:4" x14ac:dyDescent="0.35">
      <c r="C274" s="83"/>
      <c r="D274" s="83"/>
    </row>
    <row r="275" spans="3:4" x14ac:dyDescent="0.35">
      <c r="C275" s="83"/>
      <c r="D275" s="83"/>
    </row>
    <row r="276" spans="3:4" x14ac:dyDescent="0.35">
      <c r="C276" s="83"/>
      <c r="D276" s="83"/>
    </row>
    <row r="277" spans="3:4" x14ac:dyDescent="0.35">
      <c r="C277" s="83"/>
      <c r="D277" s="83"/>
    </row>
    <row r="278" spans="3:4" x14ac:dyDescent="0.35">
      <c r="C278" s="83"/>
      <c r="D278" s="83"/>
    </row>
    <row r="279" spans="3:4" x14ac:dyDescent="0.35">
      <c r="C279" s="83"/>
      <c r="D279" s="83"/>
    </row>
    <row r="280" spans="3:4" x14ac:dyDescent="0.35">
      <c r="C280" s="83"/>
      <c r="D280" s="83"/>
    </row>
    <row r="281" spans="3:4" x14ac:dyDescent="0.35">
      <c r="C281" s="83"/>
      <c r="D281" s="83"/>
    </row>
    <row r="282" spans="3:4" x14ac:dyDescent="0.35">
      <c r="C282" s="83"/>
      <c r="D282" s="83"/>
    </row>
    <row r="283" spans="3:4" x14ac:dyDescent="0.35">
      <c r="C283" s="83"/>
      <c r="D283" s="83"/>
    </row>
    <row r="284" spans="3:4" x14ac:dyDescent="0.35">
      <c r="C284" s="83"/>
      <c r="D284" s="83"/>
    </row>
    <row r="285" spans="3:4" x14ac:dyDescent="0.35">
      <c r="C285" s="83"/>
      <c r="D285" s="83"/>
    </row>
    <row r="286" spans="3:4" x14ac:dyDescent="0.35">
      <c r="C286" s="83"/>
      <c r="D286" s="83"/>
    </row>
    <row r="287" spans="3:4" x14ac:dyDescent="0.35">
      <c r="C287" s="83"/>
      <c r="D287" s="83"/>
    </row>
    <row r="288" spans="3:4" x14ac:dyDescent="0.35">
      <c r="C288" s="83"/>
      <c r="D288" s="83"/>
    </row>
    <row r="289" spans="3:4" x14ac:dyDescent="0.35">
      <c r="C289" s="83"/>
      <c r="D289" s="83"/>
    </row>
    <row r="290" spans="3:4" x14ac:dyDescent="0.35">
      <c r="C290" s="83"/>
      <c r="D290" s="83"/>
    </row>
  </sheetData>
  <sortState xmlns:xlrd2="http://schemas.microsoft.com/office/spreadsheetml/2017/richdata2" ref="B17:D32">
    <sortCondition descending="1" ref="C17:C32"/>
  </sortState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77"/>
  <sheetViews>
    <sheetView zoomScaleNormal="100" workbookViewId="0"/>
  </sheetViews>
  <sheetFormatPr defaultColWidth="8.54296875" defaultRowHeight="14.5" x14ac:dyDescent="0.35"/>
  <cols>
    <col min="1" max="1" width="6.453125" customWidth="1"/>
    <col min="2" max="2" width="16.453125" customWidth="1"/>
    <col min="3" max="3" width="16.54296875" style="49" customWidth="1"/>
    <col min="4" max="4" width="19.453125" style="49" customWidth="1"/>
    <col min="5" max="5" width="20.453125" customWidth="1"/>
  </cols>
  <sheetData>
    <row r="1" spans="2:7" ht="21" x14ac:dyDescent="0.35">
      <c r="B1" s="54" t="s">
        <v>25</v>
      </c>
      <c r="D1"/>
    </row>
    <row r="3" spans="2:7" x14ac:dyDescent="0.35">
      <c r="B3" t="s">
        <v>59</v>
      </c>
      <c r="E3" s="3" t="str">
        <f>'OSNOVNO POROČILO'!A14</f>
        <v>41. teden (5.10.2026 - 11.10.2026)</v>
      </c>
    </row>
    <row r="4" spans="2:7" ht="15" thickBot="1" x14ac:dyDescent="0.4"/>
    <row r="5" spans="2:7" ht="29.5" thickBot="1" x14ac:dyDescent="0.4">
      <c r="B5" s="11" t="s">
        <v>17</v>
      </c>
      <c r="C5" s="11" t="s">
        <v>7</v>
      </c>
      <c r="D5" s="11" t="s">
        <v>34</v>
      </c>
      <c r="E5" s="11" t="s">
        <v>9</v>
      </c>
    </row>
    <row r="6" spans="2:7" ht="15" thickBot="1" x14ac:dyDescent="0.4">
      <c r="B6" s="57">
        <v>6607</v>
      </c>
      <c r="C6" s="95">
        <v>162.09</v>
      </c>
      <c r="D6" s="96">
        <v>12.050000000000011</v>
      </c>
      <c r="E6" s="164">
        <v>8.0311916822180862E-2</v>
      </c>
      <c r="G6" t="s">
        <v>24</v>
      </c>
    </row>
    <row r="7" spans="2:7" x14ac:dyDescent="0.35">
      <c r="B7" s="70"/>
      <c r="C7" s="68"/>
      <c r="D7" s="68"/>
      <c r="E7" s="71"/>
    </row>
    <row r="9" spans="2:7" x14ac:dyDescent="0.35">
      <c r="B9" t="s">
        <v>52</v>
      </c>
      <c r="E9" s="3" t="str">
        <f>'OSNOVNO POROČILO'!A14</f>
        <v>41. teden (5.10.2026 - 11.10.2026)</v>
      </c>
    </row>
    <row r="10" spans="2:7" ht="15" thickBot="1" x14ac:dyDescent="0.4"/>
    <row r="11" spans="2:7" ht="29.5" thickBot="1" x14ac:dyDescent="0.4">
      <c r="B11" s="11" t="s">
        <v>15</v>
      </c>
      <c r="C11" s="11" t="s">
        <v>16</v>
      </c>
      <c r="D11" s="32" t="s">
        <v>8</v>
      </c>
    </row>
    <row r="12" spans="2:7" ht="15" thickBot="1" x14ac:dyDescent="0.4">
      <c r="B12" s="11" t="s">
        <v>92</v>
      </c>
      <c r="C12" s="108">
        <v>1438</v>
      </c>
      <c r="D12" s="109">
        <v>156.29</v>
      </c>
    </row>
    <row r="13" spans="2:7" ht="15" thickBot="1" x14ac:dyDescent="0.4">
      <c r="B13" s="11" t="s">
        <v>98</v>
      </c>
      <c r="C13" s="108">
        <v>570</v>
      </c>
      <c r="D13" s="109">
        <v>175.37</v>
      </c>
    </row>
    <row r="14" spans="2:7" ht="15" thickBot="1" x14ac:dyDescent="0.4">
      <c r="B14" s="11" t="s">
        <v>85</v>
      </c>
      <c r="C14" s="108">
        <v>4599</v>
      </c>
      <c r="D14" s="109">
        <v>162.26</v>
      </c>
    </row>
    <row r="15" spans="2:7" x14ac:dyDescent="0.35">
      <c r="C15" s="50"/>
      <c r="D15" s="51"/>
    </row>
    <row r="16" spans="2:7" x14ac:dyDescent="0.35">
      <c r="C16" s="50"/>
      <c r="D16" s="51"/>
    </row>
    <row r="17" spans="1:6" x14ac:dyDescent="0.35">
      <c r="B17" t="s">
        <v>75</v>
      </c>
    </row>
    <row r="18" spans="1:6" ht="15" thickBot="1" x14ac:dyDescent="0.4"/>
    <row r="19" spans="1:6" ht="15" thickBot="1" x14ac:dyDescent="0.4">
      <c r="B19" s="125" t="s">
        <v>10</v>
      </c>
      <c r="C19" s="121" t="s">
        <v>11</v>
      </c>
      <c r="D19" s="122" t="s">
        <v>12</v>
      </c>
      <c r="F19" t="s">
        <v>76</v>
      </c>
    </row>
    <row r="20" spans="1:6" ht="15" thickBot="1" x14ac:dyDescent="0.4">
      <c r="A20" s="102">
        <v>2025</v>
      </c>
      <c r="B20" s="72">
        <v>1</v>
      </c>
      <c r="C20" s="123">
        <v>8429</v>
      </c>
      <c r="D20" s="52">
        <v>145.22999999999999</v>
      </c>
    </row>
    <row r="21" spans="1:6" x14ac:dyDescent="0.35">
      <c r="B21" s="73">
        <v>2</v>
      </c>
      <c r="C21" s="123">
        <v>6219</v>
      </c>
      <c r="D21" s="52">
        <v>141.97999999999999</v>
      </c>
    </row>
    <row r="22" spans="1:6" x14ac:dyDescent="0.35">
      <c r="B22" s="73">
        <v>3</v>
      </c>
      <c r="C22" s="123">
        <v>5389</v>
      </c>
      <c r="D22" s="52">
        <v>145.24</v>
      </c>
    </row>
    <row r="23" spans="1:6" x14ac:dyDescent="0.35">
      <c r="B23" s="73">
        <v>4</v>
      </c>
      <c r="C23" s="123">
        <v>4808</v>
      </c>
      <c r="D23" s="52">
        <v>141.76</v>
      </c>
    </row>
    <row r="24" spans="1:6" x14ac:dyDescent="0.35">
      <c r="B24" s="73">
        <v>5</v>
      </c>
      <c r="C24" s="123">
        <v>4183</v>
      </c>
      <c r="D24" s="52">
        <v>150.72</v>
      </c>
    </row>
    <row r="25" spans="1:6" x14ac:dyDescent="0.35">
      <c r="B25" s="73">
        <v>6</v>
      </c>
      <c r="C25" s="123">
        <v>599</v>
      </c>
      <c r="D25" s="52">
        <v>168.74</v>
      </c>
    </row>
    <row r="26" spans="1:6" x14ac:dyDescent="0.35">
      <c r="B26" s="73">
        <v>7</v>
      </c>
      <c r="C26" s="123">
        <v>16</v>
      </c>
      <c r="D26" s="52">
        <v>182.63</v>
      </c>
    </row>
    <row r="27" spans="1:6" x14ac:dyDescent="0.35">
      <c r="B27" s="73">
        <v>8</v>
      </c>
      <c r="C27" s="123" t="s">
        <v>26</v>
      </c>
      <c r="D27" s="52"/>
    </row>
    <row r="28" spans="1:6" x14ac:dyDescent="0.35">
      <c r="B28" s="73">
        <v>9</v>
      </c>
      <c r="C28" s="123">
        <v>15</v>
      </c>
      <c r="D28" s="52">
        <v>182.68</v>
      </c>
    </row>
    <row r="29" spans="1:6" x14ac:dyDescent="0.35">
      <c r="B29" s="73">
        <v>10</v>
      </c>
      <c r="C29" s="123">
        <v>10</v>
      </c>
      <c r="D29" s="52">
        <v>182.68</v>
      </c>
    </row>
    <row r="30" spans="1:6" x14ac:dyDescent="0.35">
      <c r="B30" s="73">
        <v>11</v>
      </c>
      <c r="C30" s="123">
        <v>11</v>
      </c>
      <c r="D30" s="52">
        <v>182.64</v>
      </c>
    </row>
    <row r="31" spans="1:6" x14ac:dyDescent="0.35">
      <c r="B31" s="73">
        <v>12</v>
      </c>
      <c r="C31" s="123">
        <v>11</v>
      </c>
      <c r="D31" s="52">
        <v>182.65</v>
      </c>
    </row>
    <row r="32" spans="1:6" x14ac:dyDescent="0.35">
      <c r="B32" s="73" t="s">
        <v>62</v>
      </c>
      <c r="C32" s="123" t="s">
        <v>26</v>
      </c>
      <c r="D32" s="52"/>
    </row>
    <row r="33" spans="2:5" x14ac:dyDescent="0.35">
      <c r="B33" s="73" t="s">
        <v>64</v>
      </c>
      <c r="C33" s="123" t="s">
        <v>26</v>
      </c>
      <c r="D33" s="52"/>
    </row>
    <row r="34" spans="2:5" x14ac:dyDescent="0.35">
      <c r="B34" s="73">
        <v>34</v>
      </c>
      <c r="C34" s="123">
        <v>1064</v>
      </c>
      <c r="D34" s="52">
        <v>223.27</v>
      </c>
      <c r="E34" s="3"/>
    </row>
    <row r="35" spans="2:5" x14ac:dyDescent="0.35">
      <c r="B35" s="73">
        <v>35</v>
      </c>
      <c r="C35" s="123">
        <v>11678</v>
      </c>
      <c r="D35" s="52">
        <v>203.54</v>
      </c>
    </row>
    <row r="36" spans="2:5" x14ac:dyDescent="0.35">
      <c r="B36" s="73">
        <v>36</v>
      </c>
      <c r="C36" s="123">
        <v>7632</v>
      </c>
      <c r="D36" s="52">
        <v>187.56</v>
      </c>
    </row>
    <row r="37" spans="2:5" x14ac:dyDescent="0.35">
      <c r="B37" s="73">
        <v>37</v>
      </c>
      <c r="C37" s="123">
        <v>10723</v>
      </c>
      <c r="D37" s="52">
        <v>194.57</v>
      </c>
    </row>
    <row r="38" spans="2:5" x14ac:dyDescent="0.35">
      <c r="B38" s="73">
        <v>38</v>
      </c>
      <c r="C38" s="123">
        <v>16205</v>
      </c>
      <c r="D38" s="52">
        <v>188.76</v>
      </c>
    </row>
    <row r="39" spans="2:5" x14ac:dyDescent="0.35">
      <c r="B39" s="73">
        <v>39</v>
      </c>
      <c r="C39" s="123">
        <v>12792</v>
      </c>
      <c r="D39" s="52">
        <v>194.27</v>
      </c>
    </row>
    <row r="40" spans="2:5" x14ac:dyDescent="0.35">
      <c r="B40" s="73">
        <v>40</v>
      </c>
      <c r="C40" s="123">
        <v>11234</v>
      </c>
      <c r="D40" s="52">
        <v>184.29</v>
      </c>
    </row>
    <row r="41" spans="2:5" x14ac:dyDescent="0.35">
      <c r="B41" s="73">
        <v>41</v>
      </c>
      <c r="C41" s="123">
        <v>8014</v>
      </c>
      <c r="D41" s="52">
        <v>196.28</v>
      </c>
    </row>
    <row r="42" spans="2:5" x14ac:dyDescent="0.35">
      <c r="B42" s="73">
        <v>42</v>
      </c>
      <c r="C42" s="123">
        <v>7899</v>
      </c>
      <c r="D42" s="52">
        <v>194.03</v>
      </c>
    </row>
    <row r="43" spans="2:5" x14ac:dyDescent="0.35">
      <c r="B43" s="73">
        <v>43</v>
      </c>
      <c r="C43" s="123">
        <v>7103</v>
      </c>
      <c r="D43" s="52">
        <v>195.83</v>
      </c>
    </row>
    <row r="44" spans="2:5" x14ac:dyDescent="0.35">
      <c r="B44" s="73">
        <v>44</v>
      </c>
      <c r="C44" s="123">
        <v>4262</v>
      </c>
      <c r="D44" s="52">
        <v>196.47</v>
      </c>
    </row>
    <row r="45" spans="2:5" x14ac:dyDescent="0.35">
      <c r="B45" s="73">
        <v>45</v>
      </c>
      <c r="C45" s="123">
        <v>4145</v>
      </c>
      <c r="D45" s="52">
        <v>195.59</v>
      </c>
    </row>
    <row r="46" spans="2:5" x14ac:dyDescent="0.35">
      <c r="B46" s="73">
        <v>46</v>
      </c>
      <c r="C46" s="123">
        <v>3271</v>
      </c>
      <c r="D46" s="52">
        <v>191.23</v>
      </c>
    </row>
    <row r="47" spans="2:5" x14ac:dyDescent="0.35">
      <c r="B47" s="73">
        <v>47</v>
      </c>
      <c r="C47" s="123">
        <v>3088</v>
      </c>
      <c r="D47" s="52">
        <v>193.33</v>
      </c>
    </row>
    <row r="48" spans="2:5" x14ac:dyDescent="0.35">
      <c r="B48" s="73">
        <v>48</v>
      </c>
      <c r="C48" s="123">
        <v>3341</v>
      </c>
      <c r="D48" s="52">
        <v>191.55</v>
      </c>
    </row>
    <row r="49" spans="1:4" x14ac:dyDescent="0.35">
      <c r="B49" s="73">
        <v>49</v>
      </c>
      <c r="C49" s="123">
        <v>3572</v>
      </c>
      <c r="D49" s="52">
        <v>193.78</v>
      </c>
    </row>
    <row r="50" spans="1:4" x14ac:dyDescent="0.35">
      <c r="B50" s="73">
        <v>50</v>
      </c>
      <c r="C50" s="123">
        <v>3572</v>
      </c>
      <c r="D50" s="52">
        <v>193.78</v>
      </c>
    </row>
    <row r="51" spans="1:4" x14ac:dyDescent="0.35">
      <c r="B51" s="73">
        <v>51</v>
      </c>
      <c r="C51" s="123">
        <v>4289</v>
      </c>
      <c r="D51" s="52">
        <v>195.52</v>
      </c>
    </row>
    <row r="52" spans="1:4" ht="15" thickBot="1" x14ac:dyDescent="0.4">
      <c r="B52" s="127">
        <v>52</v>
      </c>
      <c r="C52" s="124">
        <v>335</v>
      </c>
      <c r="D52" s="84">
        <v>133.62</v>
      </c>
    </row>
    <row r="53" spans="1:4" ht="15" thickBot="1" x14ac:dyDescent="0.4">
      <c r="A53" s="101">
        <v>2026</v>
      </c>
      <c r="B53" s="126">
        <v>1</v>
      </c>
      <c r="C53" s="123">
        <v>67</v>
      </c>
      <c r="D53" s="52">
        <v>217.66</v>
      </c>
    </row>
    <row r="54" spans="1:4" x14ac:dyDescent="0.35">
      <c r="B54" s="74">
        <v>2</v>
      </c>
      <c r="C54" s="123">
        <v>117</v>
      </c>
      <c r="D54" s="52">
        <v>205.48</v>
      </c>
    </row>
    <row r="55" spans="1:4" x14ac:dyDescent="0.35">
      <c r="B55" s="140" t="s">
        <v>84</v>
      </c>
      <c r="C55" s="123" t="s">
        <v>26</v>
      </c>
      <c r="D55" s="52"/>
    </row>
    <row r="56" spans="1:4" x14ac:dyDescent="0.35">
      <c r="B56" s="74">
        <v>34</v>
      </c>
      <c r="C56" s="123">
        <v>6825</v>
      </c>
      <c r="D56" s="52">
        <v>150.46</v>
      </c>
    </row>
    <row r="57" spans="1:4" x14ac:dyDescent="0.35">
      <c r="B57" s="74">
        <v>35</v>
      </c>
      <c r="C57" s="123">
        <v>7430</v>
      </c>
      <c r="D57" s="52">
        <v>161.26</v>
      </c>
    </row>
    <row r="58" spans="1:4" x14ac:dyDescent="0.35">
      <c r="B58" s="74">
        <v>36</v>
      </c>
      <c r="C58" s="123">
        <v>12030</v>
      </c>
      <c r="D58" s="52">
        <v>155.71</v>
      </c>
    </row>
    <row r="59" spans="1:4" x14ac:dyDescent="0.35">
      <c r="B59" s="74">
        <v>37</v>
      </c>
      <c r="C59" s="123">
        <v>17671</v>
      </c>
      <c r="D59" s="52">
        <v>148.19</v>
      </c>
    </row>
    <row r="60" spans="1:4" x14ac:dyDescent="0.35">
      <c r="B60" s="74">
        <v>38</v>
      </c>
      <c r="C60" s="123">
        <v>16082</v>
      </c>
      <c r="D60" s="52">
        <v>152.51</v>
      </c>
    </row>
    <row r="61" spans="1:4" x14ac:dyDescent="0.35">
      <c r="B61" s="74">
        <v>39</v>
      </c>
      <c r="C61" s="123">
        <v>12519</v>
      </c>
      <c r="D61" s="52">
        <v>145.69999999999999</v>
      </c>
    </row>
    <row r="62" spans="1:4" x14ac:dyDescent="0.35">
      <c r="B62" s="74">
        <v>40</v>
      </c>
      <c r="C62" s="123">
        <v>8455</v>
      </c>
      <c r="D62" s="52">
        <v>150.04</v>
      </c>
    </row>
    <row r="63" spans="1:4" x14ac:dyDescent="0.35">
      <c r="B63" s="74">
        <v>41</v>
      </c>
      <c r="C63" s="123">
        <v>6607</v>
      </c>
      <c r="D63" s="52">
        <v>162.09</v>
      </c>
    </row>
    <row r="64" spans="1:4" x14ac:dyDescent="0.35">
      <c r="B64" s="74"/>
      <c r="C64" s="123"/>
      <c r="D64" s="52"/>
    </row>
    <row r="65" spans="2:5" x14ac:dyDescent="0.35">
      <c r="B65" s="74"/>
      <c r="C65" s="123"/>
      <c r="D65" s="52"/>
      <c r="E65" s="104"/>
    </row>
    <row r="66" spans="2:5" x14ac:dyDescent="0.35">
      <c r="B66" s="74"/>
      <c r="C66" s="123"/>
      <c r="D66" s="52"/>
    </row>
    <row r="67" spans="2:5" x14ac:dyDescent="0.35">
      <c r="B67" s="74"/>
      <c r="C67" s="123"/>
      <c r="D67" s="52"/>
    </row>
    <row r="68" spans="2:5" x14ac:dyDescent="0.35">
      <c r="B68" s="74"/>
      <c r="C68" s="123"/>
      <c r="D68" s="52"/>
    </row>
    <row r="69" spans="2:5" x14ac:dyDescent="0.35">
      <c r="B69" s="74"/>
      <c r="C69" s="123"/>
      <c r="D69" s="52"/>
    </row>
    <row r="70" spans="2:5" x14ac:dyDescent="0.35">
      <c r="B70" s="74"/>
      <c r="C70" s="123"/>
      <c r="D70" s="52"/>
    </row>
    <row r="71" spans="2:5" x14ac:dyDescent="0.35">
      <c r="B71" s="74"/>
      <c r="C71" s="123"/>
      <c r="D71" s="52"/>
    </row>
    <row r="72" spans="2:5" x14ac:dyDescent="0.35">
      <c r="B72" s="74"/>
      <c r="C72" s="123"/>
      <c r="D72" s="52"/>
    </row>
    <row r="73" spans="2:5" x14ac:dyDescent="0.35">
      <c r="B73" s="74"/>
      <c r="C73" s="123"/>
      <c r="D73" s="52"/>
    </row>
    <row r="74" spans="2:5" x14ac:dyDescent="0.35">
      <c r="B74" s="74"/>
      <c r="C74" s="123"/>
      <c r="D74" s="52"/>
    </row>
    <row r="75" spans="2:5" x14ac:dyDescent="0.35">
      <c r="B75" s="74"/>
      <c r="C75" s="123"/>
      <c r="D75" s="52"/>
    </row>
    <row r="76" spans="2:5" x14ac:dyDescent="0.35">
      <c r="B76" s="74"/>
      <c r="C76" s="123"/>
      <c r="D76" s="52"/>
    </row>
    <row r="77" spans="2:5" ht="15" thickBot="1" x14ac:dyDescent="0.4">
      <c r="B77" s="120"/>
      <c r="C77" s="124"/>
      <c r="D77" s="84"/>
    </row>
  </sheetData>
  <conditionalFormatting sqref="C7:E7">
    <cfRule type="cellIs" dxfId="0" priority="2" stopIfTrue="1" operator="less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1A23CE-489D-4417-8A42-7186D69A566C}">
  <dimension ref="A1:G75"/>
  <sheetViews>
    <sheetView workbookViewId="0"/>
  </sheetViews>
  <sheetFormatPr defaultColWidth="8.54296875" defaultRowHeight="14.5" x14ac:dyDescent="0.35"/>
  <cols>
    <col min="1" max="1" width="7.453125" customWidth="1"/>
    <col min="2" max="2" width="15" customWidth="1"/>
    <col min="3" max="3" width="17.54296875" customWidth="1"/>
    <col min="4" max="4" width="19.81640625" customWidth="1"/>
    <col min="5" max="5" width="18.453125" customWidth="1"/>
  </cols>
  <sheetData>
    <row r="1" spans="1:7" ht="21" x14ac:dyDescent="0.5">
      <c r="B1" s="75" t="s">
        <v>35</v>
      </c>
    </row>
    <row r="3" spans="1:7" x14ac:dyDescent="0.35">
      <c r="B3" t="s">
        <v>55</v>
      </c>
      <c r="E3" s="3" t="str">
        <f>'OSNOVNO POROČILO'!A14</f>
        <v>41. teden (5.10.2026 - 11.10.2026)</v>
      </c>
    </row>
    <row r="4" spans="1:7" ht="15" thickBot="1" x14ac:dyDescent="0.4"/>
    <row r="5" spans="1:7" ht="29.5" thickBot="1" x14ac:dyDescent="0.4">
      <c r="B5" s="11" t="s">
        <v>17</v>
      </c>
      <c r="C5" s="11" t="s">
        <v>7</v>
      </c>
      <c r="D5" s="11" t="s">
        <v>36</v>
      </c>
      <c r="E5" s="11" t="s">
        <v>9</v>
      </c>
    </row>
    <row r="6" spans="1:7" ht="15" thickBot="1" x14ac:dyDescent="0.4">
      <c r="A6" s="48"/>
      <c r="B6" s="28">
        <v>804</v>
      </c>
      <c r="C6" s="96">
        <v>939.7</v>
      </c>
      <c r="D6" s="95">
        <v>19.060000000000059</v>
      </c>
      <c r="E6" s="165">
        <v>2.0702989224887114E-2</v>
      </c>
      <c r="G6" t="s">
        <v>24</v>
      </c>
    </row>
    <row r="7" spans="1:7" x14ac:dyDescent="0.35">
      <c r="B7" s="26"/>
      <c r="C7" s="26"/>
      <c r="D7" s="26"/>
      <c r="E7" s="26"/>
    </row>
    <row r="9" spans="1:7" x14ac:dyDescent="0.35">
      <c r="B9" t="s">
        <v>58</v>
      </c>
      <c r="E9" s="3" t="str">
        <f>'OSNOVNO POROČILO'!A14</f>
        <v>41. teden (5.10.2026 - 11.10.2026)</v>
      </c>
    </row>
    <row r="10" spans="1:7" ht="15" thickBot="1" x14ac:dyDescent="0.4"/>
    <row r="11" spans="1:7" ht="29.5" thickBot="1" x14ac:dyDescent="0.4">
      <c r="B11" s="97" t="s">
        <v>15</v>
      </c>
      <c r="C11" s="98" t="s">
        <v>16</v>
      </c>
      <c r="D11" s="98" t="s">
        <v>8</v>
      </c>
    </row>
    <row r="12" spans="1:7" ht="15" thickBot="1" x14ac:dyDescent="0.4">
      <c r="B12" s="11" t="s">
        <v>87</v>
      </c>
      <c r="C12" s="28">
        <v>484</v>
      </c>
      <c r="D12" s="116">
        <v>939.5</v>
      </c>
    </row>
    <row r="13" spans="1:7" ht="15" thickBot="1" x14ac:dyDescent="0.4">
      <c r="B13" s="11" t="s">
        <v>99</v>
      </c>
      <c r="C13" s="28">
        <v>320</v>
      </c>
      <c r="D13" s="116">
        <v>940</v>
      </c>
    </row>
    <row r="14" spans="1:7" x14ac:dyDescent="0.35">
      <c r="F14" t="s">
        <v>78</v>
      </c>
    </row>
    <row r="15" spans="1:7" x14ac:dyDescent="0.35">
      <c r="B15" t="s">
        <v>77</v>
      </c>
    </row>
    <row r="16" spans="1:7" ht="15" thickBot="1" x14ac:dyDescent="0.4"/>
    <row r="17" spans="1:4" ht="29.5" thickBot="1" x14ac:dyDescent="0.4">
      <c r="B17" s="9" t="s">
        <v>10</v>
      </c>
      <c r="C17" s="22" t="s">
        <v>16</v>
      </c>
      <c r="D17" s="22" t="s">
        <v>8</v>
      </c>
    </row>
    <row r="18" spans="1:4" ht="15" thickBot="1" x14ac:dyDescent="0.4">
      <c r="A18" s="133">
        <v>2025</v>
      </c>
      <c r="B18" s="128" t="s">
        <v>60</v>
      </c>
      <c r="C18" s="105" t="s">
        <v>26</v>
      </c>
      <c r="D18" s="7"/>
    </row>
    <row r="19" spans="1:4" x14ac:dyDescent="0.35">
      <c r="B19" s="129">
        <v>17</v>
      </c>
      <c r="C19" s="131">
        <v>500</v>
      </c>
      <c r="D19" s="29">
        <v>600</v>
      </c>
    </row>
    <row r="20" spans="1:4" x14ac:dyDescent="0.35">
      <c r="B20" s="129">
        <v>18</v>
      </c>
      <c r="C20" s="131">
        <v>8390</v>
      </c>
      <c r="D20" s="29">
        <v>556.62</v>
      </c>
    </row>
    <row r="21" spans="1:4" x14ac:dyDescent="0.35">
      <c r="B21" s="129">
        <v>19</v>
      </c>
      <c r="C21" s="131">
        <v>26917</v>
      </c>
      <c r="D21" s="29">
        <v>587.58000000000004</v>
      </c>
    </row>
    <row r="22" spans="1:4" x14ac:dyDescent="0.35">
      <c r="B22" s="129">
        <v>20</v>
      </c>
      <c r="C22" s="131">
        <v>71487</v>
      </c>
      <c r="D22" s="29">
        <v>387.74</v>
      </c>
    </row>
    <row r="23" spans="1:4" x14ac:dyDescent="0.35">
      <c r="B23" s="129">
        <v>21</v>
      </c>
      <c r="C23" s="131">
        <v>87018</v>
      </c>
      <c r="D23" s="29">
        <v>354.3</v>
      </c>
    </row>
    <row r="24" spans="1:4" x14ac:dyDescent="0.35">
      <c r="B24" s="129">
        <v>22</v>
      </c>
      <c r="C24" s="131">
        <v>50927</v>
      </c>
      <c r="D24" s="29">
        <v>360.65</v>
      </c>
    </row>
    <row r="25" spans="1:4" x14ac:dyDescent="0.35">
      <c r="B25" s="129">
        <v>23</v>
      </c>
      <c r="C25" s="131">
        <v>13264</v>
      </c>
      <c r="D25" s="29">
        <v>572.29</v>
      </c>
    </row>
    <row r="26" spans="1:4" x14ac:dyDescent="0.35">
      <c r="B26" s="129">
        <v>24</v>
      </c>
      <c r="C26" s="131">
        <v>300</v>
      </c>
      <c r="D26" s="29">
        <v>600</v>
      </c>
    </row>
    <row r="27" spans="1:4" x14ac:dyDescent="0.35">
      <c r="B27" s="129">
        <v>25</v>
      </c>
      <c r="C27" s="131" t="s">
        <v>26</v>
      </c>
      <c r="D27" s="29"/>
    </row>
    <row r="28" spans="1:4" x14ac:dyDescent="0.35">
      <c r="B28" s="129">
        <v>26</v>
      </c>
      <c r="C28" s="131" t="s">
        <v>26</v>
      </c>
      <c r="D28" s="29"/>
    </row>
    <row r="29" spans="1:4" x14ac:dyDescent="0.35">
      <c r="B29" s="129">
        <v>27</v>
      </c>
      <c r="C29" s="131">
        <v>2210</v>
      </c>
      <c r="D29" s="29">
        <v>660</v>
      </c>
    </row>
    <row r="30" spans="1:4" x14ac:dyDescent="0.35">
      <c r="B30" s="129">
        <v>28</v>
      </c>
      <c r="C30" s="131">
        <v>1825</v>
      </c>
      <c r="D30" s="29">
        <v>660</v>
      </c>
    </row>
    <row r="31" spans="1:4" x14ac:dyDescent="0.35">
      <c r="B31" s="129" t="s">
        <v>63</v>
      </c>
      <c r="C31" s="131" t="s">
        <v>26</v>
      </c>
      <c r="D31" s="29"/>
    </row>
    <row r="32" spans="1:4" x14ac:dyDescent="0.35">
      <c r="B32" s="129">
        <v>31</v>
      </c>
      <c r="C32" s="131">
        <v>255</v>
      </c>
      <c r="D32" s="29">
        <v>660</v>
      </c>
    </row>
    <row r="33" spans="1:4" x14ac:dyDescent="0.35">
      <c r="B33" s="129" t="s">
        <v>65</v>
      </c>
      <c r="C33" s="131" t="s">
        <v>26</v>
      </c>
      <c r="D33" s="29"/>
    </row>
    <row r="34" spans="1:4" x14ac:dyDescent="0.35">
      <c r="B34" s="129">
        <v>34</v>
      </c>
      <c r="C34" s="131">
        <v>2215</v>
      </c>
      <c r="D34" s="29">
        <v>660</v>
      </c>
    </row>
    <row r="35" spans="1:4" x14ac:dyDescent="0.35">
      <c r="B35" s="129">
        <v>35</v>
      </c>
      <c r="C35" s="131">
        <v>3180</v>
      </c>
      <c r="D35" s="29">
        <v>660</v>
      </c>
    </row>
    <row r="36" spans="1:4" x14ac:dyDescent="0.35">
      <c r="B36" s="129">
        <v>36</v>
      </c>
      <c r="C36" s="131">
        <v>5736</v>
      </c>
      <c r="D36" s="29">
        <v>708.43</v>
      </c>
    </row>
    <row r="37" spans="1:4" x14ac:dyDescent="0.35">
      <c r="B37" s="129">
        <v>37</v>
      </c>
      <c r="C37" s="131">
        <v>1971</v>
      </c>
      <c r="D37" s="29">
        <v>828.7</v>
      </c>
    </row>
    <row r="38" spans="1:4" x14ac:dyDescent="0.35">
      <c r="B38" s="129">
        <v>38</v>
      </c>
      <c r="C38" s="131">
        <v>496</v>
      </c>
      <c r="D38" s="29">
        <v>860</v>
      </c>
    </row>
    <row r="39" spans="1:4" x14ac:dyDescent="0.35">
      <c r="B39" s="129" t="s">
        <v>66</v>
      </c>
      <c r="C39" s="131" t="s">
        <v>26</v>
      </c>
      <c r="D39" s="29"/>
    </row>
    <row r="40" spans="1:4" x14ac:dyDescent="0.35">
      <c r="B40" s="129">
        <v>42</v>
      </c>
      <c r="C40" s="131">
        <v>460</v>
      </c>
      <c r="D40" s="29">
        <v>843.13</v>
      </c>
    </row>
    <row r="41" spans="1:4" x14ac:dyDescent="0.35">
      <c r="B41" s="129">
        <v>43</v>
      </c>
      <c r="C41" s="131" t="s">
        <v>26</v>
      </c>
      <c r="D41" s="29"/>
    </row>
    <row r="42" spans="1:4" x14ac:dyDescent="0.35">
      <c r="B42" s="129">
        <v>44</v>
      </c>
      <c r="C42" s="131">
        <v>401</v>
      </c>
      <c r="D42" s="29">
        <v>843.86</v>
      </c>
    </row>
    <row r="43" spans="1:4" ht="15" thickBot="1" x14ac:dyDescent="0.4">
      <c r="B43" s="130" t="s">
        <v>67</v>
      </c>
      <c r="C43" s="132" t="s">
        <v>26</v>
      </c>
      <c r="D43" s="61"/>
    </row>
    <row r="44" spans="1:4" ht="15" thickBot="1" x14ac:dyDescent="0.4">
      <c r="A44" s="101">
        <v>2026</v>
      </c>
      <c r="B44" s="139" t="s">
        <v>60</v>
      </c>
      <c r="C44" s="27" t="s">
        <v>26</v>
      </c>
      <c r="D44" s="29"/>
    </row>
    <row r="45" spans="1:4" x14ac:dyDescent="0.35">
      <c r="B45" s="76">
        <v>17</v>
      </c>
      <c r="C45" s="5">
        <v>550</v>
      </c>
      <c r="D45" s="4">
        <v>663.27</v>
      </c>
    </row>
    <row r="46" spans="1:4" x14ac:dyDescent="0.35">
      <c r="B46" s="76">
        <v>18</v>
      </c>
      <c r="C46" s="5">
        <v>4760</v>
      </c>
      <c r="D46" s="4">
        <v>660</v>
      </c>
    </row>
    <row r="47" spans="1:4" x14ac:dyDescent="0.35">
      <c r="B47" s="76">
        <v>19</v>
      </c>
      <c r="C47" s="47">
        <v>49045</v>
      </c>
      <c r="D47" s="29">
        <v>624.15</v>
      </c>
    </row>
    <row r="48" spans="1:4" x14ac:dyDescent="0.35">
      <c r="B48" s="76">
        <v>20</v>
      </c>
      <c r="C48" s="47">
        <v>69811</v>
      </c>
      <c r="D48" s="29">
        <v>597.66999999999996</v>
      </c>
    </row>
    <row r="49" spans="2:4" x14ac:dyDescent="0.35">
      <c r="B49" s="76">
        <v>21</v>
      </c>
      <c r="C49" s="47">
        <v>61901</v>
      </c>
      <c r="D49" s="29">
        <v>606.53</v>
      </c>
    </row>
    <row r="50" spans="2:4" x14ac:dyDescent="0.35">
      <c r="B50" s="76">
        <v>22</v>
      </c>
      <c r="C50" s="47">
        <v>65913</v>
      </c>
      <c r="D50" s="29">
        <v>574.6</v>
      </c>
    </row>
    <row r="51" spans="2:4" x14ac:dyDescent="0.35">
      <c r="B51" s="76">
        <v>23</v>
      </c>
      <c r="C51" s="47">
        <v>32265</v>
      </c>
      <c r="D51" s="29">
        <v>590.21</v>
      </c>
    </row>
    <row r="52" spans="2:4" x14ac:dyDescent="0.35">
      <c r="B52" s="76">
        <v>24</v>
      </c>
      <c r="C52" s="47">
        <v>3605</v>
      </c>
      <c r="D52" s="29">
        <v>600</v>
      </c>
    </row>
    <row r="53" spans="2:4" x14ac:dyDescent="0.35">
      <c r="B53" s="76">
        <v>25</v>
      </c>
      <c r="C53" s="47" t="s">
        <v>26</v>
      </c>
      <c r="D53" s="29"/>
    </row>
    <row r="54" spans="2:4" x14ac:dyDescent="0.35">
      <c r="B54" s="76">
        <v>26</v>
      </c>
      <c r="C54" s="47">
        <v>400</v>
      </c>
      <c r="D54" s="29">
        <v>800</v>
      </c>
    </row>
    <row r="55" spans="2:4" x14ac:dyDescent="0.35">
      <c r="B55" s="76">
        <v>27</v>
      </c>
      <c r="C55" s="47">
        <v>960</v>
      </c>
      <c r="D55" s="29">
        <v>840</v>
      </c>
    </row>
    <row r="56" spans="2:4" x14ac:dyDescent="0.35">
      <c r="B56" s="76">
        <v>28</v>
      </c>
      <c r="C56" s="47">
        <v>610</v>
      </c>
      <c r="D56" s="29">
        <v>680</v>
      </c>
    </row>
    <row r="57" spans="2:4" x14ac:dyDescent="0.35">
      <c r="B57" s="76" t="s">
        <v>86</v>
      </c>
      <c r="C57" s="47" t="s">
        <v>26</v>
      </c>
      <c r="D57" s="29"/>
    </row>
    <row r="58" spans="2:4" x14ac:dyDescent="0.35">
      <c r="B58" s="76">
        <v>35</v>
      </c>
      <c r="C58" s="47">
        <v>5166</v>
      </c>
      <c r="D58" s="29">
        <v>830.44</v>
      </c>
    </row>
    <row r="59" spans="2:4" x14ac:dyDescent="0.35">
      <c r="B59" s="76">
        <v>36</v>
      </c>
      <c r="C59" s="47">
        <v>6181</v>
      </c>
      <c r="D59" s="29">
        <v>837.02</v>
      </c>
    </row>
    <row r="60" spans="2:4" x14ac:dyDescent="0.35">
      <c r="B60" s="76">
        <v>37</v>
      </c>
      <c r="C60" s="47">
        <v>2723</v>
      </c>
      <c r="D60" s="29">
        <v>919.34</v>
      </c>
    </row>
    <row r="61" spans="2:4" x14ac:dyDescent="0.35">
      <c r="B61" s="76">
        <v>38</v>
      </c>
      <c r="C61" s="47">
        <v>628</v>
      </c>
      <c r="D61" s="29">
        <v>918.22</v>
      </c>
    </row>
    <row r="62" spans="2:4" x14ac:dyDescent="0.35">
      <c r="B62" s="76">
        <v>39</v>
      </c>
      <c r="C62" s="47">
        <v>808</v>
      </c>
      <c r="D62" s="29">
        <v>939.4</v>
      </c>
    </row>
    <row r="63" spans="2:4" x14ac:dyDescent="0.35">
      <c r="B63" s="76">
        <v>40</v>
      </c>
      <c r="C63" s="47">
        <v>1181</v>
      </c>
      <c r="D63" s="29">
        <v>920.64</v>
      </c>
    </row>
    <row r="64" spans="2:4" x14ac:dyDescent="0.35">
      <c r="B64" s="76">
        <v>41</v>
      </c>
      <c r="C64" s="47">
        <v>804</v>
      </c>
      <c r="D64" s="29">
        <v>939.7</v>
      </c>
    </row>
    <row r="65" spans="2:4" x14ac:dyDescent="0.35">
      <c r="B65" s="76"/>
      <c r="C65" s="47"/>
      <c r="D65" s="29"/>
    </row>
    <row r="66" spans="2:4" x14ac:dyDescent="0.35">
      <c r="B66" s="76"/>
      <c r="C66" s="47"/>
      <c r="D66" s="29"/>
    </row>
    <row r="67" spans="2:4" x14ac:dyDescent="0.35">
      <c r="B67" s="76"/>
      <c r="C67" s="47"/>
      <c r="D67" s="29"/>
    </row>
    <row r="68" spans="2:4" x14ac:dyDescent="0.35">
      <c r="B68" s="76"/>
      <c r="C68" s="47"/>
      <c r="D68" s="29"/>
    </row>
    <row r="69" spans="2:4" x14ac:dyDescent="0.35">
      <c r="B69" s="76"/>
      <c r="C69" s="47"/>
      <c r="D69" s="29"/>
    </row>
    <row r="70" spans="2:4" x14ac:dyDescent="0.35">
      <c r="B70" s="76"/>
      <c r="C70" s="47"/>
      <c r="D70" s="29"/>
    </row>
    <row r="71" spans="2:4" x14ac:dyDescent="0.35">
      <c r="B71" s="76"/>
      <c r="C71" s="47"/>
      <c r="D71" s="29"/>
    </row>
    <row r="72" spans="2:4" x14ac:dyDescent="0.35">
      <c r="B72" s="76"/>
      <c r="C72" s="47"/>
      <c r="D72" s="29"/>
    </row>
    <row r="73" spans="2:4" x14ac:dyDescent="0.35">
      <c r="B73" s="76"/>
      <c r="C73" s="47"/>
      <c r="D73" s="29"/>
    </row>
    <row r="74" spans="2:4" x14ac:dyDescent="0.35">
      <c r="B74" s="76"/>
      <c r="C74" s="47"/>
      <c r="D74" s="29"/>
    </row>
    <row r="75" spans="2:4" x14ac:dyDescent="0.35">
      <c r="B75" s="76"/>
      <c r="C75" s="47"/>
      <c r="D75" s="29"/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70A197-330D-4D70-B5D9-0D5DEBA3FB5B}">
  <dimension ref="A1:G39"/>
  <sheetViews>
    <sheetView workbookViewId="0"/>
  </sheetViews>
  <sheetFormatPr defaultRowHeight="14.5" x14ac:dyDescent="0.35"/>
  <cols>
    <col min="1" max="1" width="7.453125" customWidth="1"/>
    <col min="2" max="2" width="15.453125" customWidth="1"/>
    <col min="3" max="3" width="16.54296875" customWidth="1"/>
    <col min="4" max="4" width="21.54296875" customWidth="1"/>
    <col min="5" max="5" width="18.54296875" customWidth="1"/>
  </cols>
  <sheetData>
    <row r="1" spans="2:7" ht="21" x14ac:dyDescent="0.5">
      <c r="B1" s="75" t="s">
        <v>32</v>
      </c>
    </row>
    <row r="3" spans="2:7" x14ac:dyDescent="0.35">
      <c r="B3" t="s">
        <v>56</v>
      </c>
      <c r="E3" s="3" t="str">
        <f>'OSNOVNO POROČILO'!A14</f>
        <v>41. teden (5.10.2026 - 11.10.2026)</v>
      </c>
    </row>
    <row r="4" spans="2:7" ht="15" thickBot="1" x14ac:dyDescent="0.4"/>
    <row r="5" spans="2:7" ht="29.5" thickBot="1" x14ac:dyDescent="0.4">
      <c r="B5" s="11" t="s">
        <v>17</v>
      </c>
      <c r="C5" s="11" t="s">
        <v>7</v>
      </c>
      <c r="D5" s="11" t="s">
        <v>34</v>
      </c>
      <c r="E5" s="11" t="s">
        <v>9</v>
      </c>
    </row>
    <row r="6" spans="2:7" ht="15" thickBot="1" x14ac:dyDescent="0.4">
      <c r="B6" s="53" t="s">
        <v>26</v>
      </c>
      <c r="C6" s="99"/>
      <c r="D6" s="146"/>
      <c r="E6" s="147"/>
      <c r="G6" t="s">
        <v>24</v>
      </c>
    </row>
    <row r="7" spans="2:7" x14ac:dyDescent="0.35">
      <c r="B7" s="70"/>
      <c r="C7" s="70"/>
      <c r="D7" s="70"/>
      <c r="E7" s="70"/>
    </row>
    <row r="9" spans="2:7" x14ac:dyDescent="0.35">
      <c r="B9" t="s">
        <v>57</v>
      </c>
      <c r="E9" s="3" t="str">
        <f>'OSNOVNO POROČILO'!A14</f>
        <v>41. teden (5.10.2026 - 11.10.2026)</v>
      </c>
    </row>
    <row r="10" spans="2:7" ht="15" thickBot="1" x14ac:dyDescent="0.4"/>
    <row r="11" spans="2:7" ht="30" customHeight="1" thickBot="1" x14ac:dyDescent="0.4">
      <c r="B11" s="97" t="s">
        <v>15</v>
      </c>
      <c r="C11" s="100" t="s">
        <v>16</v>
      </c>
      <c r="D11" s="97" t="s">
        <v>8</v>
      </c>
      <c r="F11" s="26"/>
      <c r="G11" s="83"/>
    </row>
    <row r="12" spans="2:7" ht="15" thickBot="1" x14ac:dyDescent="0.4">
      <c r="B12" s="106" t="s">
        <v>26</v>
      </c>
      <c r="C12" s="28"/>
      <c r="D12" s="107"/>
    </row>
    <row r="13" spans="2:7" x14ac:dyDescent="0.35">
      <c r="B13" s="70"/>
      <c r="C13" s="26"/>
      <c r="D13" s="83"/>
    </row>
    <row r="14" spans="2:7" x14ac:dyDescent="0.35">
      <c r="B14" s="70"/>
      <c r="C14" s="26"/>
      <c r="D14" s="83"/>
    </row>
    <row r="15" spans="2:7" x14ac:dyDescent="0.35">
      <c r="F15" t="s">
        <v>80</v>
      </c>
    </row>
    <row r="16" spans="2:7" x14ac:dyDescent="0.35">
      <c r="B16" t="s">
        <v>79</v>
      </c>
    </row>
    <row r="17" spans="1:4" ht="28.5" customHeight="1" thickBot="1" x14ac:dyDescent="0.4"/>
    <row r="18" spans="1:4" ht="15" thickBot="1" x14ac:dyDescent="0.4">
      <c r="B18" s="9" t="s">
        <v>10</v>
      </c>
      <c r="C18" s="10" t="s">
        <v>16</v>
      </c>
      <c r="D18" s="9" t="s">
        <v>8</v>
      </c>
    </row>
    <row r="19" spans="1:4" ht="15" thickBot="1" x14ac:dyDescent="0.4">
      <c r="A19" s="134">
        <v>2025</v>
      </c>
      <c r="B19" s="137" t="s">
        <v>61</v>
      </c>
      <c r="C19" s="135" t="s">
        <v>26</v>
      </c>
      <c r="D19" s="7"/>
    </row>
    <row r="20" spans="1:4" x14ac:dyDescent="0.35">
      <c r="B20" s="138">
        <v>27</v>
      </c>
      <c r="C20" s="136">
        <v>286</v>
      </c>
      <c r="D20" s="4">
        <v>246.59</v>
      </c>
    </row>
    <row r="21" spans="1:4" x14ac:dyDescent="0.35">
      <c r="B21" s="138">
        <v>28</v>
      </c>
      <c r="C21" s="136">
        <v>21878</v>
      </c>
      <c r="D21" s="4">
        <v>179.12</v>
      </c>
    </row>
    <row r="22" spans="1:4" x14ac:dyDescent="0.35">
      <c r="B22" s="138">
        <v>29</v>
      </c>
      <c r="C22" s="136">
        <v>53238</v>
      </c>
      <c r="D22" s="4">
        <v>179.07</v>
      </c>
    </row>
    <row r="23" spans="1:4" x14ac:dyDescent="0.35">
      <c r="B23" s="138">
        <v>30</v>
      </c>
      <c r="C23" s="136">
        <v>60290</v>
      </c>
      <c r="D23" s="4">
        <v>184.21</v>
      </c>
    </row>
    <row r="24" spans="1:4" x14ac:dyDescent="0.35">
      <c r="B24" s="138">
        <v>31</v>
      </c>
      <c r="C24" s="136">
        <v>54824</v>
      </c>
      <c r="D24" s="4">
        <v>179.09</v>
      </c>
    </row>
    <row r="25" spans="1:4" x14ac:dyDescent="0.35">
      <c r="B25" s="138">
        <v>32</v>
      </c>
      <c r="C25" s="136">
        <v>17378</v>
      </c>
      <c r="D25" s="4">
        <v>181.9</v>
      </c>
    </row>
    <row r="26" spans="1:4" x14ac:dyDescent="0.35">
      <c r="B26" s="138">
        <v>33</v>
      </c>
      <c r="C26" s="136">
        <v>264</v>
      </c>
      <c r="D26" s="4">
        <v>242.85</v>
      </c>
    </row>
    <row r="27" spans="1:4" x14ac:dyDescent="0.35">
      <c r="B27" s="138">
        <v>34</v>
      </c>
      <c r="C27" s="136" t="s">
        <v>26</v>
      </c>
      <c r="D27" s="4"/>
    </row>
    <row r="28" spans="1:4" x14ac:dyDescent="0.35">
      <c r="B28" s="138">
        <v>35</v>
      </c>
      <c r="C28" s="136">
        <v>126</v>
      </c>
      <c r="D28" s="4">
        <v>180</v>
      </c>
    </row>
    <row r="29" spans="1:4" ht="15" thickBot="1" x14ac:dyDescent="0.4">
      <c r="A29" s="46"/>
      <c r="B29" s="143" t="s">
        <v>68</v>
      </c>
      <c r="C29" s="144" t="s">
        <v>26</v>
      </c>
      <c r="D29" s="145"/>
    </row>
    <row r="30" spans="1:4" ht="15" thickBot="1" x14ac:dyDescent="0.4">
      <c r="A30" s="77">
        <v>2026</v>
      </c>
      <c r="B30" s="148" t="s">
        <v>61</v>
      </c>
      <c r="C30" s="6" t="s">
        <v>26</v>
      </c>
      <c r="D30" s="7"/>
    </row>
    <row r="31" spans="1:4" x14ac:dyDescent="0.35">
      <c r="A31" s="46"/>
      <c r="B31" s="149">
        <v>27</v>
      </c>
      <c r="C31" s="5">
        <v>7698</v>
      </c>
      <c r="D31" s="4">
        <v>189.75</v>
      </c>
    </row>
    <row r="32" spans="1:4" x14ac:dyDescent="0.35">
      <c r="A32" s="46"/>
      <c r="B32" s="149">
        <v>28</v>
      </c>
      <c r="C32" s="5">
        <v>27584</v>
      </c>
      <c r="D32" s="4">
        <v>189.25</v>
      </c>
    </row>
    <row r="33" spans="1:4" x14ac:dyDescent="0.35">
      <c r="A33" s="46"/>
      <c r="B33" s="149">
        <v>29</v>
      </c>
      <c r="C33" s="5">
        <v>56108</v>
      </c>
      <c r="D33" s="4">
        <v>182.11</v>
      </c>
    </row>
    <row r="34" spans="1:4" x14ac:dyDescent="0.35">
      <c r="B34" s="149">
        <v>30</v>
      </c>
      <c r="C34" s="5" t="s">
        <v>26</v>
      </c>
      <c r="D34" s="4"/>
    </row>
    <row r="35" spans="1:4" x14ac:dyDescent="0.35">
      <c r="B35" s="149">
        <v>31</v>
      </c>
      <c r="C35" s="5" t="s">
        <v>26</v>
      </c>
      <c r="D35" s="4"/>
    </row>
    <row r="36" spans="1:4" x14ac:dyDescent="0.35">
      <c r="B36" s="149">
        <v>32</v>
      </c>
      <c r="C36" s="5">
        <v>44905</v>
      </c>
      <c r="D36" s="4">
        <v>156.71</v>
      </c>
    </row>
    <row r="37" spans="1:4" x14ac:dyDescent="0.35">
      <c r="B37" s="149">
        <v>33</v>
      </c>
      <c r="C37" s="5">
        <v>36012</v>
      </c>
      <c r="D37" s="4">
        <v>158.56</v>
      </c>
    </row>
    <row r="38" spans="1:4" x14ac:dyDescent="0.35">
      <c r="B38" s="149">
        <v>34</v>
      </c>
      <c r="C38" s="5">
        <v>1649</v>
      </c>
      <c r="D38" s="4">
        <v>146.81</v>
      </c>
    </row>
    <row r="39" spans="1:4" ht="15" thickBot="1" x14ac:dyDescent="0.4">
      <c r="B39" s="150" t="s">
        <v>107</v>
      </c>
      <c r="C39" s="25" t="s">
        <v>26</v>
      </c>
      <c r="D39" s="21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7</vt:i4>
      </vt:variant>
      <vt:variant>
        <vt:lpstr>Imenovani obsegi</vt:lpstr>
      </vt:variant>
      <vt:variant>
        <vt:i4>4</vt:i4>
      </vt:variant>
    </vt:vector>
  </HeadingPairs>
  <TitlesOfParts>
    <vt:vector size="11" baseType="lpstr">
      <vt:lpstr>OSNOVNO POROČILO</vt:lpstr>
      <vt:lpstr>JABOLKA</vt:lpstr>
      <vt:lpstr>List1</vt:lpstr>
      <vt:lpstr>JABOLKA PO SORTAH</vt:lpstr>
      <vt:lpstr>HRUŠKE</vt:lpstr>
      <vt:lpstr>JAGODE</vt:lpstr>
      <vt:lpstr>BRESKVE</vt:lpstr>
      <vt:lpstr>'OSNOVNO POROČILO'!_ftn1</vt:lpstr>
      <vt:lpstr>'OSNOVNO POROČILO'!_ftnref1</vt:lpstr>
      <vt:lpstr>JABOLKA!_Toc435089998</vt:lpstr>
      <vt:lpstr>JABOLKA!_Toc87166020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RR</dc:creator>
  <cp:lastModifiedBy>Jaka Debeljak</cp:lastModifiedBy>
  <cp:lastPrinted>2026-03-18T08:50:38Z</cp:lastPrinted>
  <dcterms:created xsi:type="dcterms:W3CDTF">2020-10-02T09:45:11Z</dcterms:created>
  <dcterms:modified xsi:type="dcterms:W3CDTF">2026-10-14T07:24:36Z</dcterms:modified>
</cp:coreProperties>
</file>