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CD3B7179-1875-41AE-ADF6-0DF6DCA35041}" xr6:coauthVersionLast="47" xr6:coauthVersionMax="47" xr10:uidLastSave="{00000000-0000-0000-0000-000000000000}"/>
  <bookViews>
    <workbookView xWindow="-15585" yWindow="-16320" windowWidth="29040" windowHeight="1572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<sst xmlns="http://schemas.openxmlformats.org/spreadsheetml/2006/main" count="212" uniqueCount="105">
  <si>
    <t>REPUBLIKA SLOVENIJA</t>
  </si>
  <si>
    <t>MINISTRSTVO ZA KMETIJSTVO, GOZDARSTVO IN PREHRANO</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</si>
  <si>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</si>
  <si>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</si>
  <si>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</si>
  <si>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</si>
  <si>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</si>
  <si>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</si>
  <si>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</si>
  <si>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</si>
  <si>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</si>
  <si>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</si>
  <si>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</si>
  <si>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</si>
  <si>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</si>
  <si>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</si>
  <si>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</si>
  <si>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</si>
  <si>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</si>
  <si>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</si>
  <si>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</si>
  <si>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</si>
  <si>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</si>
  <si>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</si>
  <si>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</si>
  <si>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</si>
  <si>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</si>
  <si>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</si>
  <si>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</si>
  <si>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</si>
  <si>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</si>
  <si>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</si>
  <si>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</si>
  <si>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</si>
  <si>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</si>
  <si>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</si>
  <si>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</si>
  <si>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</si>
  <si>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</si>
  <si>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</si>
  <si>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</si>
  <si>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</si>
  <si>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</si>
  <si>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</si>
  <si>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</si>
  <si>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</si>
  <si>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</si>
  <si>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</si>
  <si>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</si>
  <si>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</si>
  <si>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</si>
  <si>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</si>
  <si>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</si>
  <si>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</si>
  <si>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</si>
  <si>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</si>
  <si>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</si>
  <si>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</si>
  <si>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</si>
  <si>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</si>
  <si>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</si>
  <si>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</si>
  <si>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</si>
  <si>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</si>
  <si>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</si>
  <si>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</si>
  <si>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</si>
  <si>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</si>
  <si>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</si>
  <si>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</si>
  <si>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</si>
  <si>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</si>
  <si>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</si>
  <si>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</si>
  <si>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</si>
  <si>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</si>
  <si>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</si>
  <si>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</si>
  <si>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</si>
  <si>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</si>
  <si>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</si>
  <si>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</si>
  <si>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</si>
  <si>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</si>
  <si>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</si>
  <si>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</si>
  <si>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</si>
  <si>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</si>
  <si>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</si>
  <si>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</si>
  <si>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</si>
  <si>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</si>
  <si>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</si>
  <si>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</si>
  <si>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</si>
  <si>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</si>
  <si>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</si>
  <si>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</si>
  <si>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</si>
  <si>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</si>
  <si>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TABELA 12:</t>
    </r>
    <r>
      <rPr>
        <sz val="11"/>
        <color rgb="FF000000"/>
        <rFont val="Calibri"/>
        <family val="2"/>
        <charset val="238"/>
        <scheme val="minor"/>
      </rPr>
      <t xml:space="preserve"> Slovenske in EU cene 65% piščancev za 37. teden (7.9.2026 - 13.9.2026)</t>
    </r>
  </si>
  <si>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37. teden (7.9.2026 - 13.9.2026)</t>
    </r>
  </si>
  <si>
    <t>38. teden (14.9.2026 - 20.9.2026)</t>
  </si>
  <si>
    <t>Številka: 3305-8/2026/345</t>
  </si>
  <si>
    <t>Datum: 23.9.2026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</si>
</sst>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7">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10" fontId="9" fillId="2" borderId="19" xfId="2"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4" fontId="2" fillId="2" borderId="12" xfId="1" applyNumberFormat="1" applyFont="1" applyFill="1" applyBorder="1" applyAlignment="1">
      <alignment horizontal="center" wrapText="1"/>
    </xf>
    <xf numFmtId="10" fontId="2" fillId="2" borderId="12" xfId="1" applyNumberFormat="1" applyFont="1" applyFill="1" applyBorder="1" applyAlignment="1">
      <alignment horizontal="center" wrapText="1"/>
    </xf>
    <xf numFmtId="0" fontId="20" fillId="0" borderId="0" xfId="0" applyFont="1" applyAlignment="1">
      <alignment horizontal="center"/>
    </xf>
    <xf numFmtId="10" fontId="10" fillId="2" borderId="23" xfId="0" applyNumberFormat="1" applyFont="1" applyFill="1" applyBorder="1" applyAlignment="1">
      <alignment horizontal="center"/>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4">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111000</c:v>
                </c:pt>
                <c:pt idx="1">
                  <c:v>2725281</c:v>
                </c:pt>
                <c:pt idx="2">
                  <c:v>36750</c:v>
                </c:pt>
                <c:pt idx="3">
                  <c:v>123330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REJE'!$B$75:$B$127</c:f>
              <c:numCache>
                <c:formatCode>#,##0</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'JAJCA PO NAČINIH REJE'!$C$75:$C$127</c:f>
              <c:numCache>
                <c:formatCode>0.00</c:formatCode>
                <c:ptCount val="53"/>
                <c:pt idx="0">
                  <c:v>210.5</c:v>
                </c:pt>
                <c:pt idx="1">
                  <c:v>204.24</c:v>
                </c:pt>
                <c:pt idx="2">
                  <c:v>211.27</c:v>
                </c:pt>
                <c:pt idx="3">
                  <c:v>208</c:v>
                </c:pt>
                <c:pt idx="4">
                  <c:v>205.74</c:v>
                </c:pt>
                <c:pt idx="5">
                  <c:v>208.76</c:v>
                </c:pt>
                <c:pt idx="6">
                  <c:v>209.82</c:v>
                </c:pt>
                <c:pt idx="7">
                  <c:v>209.63</c:v>
                </c:pt>
                <c:pt idx="8">
                  <c:v>210.49</c:v>
                </c:pt>
                <c:pt idx="9">
                  <c:v>209.4</c:v>
                </c:pt>
                <c:pt idx="10">
                  <c:v>211.06</c:v>
                </c:pt>
                <c:pt idx="11">
                  <c:v>210.03</c:v>
                </c:pt>
                <c:pt idx="12">
                  <c:v>204.99</c:v>
                </c:pt>
                <c:pt idx="13">
                  <c:v>207.75</c:v>
                </c:pt>
                <c:pt idx="14">
                  <c:v>211.48</c:v>
                </c:pt>
                <c:pt idx="15">
                  <c:v>205.95</c:v>
                </c:pt>
                <c:pt idx="16">
                  <c:v>209.71</c:v>
                </c:pt>
                <c:pt idx="17">
                  <c:v>209.35</c:v>
                </c:pt>
                <c:pt idx="18">
                  <c:v>214.25</c:v>
                </c:pt>
                <c:pt idx="19">
                  <c:v>211.14</c:v>
                </c:pt>
                <c:pt idx="20">
                  <c:v>206.9</c:v>
                </c:pt>
                <c:pt idx="21">
                  <c:v>210.03</c:v>
                </c:pt>
                <c:pt idx="22">
                  <c:v>208.03</c:v>
                </c:pt>
                <c:pt idx="23">
                  <c:v>211.2</c:v>
                </c:pt>
                <c:pt idx="24">
                  <c:v>204.94</c:v>
                </c:pt>
                <c:pt idx="25">
                  <c:v>206.64</c:v>
                </c:pt>
                <c:pt idx="26">
                  <c:v>208.7</c:v>
                </c:pt>
                <c:pt idx="27">
                  <c:v>219.69</c:v>
                </c:pt>
                <c:pt idx="28">
                  <c:v>233.7</c:v>
                </c:pt>
                <c:pt idx="29">
                  <c:v>216.73</c:v>
                </c:pt>
                <c:pt idx="30">
                  <c:v>224.83</c:v>
                </c:pt>
                <c:pt idx="31">
                  <c:v>221.63</c:v>
                </c:pt>
                <c:pt idx="32">
                  <c:v>217.75</c:v>
                </c:pt>
                <c:pt idx="33">
                  <c:v>215.57</c:v>
                </c:pt>
                <c:pt idx="34">
                  <c:v>224.27</c:v>
                </c:pt>
                <c:pt idx="35">
                  <c:v>207.5</c:v>
                </c:pt>
                <c:pt idx="36">
                  <c:v>218.36</c:v>
                </c:pt>
                <c:pt idx="37">
                  <c:v>205.58</c:v>
                </c:pt>
                <c:pt idx="38">
                  <c:v>215.43</c:v>
                </c:pt>
                <c:pt idx="39">
                  <c:v>223.05</c:v>
                </c:pt>
                <c:pt idx="40">
                  <c:v>221.79</c:v>
                </c:pt>
                <c:pt idx="41">
                  <c:v>213.8</c:v>
                </c:pt>
                <c:pt idx="42">
                  <c:v>220.75</c:v>
                </c:pt>
                <c:pt idx="43">
                  <c:v>217.65</c:v>
                </c:pt>
                <c:pt idx="44">
                  <c:v>217.79</c:v>
                </c:pt>
                <c:pt idx="45">
                  <c:v>218.47</c:v>
                </c:pt>
                <c:pt idx="46">
                  <c:v>223.24</c:v>
                </c:pt>
                <c:pt idx="47">
                  <c:v>222.35</c:v>
                </c:pt>
                <c:pt idx="48">
                  <c:v>220.02</c:v>
                </c:pt>
                <c:pt idx="49">
                  <c:v>224.57</c:v>
                </c:pt>
                <c:pt idx="50">
                  <c:v>221.23</c:v>
                </c:pt>
                <c:pt idx="51">
                  <c:v>219.02</c:v>
                </c:pt>
                <c:pt idx="52">
                  <c:v>223.13</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REJE'!$B$75:$B$127</c:f>
              <c:numCache>
                <c:formatCode>#,##0</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'JAJCA PO NAČINIH REJE'!$G$75:$G$127</c:f>
              <c:numCache>
                <c:formatCode>0.00</c:formatCode>
                <c:ptCount val="53"/>
                <c:pt idx="0">
                  <c:v>245.64</c:v>
                </c:pt>
                <c:pt idx="1">
                  <c:v>238.12</c:v>
                </c:pt>
                <c:pt idx="2">
                  <c:v>242.27</c:v>
                </c:pt>
                <c:pt idx="3">
                  <c:v>245.48</c:v>
                </c:pt>
                <c:pt idx="4">
                  <c:v>241.98</c:v>
                </c:pt>
                <c:pt idx="5">
                  <c:v>243.79</c:v>
                </c:pt>
                <c:pt idx="6">
                  <c:v>243.03</c:v>
                </c:pt>
                <c:pt idx="7">
                  <c:v>244.76</c:v>
                </c:pt>
                <c:pt idx="8">
                  <c:v>243.52</c:v>
                </c:pt>
                <c:pt idx="9">
                  <c:v>242.37</c:v>
                </c:pt>
                <c:pt idx="10">
                  <c:v>238.33</c:v>
                </c:pt>
                <c:pt idx="11">
                  <c:v>243.6</c:v>
                </c:pt>
                <c:pt idx="12">
                  <c:v>242.42</c:v>
                </c:pt>
                <c:pt idx="13">
                  <c:v>242.07</c:v>
                </c:pt>
                <c:pt idx="14">
                  <c:v>241.62</c:v>
                </c:pt>
                <c:pt idx="15">
                  <c:v>249.79</c:v>
                </c:pt>
                <c:pt idx="16">
                  <c:v>242.03</c:v>
                </c:pt>
                <c:pt idx="17">
                  <c:v>241.98</c:v>
                </c:pt>
                <c:pt idx="18">
                  <c:v>240</c:v>
                </c:pt>
                <c:pt idx="19">
                  <c:v>244.29</c:v>
                </c:pt>
                <c:pt idx="20">
                  <c:v>254.18</c:v>
                </c:pt>
                <c:pt idx="21">
                  <c:v>246.19</c:v>
                </c:pt>
                <c:pt idx="22">
                  <c:v>252.11</c:v>
                </c:pt>
                <c:pt idx="23">
                  <c:v>257.10000000000002</c:v>
                </c:pt>
                <c:pt idx="24">
                  <c:v>255.49</c:v>
                </c:pt>
                <c:pt idx="25">
                  <c:v>253.32</c:v>
                </c:pt>
                <c:pt idx="26">
                  <c:v>254.65</c:v>
                </c:pt>
                <c:pt idx="27">
                  <c:v>253.23</c:v>
                </c:pt>
                <c:pt idx="28">
                  <c:v>267.77999999999997</c:v>
                </c:pt>
                <c:pt idx="29">
                  <c:v>254.54</c:v>
                </c:pt>
                <c:pt idx="30">
                  <c:v>251.25</c:v>
                </c:pt>
                <c:pt idx="31">
                  <c:v>256.3</c:v>
                </c:pt>
                <c:pt idx="32">
                  <c:v>249.33</c:v>
                </c:pt>
                <c:pt idx="33">
                  <c:v>249.53</c:v>
                </c:pt>
                <c:pt idx="34">
                  <c:v>258.16000000000003</c:v>
                </c:pt>
                <c:pt idx="35">
                  <c:v>261.87</c:v>
                </c:pt>
                <c:pt idx="36">
                  <c:v>262.57</c:v>
                </c:pt>
                <c:pt idx="37">
                  <c:v>260.95</c:v>
                </c:pt>
                <c:pt idx="38">
                  <c:v>253.6</c:v>
                </c:pt>
                <c:pt idx="39">
                  <c:v>257.33</c:v>
                </c:pt>
                <c:pt idx="40">
                  <c:v>258.95</c:v>
                </c:pt>
                <c:pt idx="41">
                  <c:v>259.42</c:v>
                </c:pt>
                <c:pt idx="42">
                  <c:v>243.86</c:v>
                </c:pt>
                <c:pt idx="43">
                  <c:v>255.31</c:v>
                </c:pt>
                <c:pt idx="44">
                  <c:v>256.61</c:v>
                </c:pt>
                <c:pt idx="45">
                  <c:v>258.33</c:v>
                </c:pt>
                <c:pt idx="46">
                  <c:v>256.61</c:v>
                </c:pt>
                <c:pt idx="47">
                  <c:v>254.8</c:v>
                </c:pt>
                <c:pt idx="48">
                  <c:v>254.67</c:v>
                </c:pt>
                <c:pt idx="49">
                  <c:v>259.68</c:v>
                </c:pt>
                <c:pt idx="50">
                  <c:v>258.67</c:v>
                </c:pt>
                <c:pt idx="51">
                  <c:v>255.75</c:v>
                </c:pt>
                <c:pt idx="52">
                  <c:v>258.45</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REJE'!$B$75:$B$127</c:f>
              <c:numCache>
                <c:formatCode>#,##0</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'JAJCA PO NAČINIH REJE'!$K$75:$K$127</c:f>
              <c:numCache>
                <c:formatCode>0.00</c:formatCode>
                <c:ptCount val="53"/>
                <c:pt idx="0">
                  <c:v>387.49</c:v>
                </c:pt>
                <c:pt idx="1">
                  <c:v>422.48</c:v>
                </c:pt>
                <c:pt idx="2">
                  <c:v>404.78</c:v>
                </c:pt>
                <c:pt idx="3">
                  <c:v>410.08</c:v>
                </c:pt>
                <c:pt idx="4">
                  <c:v>412.7</c:v>
                </c:pt>
                <c:pt idx="5">
                  <c:v>393.67</c:v>
                </c:pt>
                <c:pt idx="6">
                  <c:v>400.98</c:v>
                </c:pt>
                <c:pt idx="7">
                  <c:v>395.49</c:v>
                </c:pt>
                <c:pt idx="8">
                  <c:v>395.59</c:v>
                </c:pt>
                <c:pt idx="9">
                  <c:v>401.84</c:v>
                </c:pt>
                <c:pt idx="10">
                  <c:v>402.56</c:v>
                </c:pt>
                <c:pt idx="11">
                  <c:v>398.8</c:v>
                </c:pt>
                <c:pt idx="12">
                  <c:v>403.19</c:v>
                </c:pt>
                <c:pt idx="13">
                  <c:v>390.25</c:v>
                </c:pt>
                <c:pt idx="14">
                  <c:v>451.31</c:v>
                </c:pt>
                <c:pt idx="15">
                  <c:v>415.82</c:v>
                </c:pt>
                <c:pt idx="16">
                  <c:v>391.22</c:v>
                </c:pt>
                <c:pt idx="17">
                  <c:v>397.17</c:v>
                </c:pt>
                <c:pt idx="18">
                  <c:v>434.76</c:v>
                </c:pt>
                <c:pt idx="19">
                  <c:v>415.11</c:v>
                </c:pt>
                <c:pt idx="20">
                  <c:v>406.31</c:v>
                </c:pt>
                <c:pt idx="21">
                  <c:v>415</c:v>
                </c:pt>
                <c:pt idx="22">
                  <c:v>418.25</c:v>
                </c:pt>
                <c:pt idx="23">
                  <c:v>420.46</c:v>
                </c:pt>
                <c:pt idx="24">
                  <c:v>421.29</c:v>
                </c:pt>
                <c:pt idx="25">
                  <c:v>411.91</c:v>
                </c:pt>
                <c:pt idx="26">
                  <c:v>416.83</c:v>
                </c:pt>
                <c:pt idx="27">
                  <c:v>424.02</c:v>
                </c:pt>
                <c:pt idx="28">
                  <c:v>426.73</c:v>
                </c:pt>
                <c:pt idx="29">
                  <c:v>419.72</c:v>
                </c:pt>
                <c:pt idx="30">
                  <c:v>409.18</c:v>
                </c:pt>
                <c:pt idx="31">
                  <c:v>415.15</c:v>
                </c:pt>
                <c:pt idx="32">
                  <c:v>435.49</c:v>
                </c:pt>
                <c:pt idx="33">
                  <c:v>402.64</c:v>
                </c:pt>
                <c:pt idx="34">
                  <c:v>433.56</c:v>
                </c:pt>
                <c:pt idx="35">
                  <c:v>423.01</c:v>
                </c:pt>
                <c:pt idx="36">
                  <c:v>423.04</c:v>
                </c:pt>
                <c:pt idx="37">
                  <c:v>412.45</c:v>
                </c:pt>
                <c:pt idx="38">
                  <c:v>409.83</c:v>
                </c:pt>
                <c:pt idx="39">
                  <c:v>421.14</c:v>
                </c:pt>
                <c:pt idx="40">
                  <c:v>430.25</c:v>
                </c:pt>
                <c:pt idx="41">
                  <c:v>413.59</c:v>
                </c:pt>
                <c:pt idx="42">
                  <c:v>417.43</c:v>
                </c:pt>
                <c:pt idx="43">
                  <c:v>416.53</c:v>
                </c:pt>
                <c:pt idx="44">
                  <c:v>425.23</c:v>
                </c:pt>
                <c:pt idx="45">
                  <c:v>439.63</c:v>
                </c:pt>
                <c:pt idx="46">
                  <c:v>418.6</c:v>
                </c:pt>
                <c:pt idx="47">
                  <c:v>423.24</c:v>
                </c:pt>
                <c:pt idx="48">
                  <c:v>430.65</c:v>
                </c:pt>
                <c:pt idx="49">
                  <c:v>427.29</c:v>
                </c:pt>
                <c:pt idx="50">
                  <c:v>439.07</c:v>
                </c:pt>
                <c:pt idx="51">
                  <c:v>423.6</c:v>
                </c:pt>
                <c:pt idx="52">
                  <c:v>420.82</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REJE'!$B$75:$B$127</c:f>
              <c:numCache>
                <c:formatCode>#,##0</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'JAJCA PO NAČINIH REJE'!$O$75:$O$127</c:f>
              <c:numCache>
                <c:formatCode>0.00</c:formatCode>
                <c:ptCount val="53"/>
                <c:pt idx="0">
                  <c:v>412.76</c:v>
                </c:pt>
                <c:pt idx="1">
                  <c:v>412.76</c:v>
                </c:pt>
                <c:pt idx="2">
                  <c:v>424.83</c:v>
                </c:pt>
                <c:pt idx="3">
                  <c:v>428.45</c:v>
                </c:pt>
                <c:pt idx="4">
                  <c:v>414.83</c:v>
                </c:pt>
                <c:pt idx="5">
                  <c:v>414.83</c:v>
                </c:pt>
                <c:pt idx="6">
                  <c:v>411.03</c:v>
                </c:pt>
                <c:pt idx="7">
                  <c:v>400.52</c:v>
                </c:pt>
                <c:pt idx="8">
                  <c:v>397.59</c:v>
                </c:pt>
                <c:pt idx="9">
                  <c:v>424.83</c:v>
                </c:pt>
                <c:pt idx="10">
                  <c:v>406.72</c:v>
                </c:pt>
                <c:pt idx="11">
                  <c:v>390.35</c:v>
                </c:pt>
                <c:pt idx="12">
                  <c:v>405.86</c:v>
                </c:pt>
                <c:pt idx="13">
                  <c:v>412.24</c:v>
                </c:pt>
                <c:pt idx="14">
                  <c:v>410.35</c:v>
                </c:pt>
                <c:pt idx="15">
                  <c:v>406.9</c:v>
                </c:pt>
                <c:pt idx="16">
                  <c:v>392.24</c:v>
                </c:pt>
                <c:pt idx="17">
                  <c:v>418.1</c:v>
                </c:pt>
                <c:pt idx="18">
                  <c:v>419.66</c:v>
                </c:pt>
                <c:pt idx="19">
                  <c:v>444.48</c:v>
                </c:pt>
                <c:pt idx="20">
                  <c:v>425.17</c:v>
                </c:pt>
                <c:pt idx="21">
                  <c:v>438.1</c:v>
                </c:pt>
                <c:pt idx="22">
                  <c:v>432.07</c:v>
                </c:pt>
                <c:pt idx="23">
                  <c:v>431.21</c:v>
                </c:pt>
                <c:pt idx="24">
                  <c:v>435.52</c:v>
                </c:pt>
                <c:pt idx="25">
                  <c:v>443.28</c:v>
                </c:pt>
                <c:pt idx="26">
                  <c:v>429.66</c:v>
                </c:pt>
                <c:pt idx="27">
                  <c:v>450.69</c:v>
                </c:pt>
                <c:pt idx="28">
                  <c:v>430.69</c:v>
                </c:pt>
                <c:pt idx="29">
                  <c:v>427.59</c:v>
                </c:pt>
                <c:pt idx="30">
                  <c:v>441.38</c:v>
                </c:pt>
                <c:pt idx="31">
                  <c:v>463.1</c:v>
                </c:pt>
                <c:pt idx="32">
                  <c:v>449.31</c:v>
                </c:pt>
                <c:pt idx="33">
                  <c:v>431.04</c:v>
                </c:pt>
                <c:pt idx="34">
                  <c:v>449.48</c:v>
                </c:pt>
                <c:pt idx="35">
                  <c:v>429.48</c:v>
                </c:pt>
                <c:pt idx="36">
                  <c:v>448.97</c:v>
                </c:pt>
                <c:pt idx="37">
                  <c:v>435.86</c:v>
                </c:pt>
                <c:pt idx="38">
                  <c:v>445</c:v>
                </c:pt>
                <c:pt idx="39">
                  <c:v>447.24</c:v>
                </c:pt>
                <c:pt idx="40">
                  <c:v>436.9</c:v>
                </c:pt>
                <c:pt idx="41">
                  <c:v>438.79</c:v>
                </c:pt>
                <c:pt idx="42">
                  <c:v>443.62</c:v>
                </c:pt>
                <c:pt idx="43">
                  <c:v>445.35</c:v>
                </c:pt>
                <c:pt idx="44">
                  <c:v>427.07</c:v>
                </c:pt>
                <c:pt idx="45">
                  <c:v>440.86</c:v>
                </c:pt>
                <c:pt idx="46">
                  <c:v>433.79</c:v>
                </c:pt>
                <c:pt idx="47">
                  <c:v>433.45</c:v>
                </c:pt>
                <c:pt idx="48">
                  <c:v>433.28</c:v>
                </c:pt>
                <c:pt idx="49">
                  <c:v>434.66</c:v>
                </c:pt>
                <c:pt idx="50">
                  <c:v>412.76</c:v>
                </c:pt>
                <c:pt idx="51">
                  <c:v>412.76</c:v>
                </c:pt>
                <c:pt idx="52">
                  <c:v>412.76</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PERUTNINA!$B$43:$B$95</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PERUTNINA!$C$43:$C$95</c:f>
              <c:numCache>
                <c:formatCode>#,##0</c:formatCode>
                <c:ptCount val="53"/>
                <c:pt idx="0">
                  <c:v>48534</c:v>
                </c:pt>
                <c:pt idx="1">
                  <c:v>45356</c:v>
                </c:pt>
                <c:pt idx="2">
                  <c:v>53209</c:v>
                </c:pt>
                <c:pt idx="3">
                  <c:v>45286</c:v>
                </c:pt>
                <c:pt idx="4">
                  <c:v>57948</c:v>
                </c:pt>
                <c:pt idx="5">
                  <c:v>21293</c:v>
                </c:pt>
                <c:pt idx="6">
                  <c:v>46608</c:v>
                </c:pt>
                <c:pt idx="7">
                  <c:v>91612</c:v>
                </c:pt>
                <c:pt idx="8">
                  <c:v>60867</c:v>
                </c:pt>
                <c:pt idx="9">
                  <c:v>58169</c:v>
                </c:pt>
                <c:pt idx="10">
                  <c:v>46807</c:v>
                </c:pt>
                <c:pt idx="11">
                  <c:v>55223</c:v>
                </c:pt>
                <c:pt idx="12">
                  <c:v>56141</c:v>
                </c:pt>
                <c:pt idx="13">
                  <c:v>68510</c:v>
                </c:pt>
                <c:pt idx="14">
                  <c:v>54883</c:v>
                </c:pt>
                <c:pt idx="15">
                  <c:v>37152</c:v>
                </c:pt>
                <c:pt idx="16">
                  <c:v>22740</c:v>
                </c:pt>
                <c:pt idx="17">
                  <c:v>55812</c:v>
                </c:pt>
                <c:pt idx="18">
                  <c:v>48305</c:v>
                </c:pt>
                <c:pt idx="19">
                  <c:v>58200</c:v>
                </c:pt>
                <c:pt idx="20">
                  <c:v>61615</c:v>
                </c:pt>
                <c:pt idx="21">
                  <c:v>65638</c:v>
                </c:pt>
                <c:pt idx="22">
                  <c:v>65686</c:v>
                </c:pt>
                <c:pt idx="23">
                  <c:v>54707</c:v>
                </c:pt>
                <c:pt idx="24">
                  <c:v>51183</c:v>
                </c:pt>
                <c:pt idx="25">
                  <c:v>52128</c:v>
                </c:pt>
                <c:pt idx="26">
                  <c:v>59278</c:v>
                </c:pt>
                <c:pt idx="27">
                  <c:v>59098</c:v>
                </c:pt>
                <c:pt idx="28">
                  <c:v>68144</c:v>
                </c:pt>
                <c:pt idx="29">
                  <c:v>46387</c:v>
                </c:pt>
                <c:pt idx="30">
                  <c:v>47597</c:v>
                </c:pt>
                <c:pt idx="31">
                  <c:v>54383</c:v>
                </c:pt>
                <c:pt idx="32">
                  <c:v>32744</c:v>
                </c:pt>
                <c:pt idx="33">
                  <c:v>58601</c:v>
                </c:pt>
                <c:pt idx="34">
                  <c:v>45371</c:v>
                </c:pt>
                <c:pt idx="35">
                  <c:v>52643</c:v>
                </c:pt>
                <c:pt idx="36">
                  <c:v>56343</c:v>
                </c:pt>
                <c:pt idx="37">
                  <c:v>47687</c:v>
                </c:pt>
                <c:pt idx="38">
                  <c:v>45770</c:v>
                </c:pt>
                <c:pt idx="39">
                  <c:v>44147</c:v>
                </c:pt>
                <c:pt idx="40">
                  <c:v>46631</c:v>
                </c:pt>
                <c:pt idx="41">
                  <c:v>47842</c:v>
                </c:pt>
                <c:pt idx="42">
                  <c:v>40932</c:v>
                </c:pt>
                <c:pt idx="43">
                  <c:v>44123</c:v>
                </c:pt>
                <c:pt idx="44">
                  <c:v>43217</c:v>
                </c:pt>
                <c:pt idx="45">
                  <c:v>45812</c:v>
                </c:pt>
                <c:pt idx="46">
                  <c:v>47137</c:v>
                </c:pt>
                <c:pt idx="47">
                  <c:v>41419</c:v>
                </c:pt>
                <c:pt idx="48">
                  <c:v>45135</c:v>
                </c:pt>
                <c:pt idx="49">
                  <c:v>59575</c:v>
                </c:pt>
                <c:pt idx="50">
                  <c:v>45462</c:v>
                </c:pt>
                <c:pt idx="51">
                  <c:v>55038</c:v>
                </c:pt>
                <c:pt idx="52">
                  <c:v>60165</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PERUTNINA!$B$43:$B$95</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PERUTNINA!$D$43:$D$95</c:f>
              <c:numCache>
                <c:formatCode>0.00</c:formatCode>
                <c:ptCount val="53"/>
                <c:pt idx="0">
                  <c:v>300.27</c:v>
                </c:pt>
                <c:pt idx="1">
                  <c:v>300.25</c:v>
                </c:pt>
                <c:pt idx="2">
                  <c:v>306.48</c:v>
                </c:pt>
                <c:pt idx="3">
                  <c:v>304.24</c:v>
                </c:pt>
                <c:pt idx="4">
                  <c:v>301.83</c:v>
                </c:pt>
                <c:pt idx="5">
                  <c:v>302.27</c:v>
                </c:pt>
                <c:pt idx="6">
                  <c:v>300.35000000000002</c:v>
                </c:pt>
                <c:pt idx="7">
                  <c:v>297.3</c:v>
                </c:pt>
                <c:pt idx="8">
                  <c:v>303.10000000000002</c:v>
                </c:pt>
                <c:pt idx="9">
                  <c:v>300.7</c:v>
                </c:pt>
                <c:pt idx="10">
                  <c:v>304.12</c:v>
                </c:pt>
                <c:pt idx="11">
                  <c:v>308.12</c:v>
                </c:pt>
                <c:pt idx="12">
                  <c:v>308.39</c:v>
                </c:pt>
                <c:pt idx="13">
                  <c:v>304.56</c:v>
                </c:pt>
                <c:pt idx="14">
                  <c:v>311.72000000000003</c:v>
                </c:pt>
                <c:pt idx="15">
                  <c:v>305.95</c:v>
                </c:pt>
                <c:pt idx="16">
                  <c:v>294.81</c:v>
                </c:pt>
                <c:pt idx="17">
                  <c:v>302.07</c:v>
                </c:pt>
                <c:pt idx="18">
                  <c:v>297.11</c:v>
                </c:pt>
                <c:pt idx="19">
                  <c:v>296.82</c:v>
                </c:pt>
                <c:pt idx="20">
                  <c:v>301.11</c:v>
                </c:pt>
                <c:pt idx="21">
                  <c:v>271.06</c:v>
                </c:pt>
                <c:pt idx="22">
                  <c:v>318</c:v>
                </c:pt>
                <c:pt idx="23">
                  <c:v>270.26</c:v>
                </c:pt>
                <c:pt idx="24">
                  <c:v>308.77999999999997</c:v>
                </c:pt>
                <c:pt idx="25">
                  <c:v>274.12</c:v>
                </c:pt>
                <c:pt idx="26">
                  <c:v>270.77999999999997</c:v>
                </c:pt>
                <c:pt idx="27">
                  <c:v>272.05</c:v>
                </c:pt>
                <c:pt idx="28">
                  <c:v>267.13</c:v>
                </c:pt>
                <c:pt idx="29">
                  <c:v>246.52</c:v>
                </c:pt>
                <c:pt idx="30">
                  <c:v>293.76</c:v>
                </c:pt>
                <c:pt idx="31">
                  <c:v>279.55</c:v>
                </c:pt>
                <c:pt idx="32">
                  <c:v>281.66000000000003</c:v>
                </c:pt>
                <c:pt idx="33">
                  <c:v>288.79000000000002</c:v>
                </c:pt>
                <c:pt idx="34">
                  <c:v>297.25</c:v>
                </c:pt>
                <c:pt idx="35">
                  <c:v>287.91000000000003</c:v>
                </c:pt>
                <c:pt idx="36">
                  <c:v>290.89999999999998</c:v>
                </c:pt>
                <c:pt idx="37">
                  <c:v>291.64999999999998</c:v>
                </c:pt>
                <c:pt idx="38">
                  <c:v>290.02999999999997</c:v>
                </c:pt>
                <c:pt idx="39">
                  <c:v>297.49</c:v>
                </c:pt>
                <c:pt idx="40">
                  <c:v>293.93</c:v>
                </c:pt>
                <c:pt idx="41">
                  <c:v>291.14</c:v>
                </c:pt>
                <c:pt idx="42">
                  <c:v>294.69</c:v>
                </c:pt>
                <c:pt idx="43">
                  <c:v>293.92</c:v>
                </c:pt>
                <c:pt idx="44">
                  <c:v>296.60000000000002</c:v>
                </c:pt>
                <c:pt idx="45">
                  <c:v>289.36</c:v>
                </c:pt>
                <c:pt idx="46">
                  <c:v>288.52</c:v>
                </c:pt>
                <c:pt idx="47">
                  <c:v>294.7</c:v>
                </c:pt>
                <c:pt idx="48">
                  <c:v>301.64</c:v>
                </c:pt>
                <c:pt idx="49">
                  <c:v>295.02</c:v>
                </c:pt>
                <c:pt idx="50">
                  <c:v>298.27999999999997</c:v>
                </c:pt>
                <c:pt idx="51">
                  <c:v>296.14999999999998</c:v>
                </c:pt>
                <c:pt idx="52">
                  <c:v>267.58</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PERUTNINA!$B$151:$B$203</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PERUTNINA!$C$151:$C$203</c:f>
              <c:numCache>
                <c:formatCode>#,##0</c:formatCode>
                <c:ptCount val="53"/>
                <c:pt idx="0">
                  <c:v>309609</c:v>
                </c:pt>
                <c:pt idx="1">
                  <c:v>305918</c:v>
                </c:pt>
                <c:pt idx="2">
                  <c:v>304359</c:v>
                </c:pt>
                <c:pt idx="3">
                  <c:v>285531</c:v>
                </c:pt>
                <c:pt idx="4">
                  <c:v>298194</c:v>
                </c:pt>
                <c:pt idx="5">
                  <c:v>86377</c:v>
                </c:pt>
                <c:pt idx="6">
                  <c:v>265144</c:v>
                </c:pt>
                <c:pt idx="7">
                  <c:v>340092</c:v>
                </c:pt>
                <c:pt idx="8">
                  <c:v>317690</c:v>
                </c:pt>
                <c:pt idx="9">
                  <c:v>327744</c:v>
                </c:pt>
                <c:pt idx="10">
                  <c:v>308697</c:v>
                </c:pt>
                <c:pt idx="11">
                  <c:v>339642</c:v>
                </c:pt>
                <c:pt idx="12">
                  <c:v>308634</c:v>
                </c:pt>
                <c:pt idx="13">
                  <c:v>368028</c:v>
                </c:pt>
                <c:pt idx="14">
                  <c:v>251960</c:v>
                </c:pt>
                <c:pt idx="15">
                  <c:v>230115</c:v>
                </c:pt>
                <c:pt idx="16">
                  <c:v>82364</c:v>
                </c:pt>
                <c:pt idx="17">
                  <c:v>339408</c:v>
                </c:pt>
                <c:pt idx="18">
                  <c:v>331412</c:v>
                </c:pt>
                <c:pt idx="19">
                  <c:v>303645</c:v>
                </c:pt>
                <c:pt idx="20">
                  <c:v>293304</c:v>
                </c:pt>
                <c:pt idx="21">
                  <c:v>363765</c:v>
                </c:pt>
                <c:pt idx="22">
                  <c:v>321962</c:v>
                </c:pt>
                <c:pt idx="23">
                  <c:v>347808</c:v>
                </c:pt>
                <c:pt idx="24">
                  <c:v>322353</c:v>
                </c:pt>
                <c:pt idx="25">
                  <c:v>377931</c:v>
                </c:pt>
                <c:pt idx="26">
                  <c:v>313812</c:v>
                </c:pt>
                <c:pt idx="27">
                  <c:v>316056</c:v>
                </c:pt>
                <c:pt idx="28">
                  <c:v>420244</c:v>
                </c:pt>
                <c:pt idx="29">
                  <c:v>354345</c:v>
                </c:pt>
                <c:pt idx="30">
                  <c:v>363467</c:v>
                </c:pt>
                <c:pt idx="31">
                  <c:v>353314</c:v>
                </c:pt>
                <c:pt idx="32">
                  <c:v>306099</c:v>
                </c:pt>
                <c:pt idx="33">
                  <c:v>381418</c:v>
                </c:pt>
                <c:pt idx="34">
                  <c:v>373403</c:v>
                </c:pt>
                <c:pt idx="35">
                  <c:v>343585</c:v>
                </c:pt>
                <c:pt idx="36">
                  <c:v>366261</c:v>
                </c:pt>
                <c:pt idx="37">
                  <c:v>320458</c:v>
                </c:pt>
                <c:pt idx="38">
                  <c:v>339918</c:v>
                </c:pt>
                <c:pt idx="39">
                  <c:v>368351</c:v>
                </c:pt>
                <c:pt idx="40">
                  <c:v>373669</c:v>
                </c:pt>
                <c:pt idx="41">
                  <c:v>460920</c:v>
                </c:pt>
                <c:pt idx="42">
                  <c:v>326491</c:v>
                </c:pt>
                <c:pt idx="43">
                  <c:v>312172</c:v>
                </c:pt>
                <c:pt idx="44">
                  <c:v>322029</c:v>
                </c:pt>
                <c:pt idx="45">
                  <c:v>298302</c:v>
                </c:pt>
                <c:pt idx="46">
                  <c:v>338844</c:v>
                </c:pt>
                <c:pt idx="47">
                  <c:v>316101</c:v>
                </c:pt>
                <c:pt idx="48">
                  <c:v>372549</c:v>
                </c:pt>
                <c:pt idx="49">
                  <c:v>423681</c:v>
                </c:pt>
                <c:pt idx="50">
                  <c:v>426819</c:v>
                </c:pt>
                <c:pt idx="51">
                  <c:v>308526</c:v>
                </c:pt>
                <c:pt idx="52">
                  <c:v>387207</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PERUTNINA!$B$151:$B$203</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PERUTNINA!$D$151:$D$203</c:f>
              <c:numCache>
                <c:formatCode>0.00</c:formatCode>
                <c:ptCount val="53"/>
                <c:pt idx="0">
                  <c:v>619.19000000000005</c:v>
                </c:pt>
                <c:pt idx="1">
                  <c:v>614</c:v>
                </c:pt>
                <c:pt idx="2">
                  <c:v>623.87</c:v>
                </c:pt>
                <c:pt idx="3">
                  <c:v>646.71</c:v>
                </c:pt>
                <c:pt idx="4">
                  <c:v>652.65</c:v>
                </c:pt>
                <c:pt idx="5">
                  <c:v>612.41999999999996</c:v>
                </c:pt>
                <c:pt idx="6">
                  <c:v>627.04999999999995</c:v>
                </c:pt>
                <c:pt idx="7">
                  <c:v>635.32000000000005</c:v>
                </c:pt>
                <c:pt idx="8">
                  <c:v>647.25</c:v>
                </c:pt>
                <c:pt idx="9">
                  <c:v>679.09</c:v>
                </c:pt>
                <c:pt idx="10">
                  <c:v>628.75</c:v>
                </c:pt>
                <c:pt idx="11">
                  <c:v>647.62</c:v>
                </c:pt>
                <c:pt idx="12">
                  <c:v>668.38</c:v>
                </c:pt>
                <c:pt idx="13">
                  <c:v>664.55</c:v>
                </c:pt>
                <c:pt idx="14">
                  <c:v>667.57</c:v>
                </c:pt>
                <c:pt idx="15">
                  <c:v>672.33</c:v>
                </c:pt>
                <c:pt idx="16">
                  <c:v>625.69000000000005</c:v>
                </c:pt>
                <c:pt idx="17">
                  <c:v>632.33000000000004</c:v>
                </c:pt>
                <c:pt idx="18">
                  <c:v>635.12</c:v>
                </c:pt>
                <c:pt idx="19">
                  <c:v>627.04</c:v>
                </c:pt>
                <c:pt idx="20">
                  <c:v>637.52</c:v>
                </c:pt>
                <c:pt idx="21">
                  <c:v>645.07000000000005</c:v>
                </c:pt>
                <c:pt idx="22">
                  <c:v>655.56</c:v>
                </c:pt>
                <c:pt idx="23">
                  <c:v>613.44000000000005</c:v>
                </c:pt>
                <c:pt idx="24">
                  <c:v>620.08000000000004</c:v>
                </c:pt>
                <c:pt idx="25">
                  <c:v>610.51</c:v>
                </c:pt>
                <c:pt idx="26">
                  <c:v>628.20000000000005</c:v>
                </c:pt>
                <c:pt idx="27">
                  <c:v>623.03</c:v>
                </c:pt>
                <c:pt idx="28">
                  <c:v>646.01</c:v>
                </c:pt>
                <c:pt idx="29">
                  <c:v>647.99</c:v>
                </c:pt>
                <c:pt idx="30">
                  <c:v>628.37</c:v>
                </c:pt>
                <c:pt idx="31">
                  <c:v>639.82000000000005</c:v>
                </c:pt>
                <c:pt idx="32">
                  <c:v>633.66999999999996</c:v>
                </c:pt>
                <c:pt idx="33">
                  <c:v>625.79</c:v>
                </c:pt>
                <c:pt idx="34">
                  <c:v>635.98</c:v>
                </c:pt>
                <c:pt idx="35">
                  <c:v>662.43</c:v>
                </c:pt>
                <c:pt idx="36">
                  <c:v>625.14</c:v>
                </c:pt>
                <c:pt idx="37">
                  <c:v>631.55999999999995</c:v>
                </c:pt>
                <c:pt idx="38">
                  <c:v>640</c:v>
                </c:pt>
                <c:pt idx="39">
                  <c:v>624.85</c:v>
                </c:pt>
                <c:pt idx="40">
                  <c:v>633.79</c:v>
                </c:pt>
                <c:pt idx="41">
                  <c:v>655.20000000000005</c:v>
                </c:pt>
                <c:pt idx="42">
                  <c:v>683.12</c:v>
                </c:pt>
                <c:pt idx="43">
                  <c:v>644.46</c:v>
                </c:pt>
                <c:pt idx="44">
                  <c:v>631.91999999999996</c:v>
                </c:pt>
                <c:pt idx="45">
                  <c:v>629.80999999999995</c:v>
                </c:pt>
                <c:pt idx="46">
                  <c:v>650.28</c:v>
                </c:pt>
                <c:pt idx="47">
                  <c:v>642.28</c:v>
                </c:pt>
                <c:pt idx="48">
                  <c:v>604.72</c:v>
                </c:pt>
                <c:pt idx="49" formatCode="#,##0.00">
                  <c:v>658.27</c:v>
                </c:pt>
                <c:pt idx="50">
                  <c:v>658.32</c:v>
                </c:pt>
                <c:pt idx="51">
                  <c:v>635.58000000000004</c:v>
                </c:pt>
                <c:pt idx="52">
                  <c:v>642.34</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47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PERUTNINA!$B$259:$B$311</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PERUTNINA!$C$259:$C$311</c:f>
              <c:numCache>
                <c:formatCode>#,##0</c:formatCode>
                <c:ptCount val="53"/>
                <c:pt idx="0">
                  <c:v>240681</c:v>
                </c:pt>
                <c:pt idx="1">
                  <c:v>238005</c:v>
                </c:pt>
                <c:pt idx="2">
                  <c:v>227119</c:v>
                </c:pt>
                <c:pt idx="3">
                  <c:v>225835</c:v>
                </c:pt>
                <c:pt idx="4">
                  <c:v>221417</c:v>
                </c:pt>
                <c:pt idx="5">
                  <c:v>54037</c:v>
                </c:pt>
                <c:pt idx="6">
                  <c:v>229235</c:v>
                </c:pt>
                <c:pt idx="7">
                  <c:v>172742</c:v>
                </c:pt>
                <c:pt idx="8">
                  <c:v>293861</c:v>
                </c:pt>
                <c:pt idx="9">
                  <c:v>273341</c:v>
                </c:pt>
                <c:pt idx="10">
                  <c:v>221203</c:v>
                </c:pt>
                <c:pt idx="11">
                  <c:v>202458</c:v>
                </c:pt>
                <c:pt idx="12">
                  <c:v>213232</c:v>
                </c:pt>
                <c:pt idx="13">
                  <c:v>204060</c:v>
                </c:pt>
                <c:pt idx="14">
                  <c:v>156537</c:v>
                </c:pt>
                <c:pt idx="15">
                  <c:v>178313</c:v>
                </c:pt>
                <c:pt idx="16">
                  <c:v>56651</c:v>
                </c:pt>
                <c:pt idx="17">
                  <c:v>192916</c:v>
                </c:pt>
                <c:pt idx="18">
                  <c:v>189769</c:v>
                </c:pt>
                <c:pt idx="19">
                  <c:v>234512</c:v>
                </c:pt>
                <c:pt idx="20">
                  <c:v>183142</c:v>
                </c:pt>
                <c:pt idx="21">
                  <c:v>236818</c:v>
                </c:pt>
                <c:pt idx="22">
                  <c:v>220567</c:v>
                </c:pt>
                <c:pt idx="23">
                  <c:v>230415</c:v>
                </c:pt>
                <c:pt idx="24">
                  <c:v>201898</c:v>
                </c:pt>
                <c:pt idx="25">
                  <c:v>266744</c:v>
                </c:pt>
                <c:pt idx="26">
                  <c:v>161339</c:v>
                </c:pt>
                <c:pt idx="27">
                  <c:v>149387</c:v>
                </c:pt>
                <c:pt idx="28">
                  <c:v>230425</c:v>
                </c:pt>
                <c:pt idx="29">
                  <c:v>187083</c:v>
                </c:pt>
                <c:pt idx="30">
                  <c:v>233557</c:v>
                </c:pt>
                <c:pt idx="31">
                  <c:v>217096</c:v>
                </c:pt>
                <c:pt idx="32">
                  <c:v>175532</c:v>
                </c:pt>
                <c:pt idx="33">
                  <c:v>245736</c:v>
                </c:pt>
                <c:pt idx="34">
                  <c:v>241377</c:v>
                </c:pt>
                <c:pt idx="35">
                  <c:v>184234</c:v>
                </c:pt>
                <c:pt idx="36">
                  <c:v>194487</c:v>
                </c:pt>
                <c:pt idx="37">
                  <c:v>167496</c:v>
                </c:pt>
                <c:pt idx="38">
                  <c:v>304456</c:v>
                </c:pt>
                <c:pt idx="39">
                  <c:v>228970</c:v>
                </c:pt>
                <c:pt idx="40">
                  <c:v>220210</c:v>
                </c:pt>
                <c:pt idx="41">
                  <c:v>261202</c:v>
                </c:pt>
                <c:pt idx="42">
                  <c:v>272793</c:v>
                </c:pt>
                <c:pt idx="43">
                  <c:v>236863</c:v>
                </c:pt>
                <c:pt idx="44">
                  <c:v>230522</c:v>
                </c:pt>
                <c:pt idx="45">
                  <c:v>217840</c:v>
                </c:pt>
                <c:pt idx="46">
                  <c:v>212995</c:v>
                </c:pt>
                <c:pt idx="47">
                  <c:v>264864</c:v>
                </c:pt>
                <c:pt idx="48">
                  <c:v>271951</c:v>
                </c:pt>
                <c:pt idx="49">
                  <c:v>294780</c:v>
                </c:pt>
                <c:pt idx="50">
                  <c:v>310277</c:v>
                </c:pt>
                <c:pt idx="51">
                  <c:v>235560</c:v>
                </c:pt>
                <c:pt idx="52">
                  <c:v>262048</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PERUTNINA!$B$259:$B$311</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formatCode="#,##0">
                  <c:v>1</c:v>
                </c:pt>
                <c:pt idx="16" formatCode="#,##0">
                  <c:v>2</c:v>
                </c:pt>
                <c:pt idx="17" formatCode="#,##0">
                  <c:v>3</c:v>
                </c:pt>
                <c:pt idx="18" formatCode="#,##0">
                  <c:v>4</c:v>
                </c:pt>
                <c:pt idx="19" formatCode="#,##0">
                  <c:v>5</c:v>
                </c:pt>
                <c:pt idx="20" formatCode="#,##0">
                  <c:v>6</c:v>
                </c:pt>
                <c:pt idx="21" formatCode="#,##0">
                  <c:v>7</c:v>
                </c:pt>
                <c:pt idx="22" formatCode="#,##0">
                  <c:v>8</c:v>
                </c:pt>
                <c:pt idx="23" formatCode="#,##0">
                  <c:v>9</c:v>
                </c:pt>
                <c:pt idx="24" formatCode="#,##0">
                  <c:v>10</c:v>
                </c:pt>
                <c:pt idx="25" formatCode="#,##0">
                  <c:v>11</c:v>
                </c:pt>
                <c:pt idx="26" formatCode="#,##0">
                  <c:v>12</c:v>
                </c:pt>
                <c:pt idx="27" formatCode="#,##0">
                  <c:v>13</c:v>
                </c:pt>
                <c:pt idx="28" formatCode="#,##0">
                  <c:v>14</c:v>
                </c:pt>
                <c:pt idx="29" formatCode="#,##0">
                  <c:v>15</c:v>
                </c:pt>
                <c:pt idx="30" formatCode="#,##0">
                  <c:v>16</c:v>
                </c:pt>
                <c:pt idx="31" formatCode="#,##0">
                  <c:v>17</c:v>
                </c:pt>
                <c:pt idx="32" formatCode="#,##0">
                  <c:v>18</c:v>
                </c:pt>
                <c:pt idx="33" formatCode="#,##0">
                  <c:v>19</c:v>
                </c:pt>
                <c:pt idx="34" formatCode="#,##0">
                  <c:v>20</c:v>
                </c:pt>
                <c:pt idx="35" formatCode="#,##0">
                  <c:v>21</c:v>
                </c:pt>
                <c:pt idx="36" formatCode="#,##0">
                  <c:v>22</c:v>
                </c:pt>
                <c:pt idx="37" formatCode="#,##0">
                  <c:v>23</c:v>
                </c:pt>
                <c:pt idx="38" formatCode="#,##0">
                  <c:v>24</c:v>
                </c:pt>
                <c:pt idx="39" formatCode="#,##0">
                  <c:v>25</c:v>
                </c:pt>
                <c:pt idx="40" formatCode="#,##0">
                  <c:v>26</c:v>
                </c:pt>
                <c:pt idx="41" formatCode="#,##0">
                  <c:v>27</c:v>
                </c:pt>
                <c:pt idx="42" formatCode="#,##0">
                  <c:v>28</c:v>
                </c:pt>
                <c:pt idx="43" formatCode="#,##0">
                  <c:v>29</c:v>
                </c:pt>
                <c:pt idx="44" formatCode="#,##0">
                  <c:v>30</c:v>
                </c:pt>
                <c:pt idx="45" formatCode="#,##0">
                  <c:v>31</c:v>
                </c:pt>
                <c:pt idx="46" formatCode="#,##0">
                  <c:v>32</c:v>
                </c:pt>
                <c:pt idx="47" formatCode="#,##0">
                  <c:v>33</c:v>
                </c:pt>
                <c:pt idx="48" formatCode="#,##0">
                  <c:v>34</c:v>
                </c:pt>
                <c:pt idx="49" formatCode="#,##0">
                  <c:v>35</c:v>
                </c:pt>
                <c:pt idx="50" formatCode="#,##0">
                  <c:v>36</c:v>
                </c:pt>
                <c:pt idx="51" formatCode="#,##0">
                  <c:v>37</c:v>
                </c:pt>
                <c:pt idx="52" formatCode="#,##0">
                  <c:v>38</c:v>
                </c:pt>
              </c:numCache>
            </c:numRef>
          </c:cat>
          <c:val>
            <c:numRef>
              <c:f>PERUTNINA!$D$259:$D$311</c:f>
              <c:numCache>
                <c:formatCode>0.00</c:formatCode>
                <c:ptCount val="53"/>
                <c:pt idx="0">
                  <c:v>286.01</c:v>
                </c:pt>
                <c:pt idx="1">
                  <c:v>284.93</c:v>
                </c:pt>
                <c:pt idx="2">
                  <c:v>284.82</c:v>
                </c:pt>
                <c:pt idx="3">
                  <c:v>305.43</c:v>
                </c:pt>
                <c:pt idx="4">
                  <c:v>314.99</c:v>
                </c:pt>
                <c:pt idx="5">
                  <c:v>351.7</c:v>
                </c:pt>
                <c:pt idx="6">
                  <c:v>275.56</c:v>
                </c:pt>
                <c:pt idx="7">
                  <c:v>307.72000000000003</c:v>
                </c:pt>
                <c:pt idx="8">
                  <c:v>298.10000000000002</c:v>
                </c:pt>
                <c:pt idx="9">
                  <c:v>299.79000000000002</c:v>
                </c:pt>
                <c:pt idx="10">
                  <c:v>295.12</c:v>
                </c:pt>
                <c:pt idx="11">
                  <c:v>297.81</c:v>
                </c:pt>
                <c:pt idx="12">
                  <c:v>275.75</c:v>
                </c:pt>
                <c:pt idx="13">
                  <c:v>323.39</c:v>
                </c:pt>
                <c:pt idx="14">
                  <c:v>295.07</c:v>
                </c:pt>
                <c:pt idx="15">
                  <c:v>269.7</c:v>
                </c:pt>
                <c:pt idx="16">
                  <c:v>345.29</c:v>
                </c:pt>
                <c:pt idx="17">
                  <c:v>297.69</c:v>
                </c:pt>
                <c:pt idx="18">
                  <c:v>301.23</c:v>
                </c:pt>
                <c:pt idx="19">
                  <c:v>279.98</c:v>
                </c:pt>
                <c:pt idx="20">
                  <c:v>280.77</c:v>
                </c:pt>
                <c:pt idx="21">
                  <c:v>271.67</c:v>
                </c:pt>
                <c:pt idx="22">
                  <c:v>240.53</c:v>
                </c:pt>
                <c:pt idx="23">
                  <c:v>252.68</c:v>
                </c:pt>
                <c:pt idx="24">
                  <c:v>272.93</c:v>
                </c:pt>
                <c:pt idx="25">
                  <c:v>276.44</c:v>
                </c:pt>
                <c:pt idx="26">
                  <c:v>328.01</c:v>
                </c:pt>
                <c:pt idx="27">
                  <c:v>298.7</c:v>
                </c:pt>
                <c:pt idx="28">
                  <c:v>318.41000000000003</c:v>
                </c:pt>
                <c:pt idx="29">
                  <c:v>312.3</c:v>
                </c:pt>
                <c:pt idx="30">
                  <c:v>279.45999999999998</c:v>
                </c:pt>
                <c:pt idx="31">
                  <c:v>295.95999999999998</c:v>
                </c:pt>
                <c:pt idx="32">
                  <c:v>263.43</c:v>
                </c:pt>
                <c:pt idx="33">
                  <c:v>300.07</c:v>
                </c:pt>
                <c:pt idx="34">
                  <c:v>306.56</c:v>
                </c:pt>
                <c:pt idx="35">
                  <c:v>312.98</c:v>
                </c:pt>
                <c:pt idx="36">
                  <c:v>301.25</c:v>
                </c:pt>
                <c:pt idx="37">
                  <c:v>306.66000000000003</c:v>
                </c:pt>
                <c:pt idx="38">
                  <c:v>288.91000000000003</c:v>
                </c:pt>
                <c:pt idx="39">
                  <c:v>320.39999999999998</c:v>
                </c:pt>
                <c:pt idx="40">
                  <c:v>298.89999999999998</c:v>
                </c:pt>
                <c:pt idx="41">
                  <c:v>292.89</c:v>
                </c:pt>
                <c:pt idx="42">
                  <c:v>278.52999999999997</c:v>
                </c:pt>
                <c:pt idx="43">
                  <c:v>286.68</c:v>
                </c:pt>
                <c:pt idx="44">
                  <c:v>280.70999999999998</c:v>
                </c:pt>
                <c:pt idx="45">
                  <c:v>278.72000000000003</c:v>
                </c:pt>
                <c:pt idx="46">
                  <c:v>284.35000000000002</c:v>
                </c:pt>
                <c:pt idx="47">
                  <c:v>267.27999999999997</c:v>
                </c:pt>
                <c:pt idx="48">
                  <c:v>254.85</c:v>
                </c:pt>
                <c:pt idx="49" formatCode="#,##0.00">
                  <c:v>247.04</c:v>
                </c:pt>
                <c:pt idx="50">
                  <c:v>302.02999999999997</c:v>
                </c:pt>
                <c:pt idx="51">
                  <c:v>284.2</c:v>
                </c:pt>
                <c:pt idx="52">
                  <c:v>280.87</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1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JAJCA'!$AL$41:$CL$41</c:f>
              <c:numCache>
                <c:formatCode>0.00</c:formatCode>
                <c:ptCount val="53"/>
                <c:pt idx="0">
                  <c:v>260.9274235186503</c:v>
                </c:pt>
                <c:pt idx="1">
                  <c:v>262.87491326354314</c:v>
                </c:pt>
                <c:pt idx="2">
                  <c:v>265.76110013212724</c:v>
                </c:pt>
                <c:pt idx="3">
                  <c:v>269.63450394923865</c:v>
                </c:pt>
                <c:pt idx="4">
                  <c:v>276.84510183756339</c:v>
                </c:pt>
                <c:pt idx="5">
                  <c:v>281.19447512000005</c:v>
                </c:pt>
                <c:pt idx="6">
                  <c:v>286.04380737000008</c:v>
                </c:pt>
                <c:pt idx="7">
                  <c:v>287.40608203000005</c:v>
                </c:pt>
                <c:pt idx="8">
                  <c:v>288.39887498000002</c:v>
                </c:pt>
                <c:pt idx="9">
                  <c:v>289.34212639999998</c:v>
                </c:pt>
                <c:pt idx="10">
                  <c:v>293.89350252000003</c:v>
                </c:pt>
                <c:pt idx="11">
                  <c:v>295.08098083999994</c:v>
                </c:pt>
                <c:pt idx="12">
                  <c:v>296.39369187000005</c:v>
                </c:pt>
                <c:pt idx="13">
                  <c:v>296.32961889999996</c:v>
                </c:pt>
                <c:pt idx="14">
                  <c:v>295.69638952999998</c:v>
                </c:pt>
                <c:pt idx="15">
                  <c:v>294.26217514000007</c:v>
                </c:pt>
                <c:pt idx="16">
                  <c:v>293.01980344000003</c:v>
                </c:pt>
                <c:pt idx="17">
                  <c:v>285.81004986000005</c:v>
                </c:pt>
                <c:pt idx="18">
                  <c:v>282.42433031000002</c:v>
                </c:pt>
                <c:pt idx="19">
                  <c:v>285.70210273999999</c:v>
                </c:pt>
                <c:pt idx="20">
                  <c:v>287.45811369000012</c:v>
                </c:pt>
                <c:pt idx="21">
                  <c:v>290.71453300000002</c:v>
                </c:pt>
                <c:pt idx="22">
                  <c:v>292.46039787766551</c:v>
                </c:pt>
                <c:pt idx="23">
                  <c:v>294.24731730904006</c:v>
                </c:pt>
                <c:pt idx="24">
                  <c:v>295.47658052858151</c:v>
                </c:pt>
                <c:pt idx="25">
                  <c:v>297.38154543998405</c:v>
                </c:pt>
                <c:pt idx="26">
                  <c:v>299.27199465411968</c:v>
                </c:pt>
                <c:pt idx="27">
                  <c:v>301.09787403143469</c:v>
                </c:pt>
                <c:pt idx="28">
                  <c:v>302.17547667434184</c:v>
                </c:pt>
                <c:pt idx="29">
                  <c:v>303.24315434978485</c:v>
                </c:pt>
                <c:pt idx="30">
                  <c:v>299.06097982781063</c:v>
                </c:pt>
                <c:pt idx="31">
                  <c:v>295.42620302332563</c:v>
                </c:pt>
                <c:pt idx="32">
                  <c:v>292.74099735709291</c:v>
                </c:pt>
                <c:pt idx="33">
                  <c:v>289.86011739913909</c:v>
                </c:pt>
                <c:pt idx="34">
                  <c:v>285.22205255781358</c:v>
                </c:pt>
                <c:pt idx="35">
                  <c:v>282.25746131744927</c:v>
                </c:pt>
                <c:pt idx="36">
                  <c:v>276.82293633997392</c:v>
                </c:pt>
                <c:pt idx="37">
                  <c:v>272.63236503153473</c:v>
                </c:pt>
                <c:pt idx="38">
                  <c:v>266.70241214335766</c:v>
                </c:pt>
                <c:pt idx="39">
                  <c:v>263.16015225748333</c:v>
                </c:pt>
                <c:pt idx="40">
                  <c:v>255.8086319151067</c:v>
                </c:pt>
                <c:pt idx="41">
                  <c:v>252.21275288817702</c:v>
                </c:pt>
                <c:pt idx="42">
                  <c:v>246.93933143612156</c:v>
                </c:pt>
                <c:pt idx="43">
                  <c:v>240.82052531491263</c:v>
                </c:pt>
                <c:pt idx="44">
                  <c:v>236.85430202153597</c:v>
                </c:pt>
                <c:pt idx="45">
                  <c:v>232.90387802722472</c:v>
                </c:pt>
                <c:pt idx="46">
                  <c:v>232.61969341731009</c:v>
                </c:pt>
                <c:pt idx="47">
                  <c:v>233.27975324055262</c:v>
                </c:pt>
                <c:pt idx="48">
                  <c:v>234.0213717188135</c:v>
                </c:pt>
                <c:pt idx="49">
                  <c:v>236.64828097318164</c:v>
                </c:pt>
                <c:pt idx="50">
                  <c:v>237.87756327712313</c:v>
                </c:pt>
                <c:pt idx="51">
                  <c:v>241.33148545306787</c:v>
                </c:pt>
                <c:pt idx="52">
                  <c:v>244.85137318163348</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JAJCA'!$AL$42:$CL$42</c:f>
              <c:numCache>
                <c:formatCode>0.00</c:formatCode>
                <c:ptCount val="53"/>
                <c:pt idx="0">
                  <c:v>290.31</c:v>
                </c:pt>
                <c:pt idx="1">
                  <c:v>287.91000000000003</c:v>
                </c:pt>
                <c:pt idx="2">
                  <c:v>295.32</c:v>
                </c:pt>
                <c:pt idx="3">
                  <c:v>296.42</c:v>
                </c:pt>
                <c:pt idx="4">
                  <c:v>296.42</c:v>
                </c:pt>
                <c:pt idx="5">
                  <c:v>347.84000000000003</c:v>
                </c:pt>
                <c:pt idx="6">
                  <c:v>332.48</c:v>
                </c:pt>
                <c:pt idx="7">
                  <c:v>331.84000000000003</c:v>
                </c:pt>
                <c:pt idx="8">
                  <c:v>336</c:v>
                </c:pt>
                <c:pt idx="9">
                  <c:v>332.8</c:v>
                </c:pt>
                <c:pt idx="10">
                  <c:v>319.53000000000003</c:v>
                </c:pt>
                <c:pt idx="11">
                  <c:v>317.48</c:v>
                </c:pt>
                <c:pt idx="12">
                  <c:v>320.73430000000002</c:v>
                </c:pt>
                <c:pt idx="13">
                  <c:v>328.35290000000003</c:v>
                </c:pt>
                <c:pt idx="14">
                  <c:v>315.1626</c:v>
                </c:pt>
                <c:pt idx="15">
                  <c:v>328.52430000000004</c:v>
                </c:pt>
                <c:pt idx="16">
                  <c:v>310.08370000000002</c:v>
                </c:pt>
                <c:pt idx="17">
                  <c:v>308.9692</c:v>
                </c:pt>
                <c:pt idx="18">
                  <c:v>306.15000000000003</c:v>
                </c:pt>
                <c:pt idx="19">
                  <c:v>316.38</c:v>
                </c:pt>
                <c:pt idx="20">
                  <c:v>320.06</c:v>
                </c:pt>
                <c:pt idx="21">
                  <c:v>321.16000000000003</c:v>
                </c:pt>
                <c:pt idx="22">
                  <c:v>321.64</c:v>
                </c:pt>
                <c:pt idx="23">
                  <c:v>322.45999999999998</c:v>
                </c:pt>
                <c:pt idx="24">
                  <c:v>324.86</c:v>
                </c:pt>
                <c:pt idx="25">
                  <c:v>330.82</c:v>
                </c:pt>
                <c:pt idx="26">
                  <c:v>336.41</c:v>
                </c:pt>
                <c:pt idx="27">
                  <c:v>336.84000000000003</c:v>
                </c:pt>
                <c:pt idx="28">
                  <c:v>337.27</c:v>
                </c:pt>
                <c:pt idx="29">
                  <c:v>335.67</c:v>
                </c:pt>
                <c:pt idx="30">
                  <c:v>331.68</c:v>
                </c:pt>
                <c:pt idx="31">
                  <c:v>326.83</c:v>
                </c:pt>
                <c:pt idx="32">
                  <c:v>320.91000000000003</c:v>
                </c:pt>
                <c:pt idx="33">
                  <c:v>320.73</c:v>
                </c:pt>
                <c:pt idx="34">
                  <c:v>323.06</c:v>
                </c:pt>
                <c:pt idx="35">
                  <c:v>322.02</c:v>
                </c:pt>
                <c:pt idx="36">
                  <c:v>318.18</c:v>
                </c:pt>
                <c:pt idx="37">
                  <c:v>318.86</c:v>
                </c:pt>
                <c:pt idx="38">
                  <c:v>322.01</c:v>
                </c:pt>
                <c:pt idx="39">
                  <c:v>321.59000000000003</c:v>
                </c:pt>
                <c:pt idx="40">
                  <c:v>318.42</c:v>
                </c:pt>
                <c:pt idx="41">
                  <c:v>324.49</c:v>
                </c:pt>
                <c:pt idx="42">
                  <c:v>318.40000000000003</c:v>
                </c:pt>
                <c:pt idx="43">
                  <c:v>321.34000000000003</c:v>
                </c:pt>
                <c:pt idx="44">
                  <c:v>319.57</c:v>
                </c:pt>
                <c:pt idx="45">
                  <c:v>312.02</c:v>
                </c:pt>
                <c:pt idx="46">
                  <c:v>309.23</c:v>
                </c:pt>
                <c:pt idx="47">
                  <c:v>313.70999999999998</c:v>
                </c:pt>
                <c:pt idx="48">
                  <c:v>310.55</c:v>
                </c:pt>
                <c:pt idx="49">
                  <c:v>311.74</c:v>
                </c:pt>
                <c:pt idx="50">
                  <c:v>310.18</c:v>
                </c:pt>
                <c:pt idx="51">
                  <c:v>312.20999999999998</c:v>
                </c:pt>
                <c:pt idx="52">
                  <c:v>311.3</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JAJCA'!$AL$43:$CL$43</c:f>
              <c:numCache>
                <c:formatCode>0.00</c:formatCode>
                <c:ptCount val="53"/>
                <c:pt idx="0">
                  <c:v>172.91</c:v>
                </c:pt>
                <c:pt idx="1">
                  <c:v>172.91</c:v>
                </c:pt>
                <c:pt idx="2">
                  <c:v>172.91</c:v>
                </c:pt>
                <c:pt idx="3">
                  <c:v>172.91</c:v>
                </c:pt>
                <c:pt idx="4">
                  <c:v>172.91</c:v>
                </c:pt>
                <c:pt idx="5">
                  <c:v>172.91</c:v>
                </c:pt>
                <c:pt idx="6">
                  <c:v>172.91</c:v>
                </c:pt>
                <c:pt idx="7">
                  <c:v>172.91</c:v>
                </c:pt>
                <c:pt idx="8">
                  <c:v>172.91</c:v>
                </c:pt>
                <c:pt idx="9">
                  <c:v>172.91</c:v>
                </c:pt>
                <c:pt idx="10">
                  <c:v>174.47</c:v>
                </c:pt>
                <c:pt idx="11">
                  <c:v>175.09</c:v>
                </c:pt>
                <c:pt idx="12">
                  <c:v>175.71</c:v>
                </c:pt>
                <c:pt idx="13">
                  <c:v>204.79</c:v>
                </c:pt>
                <c:pt idx="14">
                  <c:v>207.67000000000002</c:v>
                </c:pt>
                <c:pt idx="15">
                  <c:v>203.70000000000002</c:v>
                </c:pt>
                <c:pt idx="16">
                  <c:v>205.95000000000002</c:v>
                </c:pt>
                <c:pt idx="17">
                  <c:v>121.74560000000001</c:v>
                </c:pt>
                <c:pt idx="18">
                  <c:v>122.29270000000001</c:v>
                </c:pt>
                <c:pt idx="19">
                  <c:v>193.48000000000002</c:v>
                </c:pt>
                <c:pt idx="20">
                  <c:v>193.48000000000002</c:v>
                </c:pt>
                <c:pt idx="21">
                  <c:v>193.48000000000002</c:v>
                </c:pt>
                <c:pt idx="22">
                  <c:v>207.3</c:v>
                </c:pt>
                <c:pt idx="23">
                  <c:v>207.3</c:v>
                </c:pt>
                <c:pt idx="24">
                  <c:v>207.3</c:v>
                </c:pt>
                <c:pt idx="25">
                  <c:v>204.94</c:v>
                </c:pt>
                <c:pt idx="26">
                  <c:v>206.64000000000001</c:v>
                </c:pt>
                <c:pt idx="27">
                  <c:v>208.70000000000002</c:v>
                </c:pt>
                <c:pt idx="28">
                  <c:v>209.36</c:v>
                </c:pt>
                <c:pt idx="29">
                  <c:v>209.36</c:v>
                </c:pt>
                <c:pt idx="30">
                  <c:v>209.36</c:v>
                </c:pt>
                <c:pt idx="31">
                  <c:v>209.36</c:v>
                </c:pt>
                <c:pt idx="32">
                  <c:v>209.36</c:v>
                </c:pt>
                <c:pt idx="33">
                  <c:v>209.36</c:v>
                </c:pt>
                <c:pt idx="34">
                  <c:v>209.36</c:v>
                </c:pt>
                <c:pt idx="35">
                  <c:v>207.49</c:v>
                </c:pt>
                <c:pt idx="36">
                  <c:v>207.49</c:v>
                </c:pt>
                <c:pt idx="37">
                  <c:v>207.49</c:v>
                </c:pt>
                <c:pt idx="38">
                  <c:v>204.07</c:v>
                </c:pt>
                <c:pt idx="39">
                  <c:v>206.36</c:v>
                </c:pt>
                <c:pt idx="40">
                  <c:v>179.38</c:v>
                </c:pt>
                <c:pt idx="41">
                  <c:v>183.67000000000002</c:v>
                </c:pt>
                <c:pt idx="42">
                  <c:v>194.34</c:v>
                </c:pt>
                <c:pt idx="43">
                  <c:v>193.02</c:v>
                </c:pt>
                <c:pt idx="44">
                  <c:v>176.06</c:v>
                </c:pt>
                <c:pt idx="45">
                  <c:v>186.83</c:v>
                </c:pt>
                <c:pt idx="46">
                  <c:v>182.28</c:v>
                </c:pt>
                <c:pt idx="47">
                  <c:v>165.5</c:v>
                </c:pt>
                <c:pt idx="48">
                  <c:v>183.18</c:v>
                </c:pt>
                <c:pt idx="49">
                  <c:v>178.24</c:v>
                </c:pt>
                <c:pt idx="50">
                  <c:v>167.28</c:v>
                </c:pt>
                <c:pt idx="51">
                  <c:v>178.99</c:v>
                </c:pt>
                <c:pt idx="52">
                  <c:v>181</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JAJCA'!$AL$44:$CL$44</c:f>
              <c:numCache>
                <c:formatCode>0.00</c:formatCode>
                <c:ptCount val="53"/>
                <c:pt idx="0">
                  <c:v>208.92000000000002</c:v>
                </c:pt>
                <c:pt idx="1">
                  <c:v>210.5</c:v>
                </c:pt>
                <c:pt idx="2">
                  <c:v>204.24</c:v>
                </c:pt>
                <c:pt idx="3">
                  <c:v>211.27</c:v>
                </c:pt>
                <c:pt idx="4">
                  <c:v>208</c:v>
                </c:pt>
                <c:pt idx="5">
                  <c:v>205.74</c:v>
                </c:pt>
                <c:pt idx="6">
                  <c:v>208.76</c:v>
                </c:pt>
                <c:pt idx="7">
                  <c:v>209.82</c:v>
                </c:pt>
                <c:pt idx="8">
                  <c:v>209.63</c:v>
                </c:pt>
                <c:pt idx="9">
                  <c:v>210.49</c:v>
                </c:pt>
                <c:pt idx="10">
                  <c:v>209.4</c:v>
                </c:pt>
                <c:pt idx="11">
                  <c:v>211.06</c:v>
                </c:pt>
                <c:pt idx="12">
                  <c:v>210.03</c:v>
                </c:pt>
                <c:pt idx="13">
                  <c:v>204.99</c:v>
                </c:pt>
                <c:pt idx="14">
                  <c:v>207.75</c:v>
                </c:pt>
                <c:pt idx="15">
                  <c:v>211.48000000000002</c:v>
                </c:pt>
                <c:pt idx="16">
                  <c:v>205.95000000000002</c:v>
                </c:pt>
                <c:pt idx="17">
                  <c:v>209.71</c:v>
                </c:pt>
                <c:pt idx="18">
                  <c:v>209.35</c:v>
                </c:pt>
                <c:pt idx="19">
                  <c:v>214.25</c:v>
                </c:pt>
                <c:pt idx="20">
                  <c:v>211.14000000000001</c:v>
                </c:pt>
                <c:pt idx="21">
                  <c:v>206.9</c:v>
                </c:pt>
                <c:pt idx="22">
                  <c:v>210.03</c:v>
                </c:pt>
                <c:pt idx="23">
                  <c:v>208.03</c:v>
                </c:pt>
                <c:pt idx="24">
                  <c:v>211.20000000000002</c:v>
                </c:pt>
                <c:pt idx="25">
                  <c:v>204.94</c:v>
                </c:pt>
                <c:pt idx="26">
                  <c:v>206.64000000000001</c:v>
                </c:pt>
                <c:pt idx="27">
                  <c:v>208.70000000000002</c:v>
                </c:pt>
                <c:pt idx="28">
                  <c:v>219.69</c:v>
                </c:pt>
                <c:pt idx="29">
                  <c:v>233.70000000000002</c:v>
                </c:pt>
                <c:pt idx="30">
                  <c:v>216.73000000000002</c:v>
                </c:pt>
                <c:pt idx="31">
                  <c:v>224.83</c:v>
                </c:pt>
                <c:pt idx="32">
                  <c:v>221.63</c:v>
                </c:pt>
                <c:pt idx="33">
                  <c:v>217.75</c:v>
                </c:pt>
                <c:pt idx="34">
                  <c:v>215.57</c:v>
                </c:pt>
                <c:pt idx="35">
                  <c:v>224.27</c:v>
                </c:pt>
                <c:pt idx="36">
                  <c:v>207.5</c:v>
                </c:pt>
                <c:pt idx="37">
                  <c:v>218.36</c:v>
                </c:pt>
                <c:pt idx="38">
                  <c:v>205.58</c:v>
                </c:pt>
                <c:pt idx="39">
                  <c:v>215.43</c:v>
                </c:pt>
                <c:pt idx="40">
                  <c:v>223.05</c:v>
                </c:pt>
                <c:pt idx="41">
                  <c:v>221.79</c:v>
                </c:pt>
                <c:pt idx="42">
                  <c:v>213.8</c:v>
                </c:pt>
                <c:pt idx="43">
                  <c:v>220.75</c:v>
                </c:pt>
                <c:pt idx="44">
                  <c:v>217.65</c:v>
                </c:pt>
                <c:pt idx="45">
                  <c:v>217.79</c:v>
                </c:pt>
                <c:pt idx="46">
                  <c:v>218.47</c:v>
                </c:pt>
                <c:pt idx="47">
                  <c:v>223.24</c:v>
                </c:pt>
                <c:pt idx="48">
                  <c:v>222.35</c:v>
                </c:pt>
                <c:pt idx="49">
                  <c:v>220.02</c:v>
                </c:pt>
                <c:pt idx="50">
                  <c:v>224.57</c:v>
                </c:pt>
                <c:pt idx="51">
                  <c:v>221.23000000000002</c:v>
                </c:pt>
                <c:pt idx="52">
                  <c:v>219.02</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PERUTNINA'!$AL$41:$CL$41</c:f>
              <c:numCache>
                <c:formatCode>0.00</c:formatCode>
                <c:ptCount val="53"/>
                <c:pt idx="0">
                  <c:v>302.62548445731773</c:v>
                </c:pt>
                <c:pt idx="1">
                  <c:v>303.73558692753301</c:v>
                </c:pt>
                <c:pt idx="2">
                  <c:v>301.66226046562463</c:v>
                </c:pt>
                <c:pt idx="3">
                  <c:v>302.51121282107334</c:v>
                </c:pt>
                <c:pt idx="4">
                  <c:v>301.671144824571</c:v>
                </c:pt>
                <c:pt idx="5">
                  <c:v>302.38832395890262</c:v>
                </c:pt>
                <c:pt idx="6">
                  <c:v>300.32679106187118</c:v>
                </c:pt>
                <c:pt idx="7">
                  <c:v>300.02013426461144</c:v>
                </c:pt>
                <c:pt idx="8">
                  <c:v>290.66639025904522</c:v>
                </c:pt>
                <c:pt idx="9">
                  <c:v>290.13928307642897</c:v>
                </c:pt>
                <c:pt idx="10">
                  <c:v>289.60762790622994</c:v>
                </c:pt>
                <c:pt idx="11">
                  <c:v>287.09275380004283</c:v>
                </c:pt>
                <c:pt idx="12">
                  <c:v>285.33390843502463</c:v>
                </c:pt>
                <c:pt idx="13">
                  <c:v>283.46162946906446</c:v>
                </c:pt>
                <c:pt idx="14">
                  <c:v>292.67705366088632</c:v>
                </c:pt>
                <c:pt idx="15">
                  <c:v>288.760605662599</c:v>
                </c:pt>
                <c:pt idx="16">
                  <c:v>289.10887911582097</c:v>
                </c:pt>
                <c:pt idx="17">
                  <c:v>289.64439641404402</c:v>
                </c:pt>
                <c:pt idx="18">
                  <c:v>283.98559469064446</c:v>
                </c:pt>
                <c:pt idx="19">
                  <c:v>289.98103172768145</c:v>
                </c:pt>
                <c:pt idx="20">
                  <c:v>289.64837545086897</c:v>
                </c:pt>
                <c:pt idx="21">
                  <c:v>292.7590337413925</c:v>
                </c:pt>
                <c:pt idx="22">
                  <c:v>294.58222381716973</c:v>
                </c:pt>
                <c:pt idx="23">
                  <c:v>293.51878210233355</c:v>
                </c:pt>
                <c:pt idx="24">
                  <c:v>292.07674517233994</c:v>
                </c:pt>
                <c:pt idx="25">
                  <c:v>293.74064625347887</c:v>
                </c:pt>
                <c:pt idx="26">
                  <c:v>293.7136778420039</c:v>
                </c:pt>
                <c:pt idx="27">
                  <c:v>296.00727736030831</c:v>
                </c:pt>
                <c:pt idx="28">
                  <c:v>296.63018306572468</c:v>
                </c:pt>
                <c:pt idx="29">
                  <c:v>296.94895596232067</c:v>
                </c:pt>
                <c:pt idx="30">
                  <c:v>297.38755801755519</c:v>
                </c:pt>
                <c:pt idx="31">
                  <c:v>291.65078963819309</c:v>
                </c:pt>
                <c:pt idx="32">
                  <c:v>290.50902609719543</c:v>
                </c:pt>
                <c:pt idx="33">
                  <c:v>290.13227563690862</c:v>
                </c:pt>
                <c:pt idx="34">
                  <c:v>294.76603682295013</c:v>
                </c:pt>
                <c:pt idx="35">
                  <c:v>295.8207206807964</c:v>
                </c:pt>
                <c:pt idx="36">
                  <c:v>299.44752316420471</c:v>
                </c:pt>
                <c:pt idx="37">
                  <c:v>298.4859647934062</c:v>
                </c:pt>
                <c:pt idx="38">
                  <c:v>303.36326837936207</c:v>
                </c:pt>
                <c:pt idx="39">
                  <c:v>304.09240865981587</c:v>
                </c:pt>
                <c:pt idx="40">
                  <c:v>303.28833511025476</c:v>
                </c:pt>
                <c:pt idx="41">
                  <c:v>300.33215013915651</c:v>
                </c:pt>
                <c:pt idx="42">
                  <c:v>298.82399660072139</c:v>
                </c:pt>
                <c:pt idx="43">
                  <c:v>304.30539925885563</c:v>
                </c:pt>
                <c:pt idx="44">
                  <c:v>303.95829775476841</c:v>
                </c:pt>
                <c:pt idx="45">
                  <c:v>300.70154258310629</c:v>
                </c:pt>
                <c:pt idx="46">
                  <c:v>290.49048605994551</c:v>
                </c:pt>
                <c:pt idx="47">
                  <c:v>281.80309943324255</c:v>
                </c:pt>
                <c:pt idx="48">
                  <c:v>288.97234420708452</c:v>
                </c:pt>
                <c:pt idx="49">
                  <c:v>284.81145632697547</c:v>
                </c:pt>
                <c:pt idx="50">
                  <c:v>289.35098577656674</c:v>
                </c:pt>
                <c:pt idx="51">
                  <c:v>287.64928590735695</c:v>
                </c:pt>
                <c:pt idx="52">
                  <c:v>289.8862279346049</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PERUTNINA'!$AL$42:$CL$42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460</c:v>
                </c:pt>
                <c:pt idx="28">
                  <c:v>460</c:v>
                </c:pt>
                <c:pt idx="29">
                  <c:v>460</c:v>
                </c:pt>
                <c:pt idx="30">
                  <c:v>461</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461</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PERUTNINA'!$AL$43:$CL$43</c:f>
              <c:numCache>
                <c:formatCode>0.00</c:formatCode>
                <c:ptCount val="53"/>
                <c:pt idx="0">
                  <c:v>230.2766</c:v>
                </c:pt>
                <c:pt idx="1">
                  <c:v>229.12870000000001</c:v>
                </c:pt>
                <c:pt idx="2">
                  <c:v>222.97730000000001</c:v>
                </c:pt>
                <c:pt idx="3">
                  <c:v>226.05110000000002</c:v>
                </c:pt>
                <c:pt idx="4">
                  <c:v>223.3741</c:v>
                </c:pt>
                <c:pt idx="5">
                  <c:v>226.89960000000002</c:v>
                </c:pt>
                <c:pt idx="6">
                  <c:v>219.48500000000001</c:v>
                </c:pt>
                <c:pt idx="7">
                  <c:v>227.7482</c:v>
                </c:pt>
                <c:pt idx="8">
                  <c:v>173.64760000000001</c:v>
                </c:pt>
                <c:pt idx="9">
                  <c:v>171.8252</c:v>
                </c:pt>
                <c:pt idx="10">
                  <c:v>174.61580000000001</c:v>
                </c:pt>
                <c:pt idx="11">
                  <c:v>167.5181</c:v>
                </c:pt>
                <c:pt idx="12">
                  <c:v>160.27500000000001</c:v>
                </c:pt>
                <c:pt idx="13">
                  <c:v>155.6943</c:v>
                </c:pt>
                <c:pt idx="14">
                  <c:v>197.55160000000001</c:v>
                </c:pt>
                <c:pt idx="15">
                  <c:v>180.67690000000002</c:v>
                </c:pt>
                <c:pt idx="16">
                  <c:v>181.50620000000001</c:v>
                </c:pt>
                <c:pt idx="17">
                  <c:v>100.1738</c:v>
                </c:pt>
                <c:pt idx="18">
                  <c:v>100.40900000000001</c:v>
                </c:pt>
                <c:pt idx="19">
                  <c:v>178.17410000000001</c:v>
                </c:pt>
                <c:pt idx="20">
                  <c:v>177.65040000000002</c:v>
                </c:pt>
                <c:pt idx="21">
                  <c:v>191.13730000000001</c:v>
                </c:pt>
                <c:pt idx="22">
                  <c:v>188.96</c:v>
                </c:pt>
                <c:pt idx="23">
                  <c:v>189.08</c:v>
                </c:pt>
                <c:pt idx="24">
                  <c:v>190.26320000000001</c:v>
                </c:pt>
                <c:pt idx="25">
                  <c:v>194.49720000000002</c:v>
                </c:pt>
                <c:pt idx="26">
                  <c:v>196.72070000000002</c:v>
                </c:pt>
                <c:pt idx="27">
                  <c:v>203.8682</c:v>
                </c:pt>
                <c:pt idx="28">
                  <c:v>207.12870000000001</c:v>
                </c:pt>
                <c:pt idx="29">
                  <c:v>201.13630000000001</c:v>
                </c:pt>
                <c:pt idx="30">
                  <c:v>204.4205</c:v>
                </c:pt>
                <c:pt idx="31">
                  <c:v>183.85150000000002</c:v>
                </c:pt>
                <c:pt idx="32">
                  <c:v>175.63470000000001</c:v>
                </c:pt>
                <c:pt idx="33">
                  <c:v>173.07340000000002</c:v>
                </c:pt>
                <c:pt idx="34">
                  <c:v>194.31660000000002</c:v>
                </c:pt>
                <c:pt idx="35">
                  <c:v>195.8922</c:v>
                </c:pt>
                <c:pt idx="36">
                  <c:v>206.5</c:v>
                </c:pt>
                <c:pt idx="37">
                  <c:v>208.36530000000002</c:v>
                </c:pt>
                <c:pt idx="38">
                  <c:v>217.05</c:v>
                </c:pt>
                <c:pt idx="39">
                  <c:v>213.81</c:v>
                </c:pt>
                <c:pt idx="40">
                  <c:v>220</c:v>
                </c:pt>
                <c:pt idx="41">
                  <c:v>223.04470000000001</c:v>
                </c:pt>
                <c:pt idx="42">
                  <c:v>216.60250000000002</c:v>
                </c:pt>
                <c:pt idx="43">
                  <c:v>226.86</c:v>
                </c:pt>
                <c:pt idx="44">
                  <c:v>223.57</c:v>
                </c:pt>
                <c:pt idx="45">
                  <c:v>221.72</c:v>
                </c:pt>
                <c:pt idx="46">
                  <c:v>187.43990000000002</c:v>
                </c:pt>
                <c:pt idx="47">
                  <c:v>147.31399999999999</c:v>
                </c:pt>
                <c:pt idx="48">
                  <c:v>177.2081</c:v>
                </c:pt>
                <c:pt idx="49">
                  <c:v>159.88640000000001</c:v>
                </c:pt>
                <c:pt idx="50">
                  <c:v>180.76840000000001</c:v>
                </c:pt>
                <c:pt idx="51">
                  <c:v>169.84910000000002</c:v>
                </c:pt>
                <c:pt idx="52">
                  <c:v>199.20000000000002</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PERUTNINA'!$AL$40:$CL$40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'SLOVENSKE IN EU CENE PERUTNINA'!$AL$44:$CL$44</c:f>
              <c:numCache>
                <c:formatCode>0.00</c:formatCode>
                <c:ptCount val="53"/>
                <c:pt idx="0">
                  <c:v>299.85000000000002</c:v>
                </c:pt>
                <c:pt idx="1">
                  <c:v>300.27</c:v>
                </c:pt>
                <c:pt idx="2">
                  <c:v>300.25</c:v>
                </c:pt>
                <c:pt idx="3">
                  <c:v>306.48</c:v>
                </c:pt>
                <c:pt idx="4">
                  <c:v>304.24</c:v>
                </c:pt>
                <c:pt idx="5">
                  <c:v>301.83</c:v>
                </c:pt>
                <c:pt idx="6">
                  <c:v>302.27</c:v>
                </c:pt>
                <c:pt idx="7">
                  <c:v>300.35000000000002</c:v>
                </c:pt>
                <c:pt idx="8">
                  <c:v>297.3</c:v>
                </c:pt>
                <c:pt idx="9">
                  <c:v>303.10000000000002</c:v>
                </c:pt>
                <c:pt idx="10">
                  <c:v>300.7</c:v>
                </c:pt>
                <c:pt idx="11">
                  <c:v>304.12</c:v>
                </c:pt>
                <c:pt idx="12">
                  <c:v>308.12</c:v>
                </c:pt>
                <c:pt idx="13">
                  <c:v>308.39</c:v>
                </c:pt>
                <c:pt idx="14">
                  <c:v>304.56</c:v>
                </c:pt>
                <c:pt idx="15">
                  <c:v>311.72000000000003</c:v>
                </c:pt>
                <c:pt idx="16">
                  <c:v>305.95</c:v>
                </c:pt>
                <c:pt idx="17">
                  <c:v>294.81</c:v>
                </c:pt>
                <c:pt idx="18">
                  <c:v>302.07</c:v>
                </c:pt>
                <c:pt idx="19">
                  <c:v>297.11</c:v>
                </c:pt>
                <c:pt idx="20">
                  <c:v>296.82</c:v>
                </c:pt>
                <c:pt idx="21">
                  <c:v>301.11</c:v>
                </c:pt>
                <c:pt idx="22">
                  <c:v>271.06</c:v>
                </c:pt>
                <c:pt idx="23">
                  <c:v>318</c:v>
                </c:pt>
                <c:pt idx="24">
                  <c:v>270.26</c:v>
                </c:pt>
                <c:pt idx="25">
                  <c:v>308.78000000000003</c:v>
                </c:pt>
                <c:pt idx="26">
                  <c:v>274.12</c:v>
                </c:pt>
                <c:pt idx="27">
                  <c:v>270.78000000000003</c:v>
                </c:pt>
                <c:pt idx="28">
                  <c:v>272.05</c:v>
                </c:pt>
                <c:pt idx="29">
                  <c:v>267.13</c:v>
                </c:pt>
                <c:pt idx="30">
                  <c:v>246.52</c:v>
                </c:pt>
                <c:pt idx="31">
                  <c:v>293.76</c:v>
                </c:pt>
                <c:pt idx="32">
                  <c:v>279.55</c:v>
                </c:pt>
                <c:pt idx="33">
                  <c:v>281.66000000000003</c:v>
                </c:pt>
                <c:pt idx="34">
                  <c:v>288.79000000000002</c:v>
                </c:pt>
                <c:pt idx="35">
                  <c:v>297.25</c:v>
                </c:pt>
                <c:pt idx="36">
                  <c:v>287.91000000000003</c:v>
                </c:pt>
                <c:pt idx="37">
                  <c:v>290.90000000000003</c:v>
                </c:pt>
                <c:pt idx="38">
                  <c:v>291.65000000000003</c:v>
                </c:pt>
                <c:pt idx="39">
                  <c:v>290.03000000000003</c:v>
                </c:pt>
                <c:pt idx="40">
                  <c:v>297.49</c:v>
                </c:pt>
                <c:pt idx="41">
                  <c:v>293.93</c:v>
                </c:pt>
                <c:pt idx="42">
                  <c:v>291.14</c:v>
                </c:pt>
                <c:pt idx="43">
                  <c:v>294.69</c:v>
                </c:pt>
                <c:pt idx="44">
                  <c:v>293.92</c:v>
                </c:pt>
                <c:pt idx="45">
                  <c:v>296.60000000000002</c:v>
                </c:pt>
                <c:pt idx="46">
                  <c:v>289.36</c:v>
                </c:pt>
                <c:pt idx="47">
                  <c:v>288.52</c:v>
                </c:pt>
                <c:pt idx="48">
                  <c:v>294.7</c:v>
                </c:pt>
                <c:pt idx="49">
                  <c:v>301.64</c:v>
                </c:pt>
                <c:pt idx="50">
                  <c:v>295.02</c:v>
                </c:pt>
                <c:pt idx="51">
                  <c:v>298.28000000000003</c:v>
                </c:pt>
                <c:pt idx="52">
                  <c:v>296.15000000000003</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4.5"/>
  <cols>
    <col min="1" max="1" width="50.81640625" customWidth="1"/>
    <col min="2" max="2" width="114.1796875" customWidth="1"/>
  </cols>
  <sheetData>
    <row r="1" spans="1:7" ht="12" customHeight="1">
      <c r="A1" s="1" t="s">
        <v>0</v>
      </c>
    </row>
    <row r="2" spans="1:7" ht="30.65" customHeight="1">
      <c r="A2" s="1" t="s">
        <v>1</v>
      </c>
      <c r="B2" s="95" t="s">
        <v>59</v>
      </c>
      <c r="C2" s="23"/>
      <c r="D2" s="23"/>
      <c r="E2" s="23"/>
      <c r="F2" s="23"/>
      <c r="G2" s="23"/>
    </row>
    <row r="3" spans="1:7">
      <c r="A3" s="23" t="s">
        <v>68</v>
      </c>
    </row>
    <row r="4" spans="1:7">
      <c r="A4" s="23" t="s">
        <v>2</v>
      </c>
    </row>
    <row r="5" spans="1:7">
      <c r="A5" s="23" t="s">
        <v>69</v>
      </c>
    </row>
    <row r="6" spans="1:7">
      <c r="A6" t="s">
        <v>3</v>
      </c>
    </row>
    <row r="7" spans="1:7" ht="29">
      <c r="B7" s="1" t="s">
        <v>83</v>
      </c>
    </row>
    <row r="8" spans="1:7">
      <c r="A8" t="s">
        <v>4</v>
      </c>
    </row>
    <row r="9" spans="1:7">
      <c r="A9" t="s">
        <v>70</v>
      </c>
      <c r="B9" t="s">
        <v>63</v>
      </c>
    </row>
    <row r="10" spans="1:7">
      <c r="A10" t="s">
        <v>5</v>
      </c>
    </row>
    <row r="11" spans="1:7" ht="43.5">
      <c r="A11" t="s">
        <v>67</v>
      </c>
      <c r="B11" s="1" t="s">
        <v>87</v>
      </c>
    </row>
    <row r="12" spans="1:7">
      <c r="A12" t="s">
        <v>102</v>
      </c>
      <c r="B12" s="1" t="s">
        <v>86</v>
      </c>
    </row>
    <row r="13" spans="1:7">
      <c r="A13" s="236" t="s">
        <v>103</v>
      </c>
    </row>
    <row r="14" spans="1:7">
      <c r="A14"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heetViews>
  <sheetFormatPr defaultColWidth="9.453125" defaultRowHeight="14.5"/>
  <cols>
    <col min="1" max="1" width="5.81640625" customWidth="1"/>
    <col min="2" max="2" width="15.54296875" customWidth="1"/>
    <col min="3" max="3" width="20.54296875" style="3" customWidth="1"/>
    <col min="4" max="4" width="19.54296875" style="4" customWidth="1"/>
    <col min="5" max="5" width="22.54296875" style="4" customWidth="1"/>
    <col min="6" max="6" width="22.54296875" style="5" customWidth="1"/>
    <col min="7" max="7" width="17.81640625" customWidth="1"/>
    <col min="8" max="8" width="16.453125" customWidth="1"/>
    <col min="9" max="9" width="16" customWidth="1"/>
    <col min="10" max="10" width="13.81640625" customWidth="1"/>
    <col min="11" max="11" width="15.453125" customWidth="1"/>
    <col min="12" max="12" width="13.453125" customWidth="1"/>
    <col min="13" max="13" width="15.81640625" customWidth="1"/>
    <col min="14" max="14" width="15" customWidth="1"/>
    <col min="15" max="15" width="14.81640625" customWidth="1"/>
    <col min="16" max="16" width="15.1796875" customWidth="1"/>
    <col min="17" max="17" width="12.81640625" customWidth="1"/>
    <col min="18" max="18" width="15.453125" customWidth="1"/>
    <col min="19" max="19" width="16.1796875" customWidth="1"/>
    <col min="20" max="20" width="16.81640625" customWidth="1"/>
    <col min="21" max="21" width="15.54296875" customWidth="1"/>
  </cols>
  <sheetData>
    <row r="1" spans="2:11" ht="18.5">
      <c r="B1" s="216" t="s">
        <v>57</v>
      </c>
      <c r="C1" s="94" t="s">
        <v>66</v>
      </c>
      <c r="D1" s="93" t="str">
        <f>'OSNOVNI OBRAZEC'!A12</f>
        <v>38. teden (14.9.2026 - 20.9.2026)</v>
      </c>
    </row>
    <row r="3" spans="2:11">
      <c r="B3" t="s">
        <v>75</v>
      </c>
      <c r="H3" t="s">
        <v>73</v>
      </c>
    </row>
    <row r="4" spans="2:11" ht="15" thickBot="1">
      <c r="H4" s="115"/>
      <c r="I4" s="115"/>
    </row>
    <row r="5" spans="2:11" ht="30.75" customHeight="1" thickBot="1">
      <c r="B5" s="96" t="s">
        <v>16</v>
      </c>
      <c r="C5" s="97" t="s">
        <v>62</v>
      </c>
      <c r="D5" s="98" t="s">
        <v>58</v>
      </c>
      <c r="E5" s="99" t="s">
        <v>61</v>
      </c>
      <c r="F5" s="100" t="s">
        <v>82</v>
      </c>
      <c r="G5" s="124"/>
      <c r="H5" s="123" t="s">
        <v>20</v>
      </c>
      <c r="I5" s="103" t="s">
        <v>88</v>
      </c>
      <c r="K5" s="14" t="s">
        <v>64</v>
      </c>
    </row>
    <row r="6" spans="2:11">
      <c r="B6" s="29" t="s">
        <v>6</v>
      </c>
      <c r="C6" s="76" t="s">
        <v>72</v>
      </c>
      <c r="D6" s="72"/>
      <c r="E6" s="109"/>
      <c r="F6" s="253"/>
      <c r="G6" s="89"/>
      <c r="H6" s="112" t="s">
        <v>16</v>
      </c>
      <c r="I6" s="116">
        <v>111000</v>
      </c>
    </row>
    <row r="7" spans="2:11">
      <c r="B7" s="31" t="s">
        <v>7</v>
      </c>
      <c r="C7" s="252">
        <v>75000</v>
      </c>
      <c r="D7" s="74">
        <v>13.45</v>
      </c>
      <c r="E7" s="74">
        <v>1.9999999999999574E-2</v>
      </c>
      <c r="F7" s="256">
        <v>1.4892032762472418E-3</v>
      </c>
      <c r="G7" s="89"/>
      <c r="H7" s="113" t="s">
        <v>17</v>
      </c>
      <c r="I7" s="117">
        <v>2725281</v>
      </c>
    </row>
    <row r="8" spans="2:11">
      <c r="B8" s="31" t="s">
        <v>8</v>
      </c>
      <c r="C8" s="252">
        <v>36000</v>
      </c>
      <c r="D8" s="74">
        <v>13.93</v>
      </c>
      <c r="E8" s="74">
        <v>1.9999999999999574E-2</v>
      </c>
      <c r="F8" s="256">
        <v>1.4378145219267058E-3</v>
      </c>
      <c r="G8" s="89"/>
      <c r="H8" s="113" t="s">
        <v>18</v>
      </c>
      <c r="I8" s="117">
        <v>36750</v>
      </c>
    </row>
    <row r="9" spans="2:11" ht="15" thickBot="1">
      <c r="B9" s="32" t="s">
        <v>9</v>
      </c>
      <c r="C9" s="77" t="s">
        <v>72</v>
      </c>
      <c r="D9" s="75"/>
      <c r="E9" s="75"/>
      <c r="F9" s="254"/>
      <c r="G9" s="89"/>
      <c r="H9" s="120" t="s">
        <v>19</v>
      </c>
      <c r="I9" s="121">
        <v>123330</v>
      </c>
    </row>
    <row r="10" spans="2:11" ht="14.9" customHeight="1" thickBot="1">
      <c r="C10" s="11"/>
      <c r="D10"/>
      <c r="G10" s="114"/>
      <c r="H10" s="118" t="s">
        <v>89</v>
      </c>
      <c r="I10" s="119">
        <f>SUM(I6:I9)</f>
        <v>2996361</v>
      </c>
    </row>
    <row r="11" spans="2:11">
      <c r="B11" t="s">
        <v>76</v>
      </c>
    </row>
    <row r="12" spans="2:11" ht="15" thickBot="1">
      <c r="B12" s="6"/>
      <c r="C12" s="7"/>
      <c r="D12" s="8"/>
    </row>
    <row r="13" spans="2:11" ht="26.25" customHeight="1" thickBot="1">
      <c r="B13" s="101" t="s">
        <v>17</v>
      </c>
      <c r="C13" s="101" t="s">
        <v>62</v>
      </c>
      <c r="D13" s="102" t="s">
        <v>58</v>
      </c>
      <c r="E13" s="99" t="s">
        <v>61</v>
      </c>
      <c r="F13" s="100" t="s">
        <v>82</v>
      </c>
    </row>
    <row r="14" spans="2:11">
      <c r="B14" s="33" t="s">
        <v>6</v>
      </c>
      <c r="C14" s="47">
        <v>321373</v>
      </c>
      <c r="D14" s="78">
        <v>13.5</v>
      </c>
      <c r="E14" s="110">
        <v>-0.66999999999999993</v>
      </c>
      <c r="F14" s="266">
        <v>-4.7282992237120625E-2</v>
      </c>
    </row>
    <row r="15" spans="2:11">
      <c r="B15" s="34" t="s">
        <v>7</v>
      </c>
      <c r="C15" s="25">
        <v>1293342</v>
      </c>
      <c r="D15" s="73">
        <v>15.57</v>
      </c>
      <c r="E15" s="74">
        <v>0.34999999999999964</v>
      </c>
      <c r="F15" s="48">
        <v>2.2996057818659654E-2</v>
      </c>
    </row>
    <row r="16" spans="2:11">
      <c r="B16" s="34" t="s">
        <v>8</v>
      </c>
      <c r="C16" s="25">
        <v>1108446</v>
      </c>
      <c r="D16" s="73">
        <v>16.79</v>
      </c>
      <c r="E16" s="74">
        <v>-0.10000000000000142</v>
      </c>
      <c r="F16" s="122">
        <v>-5.9206631142688648E-3</v>
      </c>
    </row>
    <row r="17" spans="2:9" ht="15" thickBot="1">
      <c r="B17" s="35" t="s">
        <v>9</v>
      </c>
      <c r="C17" s="36">
        <v>2120</v>
      </c>
      <c r="D17" s="79">
        <v>17.670000000000002</v>
      </c>
      <c r="E17" s="111">
        <v>-0.91999999999999815</v>
      </c>
      <c r="F17" s="138">
        <v>-4.9488972565895573E-2</v>
      </c>
    </row>
    <row r="18" spans="2:9">
      <c r="C18"/>
      <c r="D18" s="8"/>
    </row>
    <row r="19" spans="2:9">
      <c r="B19" t="s">
        <v>77</v>
      </c>
    </row>
    <row r="20" spans="2:9" ht="15" thickBot="1">
      <c r="B20" s="6"/>
      <c r="C20" s="7"/>
      <c r="D20" s="8"/>
    </row>
    <row r="21" spans="2:9" ht="22.5" customHeight="1" thickBot="1">
      <c r="B21" s="96" t="s">
        <v>18</v>
      </c>
      <c r="C21" s="96" t="s">
        <v>62</v>
      </c>
      <c r="D21" s="98" t="s">
        <v>58</v>
      </c>
      <c r="E21" s="99" t="s">
        <v>61</v>
      </c>
      <c r="F21" s="100" t="s">
        <v>82</v>
      </c>
    </row>
    <row r="22" spans="2:9">
      <c r="B22" s="33" t="s">
        <v>7</v>
      </c>
      <c r="C22" s="238">
        <v>32430</v>
      </c>
      <c r="D22" s="131">
        <v>24.41</v>
      </c>
      <c r="E22" s="132">
        <v>-0.16000000000000014</v>
      </c>
      <c r="F22" s="134">
        <v>-6.5120065120065629E-3</v>
      </c>
    </row>
    <row r="23" spans="2:9" ht="15" thickBot="1">
      <c r="B23" s="35" t="s">
        <v>6</v>
      </c>
      <c r="C23" s="239">
        <v>4320</v>
      </c>
      <c r="D23" s="135">
        <v>22</v>
      </c>
      <c r="E23" s="50">
        <v>0</v>
      </c>
      <c r="F23" s="126">
        <v>0</v>
      </c>
    </row>
    <row r="24" spans="2:9">
      <c r="C24"/>
      <c r="D24"/>
    </row>
    <row r="25" spans="2:9">
      <c r="B25" t="s">
        <v>78</v>
      </c>
      <c r="C25" s="27"/>
      <c r="D25" s="28"/>
      <c r="E25" s="28"/>
    </row>
    <row r="26" spans="2:9" ht="15" thickBot="1"/>
    <row r="27" spans="2:9" ht="29.5" thickBot="1">
      <c r="B27" s="103" t="s">
        <v>19</v>
      </c>
      <c r="C27" s="103" t="s">
        <v>62</v>
      </c>
      <c r="D27" s="104" t="s">
        <v>58</v>
      </c>
      <c r="E27" s="105" t="s">
        <v>61</v>
      </c>
      <c r="F27" s="100" t="s">
        <v>82</v>
      </c>
      <c r="I27" s="11"/>
    </row>
    <row r="28" spans="2:9" ht="15" thickBot="1">
      <c r="B28" s="127" t="s">
        <v>7</v>
      </c>
      <c r="C28" s="128">
        <v>123330</v>
      </c>
      <c r="D28" s="218">
        <v>23.94</v>
      </c>
      <c r="E28" s="263">
        <v>0</v>
      </c>
      <c r="F28" s="264">
        <v>0</v>
      </c>
    </row>
    <row r="29" spans="2:9">
      <c r="C29"/>
    </row>
    <row r="30" spans="2:9" ht="22.5" customHeight="1">
      <c r="C30"/>
      <c r="G30" s="52"/>
    </row>
    <row r="31" spans="2:9">
      <c r="B31" t="s">
        <v>92</v>
      </c>
    </row>
    <row r="35" spans="1:17" ht="15" thickBot="1"/>
    <row r="36" spans="1:17" ht="15" thickBot="1">
      <c r="B36" s="129" t="s">
        <v>16</v>
      </c>
      <c r="C36" s="10" t="s">
        <v>71</v>
      </c>
      <c r="D36" s="53"/>
      <c r="E36" s="53"/>
      <c r="F36" s="129" t="s">
        <v>17</v>
      </c>
      <c r="G36" s="10" t="s">
        <v>71</v>
      </c>
      <c r="H36" s="2"/>
      <c r="I36" s="53"/>
      <c r="J36" s="129" t="s">
        <v>18</v>
      </c>
      <c r="K36" s="2" t="s">
        <v>71</v>
      </c>
      <c r="L36" s="2"/>
      <c r="M36" s="53"/>
      <c r="N36" s="129" t="s">
        <v>19</v>
      </c>
      <c r="O36" s="10" t="s">
        <v>71</v>
      </c>
      <c r="P36" s="2"/>
      <c r="Q36" s="53"/>
    </row>
    <row r="37" spans="1:17" s="130" customFormat="1" ht="40.4" customHeight="1" thickBot="1">
      <c r="B37" s="81" t="s">
        <v>15</v>
      </c>
      <c r="C37" s="81" t="s">
        <v>74</v>
      </c>
      <c r="D37" s="81" t="s">
        <v>65</v>
      </c>
      <c r="E37" s="80" t="s">
        <v>11</v>
      </c>
      <c r="F37" s="81" t="s">
        <v>15</v>
      </c>
      <c r="G37" s="81" t="s">
        <v>74</v>
      </c>
      <c r="H37" s="81" t="s">
        <v>65</v>
      </c>
      <c r="I37" s="80" t="s">
        <v>11</v>
      </c>
      <c r="J37" s="81" t="s">
        <v>15</v>
      </c>
      <c r="K37" s="81" t="s">
        <v>74</v>
      </c>
      <c r="L37" s="81" t="s">
        <v>65</v>
      </c>
      <c r="M37" s="80" t="s">
        <v>11</v>
      </c>
      <c r="N37" s="80" t="s">
        <v>15</v>
      </c>
      <c r="O37" s="81" t="s">
        <v>74</v>
      </c>
      <c r="P37" s="81" t="s">
        <v>65</v>
      </c>
      <c r="Q37" s="80" t="s">
        <v>11</v>
      </c>
    </row>
    <row r="38" spans="1:17" ht="1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v>223.13</v>
      </c>
      <c r="D127" s="22">
        <v>4.1099999999999852</v>
      </c>
      <c r="E127" s="48">
        <v>1.8765409551638967E-2</v>
      </c>
      <c r="F127" s="146">
        <v>38</v>
      </c>
      <c r="G127" s="24">
        <v>258.45</v>
      </c>
      <c r="H127" s="22">
        <v>2.6999999999999886</v>
      </c>
      <c r="I127" s="48">
        <v>1.0557184750733084E-2</v>
      </c>
      <c r="J127" s="146">
        <v>38</v>
      </c>
      <c r="K127" s="24">
        <v>420.82</v>
      </c>
      <c r="L127" s="21">
        <v>-2.7800000000000296</v>
      </c>
      <c r="M127" s="122">
        <v>-6.5627950897073628E-3</v>
      </c>
      <c r="N127" s="149">
        <v>38</v>
      </c>
      <c r="O127" s="9">
        <v>412.76</v>
      </c>
      <c r="P127" s="9">
        <v>0</v>
      </c>
      <c r="Q127" s="37">
        <v>0</v>
      </c>
    </row>
    <row r="128" spans="2:17">
      <c r="B128" s="146">
        <v>39</v>
      </c>
      <c r="C128" s="24"/>
      <c r="D128" s="21"/>
      <c r="E128" s="122"/>
      <c r="F128" s="146">
        <v>39</v>
      </c>
      <c r="G128" s="24"/>
      <c r="H128" s="21"/>
      <c r="I128" s="122"/>
      <c r="J128" s="146">
        <v>39</v>
      </c>
      <c r="K128" s="24"/>
      <c r="L128" s="22"/>
      <c r="M128" s="48"/>
      <c r="N128" s="149">
        <v>39</v>
      </c>
      <c r="O128" s="9"/>
      <c r="P128" s="22"/>
      <c r="Q128" s="48"/>
    </row>
    <row r="129" spans="2:17">
      <c r="B129" s="146">
        <v>40</v>
      </c>
      <c r="C129" s="24"/>
      <c r="D129" s="22"/>
      <c r="E129" s="48"/>
      <c r="F129" s="146">
        <v>40</v>
      </c>
      <c r="G129" s="24"/>
      <c r="H129" s="22"/>
      <c r="I129" s="48"/>
      <c r="J129" s="146">
        <v>40</v>
      </c>
      <c r="K129" s="24"/>
      <c r="L129" s="21"/>
      <c r="M129" s="122"/>
      <c r="N129" s="149">
        <v>40</v>
      </c>
      <c r="O129" s="9"/>
      <c r="P129" s="22"/>
      <c r="Q129" s="48"/>
    </row>
    <row r="130" spans="2:17">
      <c r="B130" s="146">
        <v>41</v>
      </c>
      <c r="C130" s="24"/>
      <c r="D130" s="21"/>
      <c r="E130" s="122"/>
      <c r="F130" s="146">
        <v>41</v>
      </c>
      <c r="G130" s="24"/>
      <c r="H130" s="22"/>
      <c r="I130" s="48"/>
      <c r="J130" s="146">
        <v>41</v>
      </c>
      <c r="K130" s="24"/>
      <c r="L130" s="22"/>
      <c r="M130" s="48"/>
      <c r="N130" s="149">
        <v>41</v>
      </c>
      <c r="O130" s="9"/>
      <c r="P130" s="22"/>
      <c r="Q130" s="48"/>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60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4296875" defaultRowHeight="14.5"/>
  <cols>
    <col min="1" max="1" width="5.54296875" customWidth="1"/>
    <col min="2" max="2" width="13.453125" customWidth="1"/>
    <col min="3" max="3" width="18" customWidth="1"/>
    <col min="4" max="4" width="19.54296875" customWidth="1"/>
    <col min="5" max="5" width="23.54296875" customWidth="1"/>
    <col min="6" max="6" width="23.453125" customWidth="1"/>
  </cols>
  <sheetData>
    <row r="1" spans="1:8" ht="18.5">
      <c r="B1" s="265" t="s">
        <v>10</v>
      </c>
      <c r="C1" s="265"/>
      <c r="D1" s="94" t="s">
        <v>66</v>
      </c>
      <c r="E1" s="93" t="str">
        <f>'OSNOVNI OBRAZEC'!A12</f>
        <v>38. teden (14.9.2026 - 20.9.2026)</v>
      </c>
    </row>
    <row r="3" spans="1:8">
      <c r="B3" t="s">
        <v>79</v>
      </c>
    </row>
    <row r="4" spans="1:8" ht="15" thickBot="1"/>
    <row r="5" spans="1:8" ht="15" customHeight="1" thickBot="1">
      <c r="B5" s="106" t="s">
        <v>13</v>
      </c>
      <c r="C5" s="107" t="s">
        <v>12</v>
      </c>
      <c r="D5" s="108" t="s">
        <v>14</v>
      </c>
      <c r="E5" s="107" t="s">
        <v>61</v>
      </c>
      <c r="F5" s="108" t="s">
        <v>82</v>
      </c>
      <c r="H5" t="s">
        <v>93</v>
      </c>
    </row>
    <row r="6" spans="1:8" ht="1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 thickBot="1">
      <c r="B57" s="168">
        <v>52</v>
      </c>
      <c r="C57" s="164">
        <v>54883</v>
      </c>
      <c r="D57" s="165">
        <v>311.72000000000003</v>
      </c>
      <c r="E57" s="249">
        <v>7.160000000000025</v>
      </c>
      <c r="F57" s="250">
        <v>2.3509324927764697E-2</v>
      </c>
    </row>
    <row r="58" spans="1:6" s="1" customFormat="1" ht="1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v>60165</v>
      </c>
      <c r="D95" s="38">
        <v>267.58</v>
      </c>
      <c r="E95" s="217">
        <v>-28.569999999999993</v>
      </c>
      <c r="F95" s="214">
        <v>-9.6471382745230483E-2</v>
      </c>
    </row>
    <row r="96" spans="2:6">
      <c r="B96" s="158">
        <v>39</v>
      </c>
      <c r="C96" s="163"/>
      <c r="D96" s="82"/>
      <c r="E96" s="217"/>
      <c r="F96" s="214"/>
    </row>
    <row r="97" spans="2:6">
      <c r="B97" s="158">
        <v>40</v>
      </c>
      <c r="C97" s="162"/>
      <c r="D97" s="38"/>
      <c r="E97" s="186"/>
      <c r="F97" s="190"/>
    </row>
    <row r="98" spans="2:6">
      <c r="B98" s="158">
        <v>41</v>
      </c>
      <c r="C98" s="163"/>
      <c r="D98" s="82"/>
      <c r="E98" s="217"/>
      <c r="F98" s="214"/>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 thickBot="1">
      <c r="B109" s="159">
        <v>52</v>
      </c>
      <c r="C109" s="164"/>
      <c r="D109" s="165"/>
      <c r="E109" s="249"/>
      <c r="F109" s="250"/>
    </row>
    <row r="110" spans="2:6">
      <c r="C110" s="56"/>
      <c r="D110" s="57"/>
      <c r="E110" s="58"/>
      <c r="F110" s="59"/>
    </row>
    <row r="111" spans="2:6">
      <c r="B111" t="s">
        <v>80</v>
      </c>
    </row>
    <row r="112" spans="2:6" ht="15" thickBot="1">
      <c r="B112" s="11"/>
    </row>
    <row r="113" spans="1:8" ht="15" customHeight="1" thickBot="1">
      <c r="B113" s="106" t="s">
        <v>13</v>
      </c>
      <c r="C113" s="107" t="s">
        <v>12</v>
      </c>
      <c r="D113" s="108" t="s">
        <v>14</v>
      </c>
      <c r="E113" s="107" t="s">
        <v>61</v>
      </c>
      <c r="F113" s="108" t="s">
        <v>82</v>
      </c>
      <c r="H113" t="s">
        <v>94</v>
      </c>
    </row>
    <row r="114" spans="1:8" ht="1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 thickBot="1">
      <c r="B165" s="168">
        <v>52</v>
      </c>
      <c r="C165" s="177">
        <v>251960</v>
      </c>
      <c r="D165" s="178">
        <v>667.57</v>
      </c>
      <c r="E165" s="194">
        <v>3.0200000000000955</v>
      </c>
      <c r="F165" s="198">
        <v>4.5444285606803803E-3</v>
      </c>
    </row>
    <row r="166" spans="1:6" ht="1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60">
        <v>423681</v>
      </c>
      <c r="D200" s="261">
        <v>658.27</v>
      </c>
      <c r="E200" s="259">
        <f t="shared" ref="E200" si="0">D200-D199</f>
        <v>53.549999999999955</v>
      </c>
      <c r="F200" s="262">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v>387207</v>
      </c>
      <c r="D203" s="49">
        <v>642.34</v>
      </c>
      <c r="E203" s="193">
        <v>6.7599999999999909</v>
      </c>
      <c r="F203" s="197">
        <v>1.0635954561188266E-2</v>
      </c>
    </row>
    <row r="204" spans="2:6">
      <c r="B204" s="174">
        <v>39</v>
      </c>
      <c r="C204" s="161"/>
      <c r="D204" s="49"/>
      <c r="E204" s="193"/>
      <c r="F204" s="213"/>
    </row>
    <row r="205" spans="2:6">
      <c r="B205" s="174">
        <v>40</v>
      </c>
      <c r="C205" s="161"/>
      <c r="D205" s="49"/>
      <c r="E205" s="193"/>
      <c r="F205" s="197"/>
    </row>
    <row r="206" spans="2:6">
      <c r="B206" s="174">
        <v>41</v>
      </c>
      <c r="C206" s="161"/>
      <c r="D206" s="49"/>
      <c r="E206" s="193"/>
      <c r="F206" s="197"/>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 thickBot="1">
      <c r="B217" s="175">
        <v>52</v>
      </c>
      <c r="C217" s="177"/>
      <c r="D217" s="178"/>
      <c r="E217" s="194"/>
      <c r="F217" s="198"/>
    </row>
    <row r="218" spans="1:8">
      <c r="C218" s="55"/>
      <c r="D218" s="60"/>
      <c r="E218" s="61"/>
      <c r="F218" s="62"/>
    </row>
    <row r="219" spans="1:8">
      <c r="B219" t="s">
        <v>81</v>
      </c>
    </row>
    <row r="220" spans="1:8" ht="15" thickBot="1"/>
    <row r="221" spans="1:8" ht="15" customHeight="1" thickBot="1">
      <c r="B221" s="106" t="s">
        <v>13</v>
      </c>
      <c r="C221" s="107" t="s">
        <v>12</v>
      </c>
      <c r="D221" s="108" t="s">
        <v>14</v>
      </c>
      <c r="E221" s="107" t="s">
        <v>61</v>
      </c>
      <c r="F221" s="108" t="s">
        <v>82</v>
      </c>
      <c r="H221" t="s">
        <v>95</v>
      </c>
    </row>
    <row r="222" spans="1:8" ht="1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 thickBot="1">
      <c r="B273" s="168">
        <v>52</v>
      </c>
      <c r="C273" s="156">
        <v>156537</v>
      </c>
      <c r="D273" s="182">
        <v>295.07</v>
      </c>
      <c r="E273" s="200">
        <v>-28.319999999999993</v>
      </c>
      <c r="F273" s="198">
        <v>-8.7572281146603204E-2</v>
      </c>
    </row>
    <row r="274" spans="1:6" ht="1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7">
        <v>294780</v>
      </c>
      <c r="D308" s="258">
        <v>247.04</v>
      </c>
      <c r="E308" s="259">
        <f t="shared" ref="E308" si="2">D308-D307</f>
        <v>-7.8100000000000023</v>
      </c>
      <c r="F308" s="262">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v>262048</v>
      </c>
      <c r="D311" s="43">
        <v>280.87</v>
      </c>
      <c r="E311" s="192">
        <v>-3.3299999999999841</v>
      </c>
      <c r="F311" s="213">
        <v>-1.1717100633356736E-2</v>
      </c>
    </row>
    <row r="312" spans="2:6">
      <c r="B312" s="180">
        <v>39</v>
      </c>
      <c r="C312" s="153"/>
      <c r="D312" s="43"/>
      <c r="E312" s="192"/>
      <c r="F312" s="213"/>
    </row>
    <row r="313" spans="2:6">
      <c r="B313" s="180">
        <v>40</v>
      </c>
      <c r="C313" s="153"/>
      <c r="D313" s="43"/>
      <c r="E313" s="192"/>
      <c r="F313" s="213"/>
    </row>
    <row r="314" spans="2:6">
      <c r="B314" s="180">
        <v>41</v>
      </c>
      <c r="C314" s="153"/>
      <c r="D314" s="43"/>
      <c r="E314" s="192"/>
      <c r="F314" s="197"/>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 thickBot="1">
      <c r="B325" s="181">
        <v>52</v>
      </c>
      <c r="C325" s="156"/>
      <c r="D325" s="182"/>
      <c r="E325" s="200"/>
      <c r="F325" s="255"/>
    </row>
  </sheetData>
  <mergeCells count="1">
    <mergeCell ref="B1:C1"/>
  </mergeCells>
  <conditionalFormatting sqref="E200">
    <cfRule type="cellIs" dxfId="23" priority="3" stopIfTrue="1" operator="greaterThanOrEqual">
      <formula>0</formula>
    </cfRule>
  </conditionalFormatting>
  <conditionalFormatting sqref="E218">
    <cfRule type="cellIs" dxfId="22" priority="156" stopIfTrue="1" operator="greaterThanOrEqual">
      <formula>0</formula>
    </cfRule>
  </conditionalFormatting>
  <conditionalFormatting sqref="E308">
    <cfRule type="cellIs" dxfId="21" priority="1" stopIfTrue="1" operator="greaterThanOrEqual">
      <formula>0</formula>
    </cfRule>
  </conditionalFormatting>
  <conditionalFormatting sqref="E200:F200">
    <cfRule type="cellIs" dxfId="20" priority="4" stopIfTrue="1" operator="lessThan">
      <formula>0</formula>
    </cfRule>
  </conditionalFormatting>
  <conditionalFormatting sqref="E218:F218">
    <cfRule type="cellIs" dxfId="19" priority="157" stopIfTrue="1" operator="lessThan">
      <formula>0</formula>
    </cfRule>
  </conditionalFormatting>
  <conditionalFormatting sqref="E308:F308">
    <cfRule type="cellIs" dxfId="18"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453125" customWidth="1"/>
    <col min="2" max="2" width="13.54296875" customWidth="1"/>
    <col min="3" max="3" width="12.54296875" customWidth="1"/>
    <col min="4" max="5" width="13.54296875" customWidth="1"/>
  </cols>
  <sheetData>
    <row r="1" spans="1:9" ht="18.5">
      <c r="B1" s="51" t="s">
        <v>84</v>
      </c>
      <c r="C1" s="13"/>
    </row>
    <row r="2" spans="1:9">
      <c r="A2" s="23"/>
      <c r="G2" s="23"/>
    </row>
    <row r="3" spans="1:9">
      <c r="A3" t="s">
        <v>101</v>
      </c>
      <c r="E3" s="236"/>
      <c r="F3" s="236"/>
      <c r="G3" s="236"/>
      <c r="H3" s="236"/>
      <c r="I3" s="248"/>
    </row>
    <row r="4" spans="1:9" ht="15" thickBot="1">
      <c r="I4" s="248"/>
    </row>
    <row r="5" spans="1:9" ht="45" customHeight="1" thickBot="1">
      <c r="B5" s="17"/>
      <c r="C5" s="19" t="s">
        <v>56</v>
      </c>
      <c r="D5" s="19" t="s">
        <v>26</v>
      </c>
      <c r="E5" s="19" t="s">
        <v>27</v>
      </c>
      <c r="G5" t="s">
        <v>97</v>
      </c>
    </row>
    <row r="6" spans="1:9">
      <c r="B6" s="39" t="s">
        <v>28</v>
      </c>
      <c r="C6" s="222" t="s">
        <v>72</v>
      </c>
      <c r="D6" s="109"/>
      <c r="E6" s="237"/>
    </row>
    <row r="7" spans="1:9">
      <c r="B7" s="40" t="s">
        <v>29</v>
      </c>
      <c r="C7" s="223">
        <v>198.28</v>
      </c>
      <c r="D7" s="219">
        <v>-4.0099999999999909</v>
      </c>
      <c r="E7" s="48">
        <v>-1.982302634831179E-2</v>
      </c>
    </row>
    <row r="8" spans="1:9">
      <c r="B8" s="40" t="s">
        <v>30</v>
      </c>
      <c r="C8" s="223">
        <v>200.315</v>
      </c>
      <c r="D8" s="219">
        <v>21.243899999999996</v>
      </c>
      <c r="E8" s="48">
        <v>0.11863388341278958</v>
      </c>
    </row>
    <row r="9" spans="1:9">
      <c r="B9" s="40" t="s">
        <v>31</v>
      </c>
      <c r="C9" s="223" t="s">
        <v>72</v>
      </c>
      <c r="D9" s="219"/>
      <c r="E9" s="65"/>
    </row>
    <row r="10" spans="1:9">
      <c r="B10" s="40" t="s">
        <v>32</v>
      </c>
      <c r="C10" s="223">
        <v>225.19</v>
      </c>
      <c r="D10" s="219">
        <v>3.9899999999999807</v>
      </c>
      <c r="E10" s="48">
        <v>1.8037974683544178E-2</v>
      </c>
    </row>
    <row r="11" spans="1:9">
      <c r="B11" s="40" t="s">
        <v>33</v>
      </c>
      <c r="C11" s="223">
        <v>226.32</v>
      </c>
      <c r="D11" s="219">
        <v>-2.4699999999999989</v>
      </c>
      <c r="E11" s="65">
        <v>-1.0795926395384403E-2</v>
      </c>
    </row>
    <row r="12" spans="1:9">
      <c r="B12" s="40" t="s">
        <v>34</v>
      </c>
      <c r="C12" s="223" t="s">
        <v>72</v>
      </c>
      <c r="D12" s="219"/>
      <c r="E12" s="66"/>
    </row>
    <row r="13" spans="1:9">
      <c r="B13" s="40" t="s">
        <v>35</v>
      </c>
      <c r="C13" s="223">
        <v>239.12</v>
      </c>
      <c r="D13" s="219">
        <v>9.0800000000000125</v>
      </c>
      <c r="E13" s="65">
        <v>3.9471396278908166E-2</v>
      </c>
    </row>
    <row r="14" spans="1:9">
      <c r="B14" s="40" t="s">
        <v>36</v>
      </c>
      <c r="C14" s="223">
        <v>261.73</v>
      </c>
      <c r="D14" s="219">
        <v>3.8000000000000114</v>
      </c>
      <c r="E14" s="66">
        <v>1.4732679409142024E-2</v>
      </c>
    </row>
    <row r="15" spans="1:9">
      <c r="B15" s="40" t="s">
        <v>37</v>
      </c>
      <c r="C15" s="223">
        <v>270.91000000000003</v>
      </c>
      <c r="D15" s="219">
        <v>3.4000000000000341</v>
      </c>
      <c r="E15" s="65">
        <v>1.2709805240925798E-2</v>
      </c>
    </row>
    <row r="16" spans="1:9">
      <c r="B16" s="40" t="s">
        <v>38</v>
      </c>
      <c r="C16" s="223">
        <v>281.22000000000003</v>
      </c>
      <c r="D16" s="219">
        <v>12.410000000000025</v>
      </c>
      <c r="E16" s="65">
        <v>4.6166437260518611E-2</v>
      </c>
    </row>
    <row r="17" spans="2:5">
      <c r="B17" s="40" t="s">
        <v>39</v>
      </c>
      <c r="C17" s="223" t="s">
        <v>72</v>
      </c>
      <c r="D17" s="219"/>
      <c r="E17" s="65"/>
    </row>
    <row r="18" spans="2:5">
      <c r="B18" s="40" t="s">
        <v>40</v>
      </c>
      <c r="C18" s="223">
        <v>206.87</v>
      </c>
      <c r="D18" s="219">
        <v>-2.4900000000000091</v>
      </c>
      <c r="E18" s="65">
        <v>-1.1893389377149455E-2</v>
      </c>
    </row>
    <row r="19" spans="2:5">
      <c r="B19" s="40" t="s">
        <v>41</v>
      </c>
      <c r="C19" s="223">
        <v>190.69</v>
      </c>
      <c r="D19" s="219">
        <v>-6.460000000000008</v>
      </c>
      <c r="E19" s="66">
        <v>-3.2766928734466183E-2</v>
      </c>
    </row>
    <row r="20" spans="2:5">
      <c r="B20" s="40" t="s">
        <v>42</v>
      </c>
      <c r="C20" s="223">
        <v>181</v>
      </c>
      <c r="D20" s="219">
        <v>2.0099999999999909</v>
      </c>
      <c r="E20" s="65">
        <v>1.1229677635621993E-2</v>
      </c>
    </row>
    <row r="21" spans="2:5">
      <c r="B21" s="40" t="s">
        <v>43</v>
      </c>
      <c r="C21" s="223">
        <v>215.57430000000002</v>
      </c>
      <c r="D21" s="219">
        <v>2.1487000000000194</v>
      </c>
      <c r="E21" s="65">
        <v>1.0067676979706341E-2</v>
      </c>
    </row>
    <row r="22" spans="2:5">
      <c r="B22" s="40" t="s">
        <v>44</v>
      </c>
      <c r="C22" s="223" t="s">
        <v>72</v>
      </c>
      <c r="D22" s="219"/>
      <c r="E22" s="65"/>
    </row>
    <row r="23" spans="2:5">
      <c r="B23" s="40" t="s">
        <v>45</v>
      </c>
      <c r="C23" s="223">
        <v>219</v>
      </c>
      <c r="D23" s="219">
        <v>2</v>
      </c>
      <c r="E23" s="66">
        <v>9.2165898617511122E-3</v>
      </c>
    </row>
    <row r="24" spans="2:5">
      <c r="B24" s="40" t="s">
        <v>46</v>
      </c>
      <c r="C24" s="223">
        <v>311.3</v>
      </c>
      <c r="D24" s="219">
        <v>-0.90999999999996817</v>
      </c>
      <c r="E24" s="66">
        <v>-2.914704846097127E-3</v>
      </c>
    </row>
    <row r="25" spans="2:5">
      <c r="B25" s="40" t="s">
        <v>47</v>
      </c>
      <c r="C25" s="223">
        <v>238.29250000000002</v>
      </c>
      <c r="D25" s="219">
        <v>-0.50610000000000355</v>
      </c>
      <c r="E25" s="65">
        <v>-2.1193591587220784E-3</v>
      </c>
    </row>
    <row r="26" spans="2:5">
      <c r="B26" s="40" t="s">
        <v>48</v>
      </c>
      <c r="C26" s="223">
        <v>253.53</v>
      </c>
      <c r="D26" s="219">
        <v>0</v>
      </c>
      <c r="E26" s="66">
        <v>0</v>
      </c>
    </row>
    <row r="27" spans="2:5">
      <c r="B27" s="40" t="s">
        <v>49</v>
      </c>
      <c r="C27" s="223">
        <v>209.69310000000002</v>
      </c>
      <c r="D27" s="219">
        <v>2.8449999999999989</v>
      </c>
      <c r="E27" s="66">
        <v>1.375405430361698E-2</v>
      </c>
    </row>
    <row r="28" spans="2:5">
      <c r="B28" s="211" t="s">
        <v>50</v>
      </c>
      <c r="C28" s="224">
        <v>219.02</v>
      </c>
      <c r="D28" s="220">
        <v>-2.210000000000008</v>
      </c>
      <c r="E28" s="243">
        <v>-9.989603579984685E-3</v>
      </c>
    </row>
    <row r="29" spans="2:5">
      <c r="B29" s="40" t="s">
        <v>51</v>
      </c>
      <c r="C29" s="223">
        <v>224.14000000000001</v>
      </c>
      <c r="D29" s="242">
        <v>0</v>
      </c>
      <c r="E29" s="66">
        <v>0</v>
      </c>
    </row>
    <row r="30" spans="2:5">
      <c r="B30" s="40" t="s">
        <v>52</v>
      </c>
      <c r="C30" s="223">
        <v>251.65</v>
      </c>
      <c r="D30" s="219">
        <v>1.9699999999999989</v>
      </c>
      <c r="E30" s="65">
        <v>7.8900993271386888E-3</v>
      </c>
    </row>
    <row r="31" spans="2:5">
      <c r="B31" s="40" t="s">
        <v>53</v>
      </c>
      <c r="C31" s="223">
        <v>278.25319999999999</v>
      </c>
      <c r="D31" s="219">
        <v>2.0178999999999974</v>
      </c>
      <c r="E31" s="66">
        <v>7.3050041033857482E-3</v>
      </c>
    </row>
    <row r="32" spans="2:5" ht="15" thickBot="1">
      <c r="B32" s="212" t="s">
        <v>54</v>
      </c>
      <c r="C32" s="225">
        <v>244.85137318163348</v>
      </c>
      <c r="D32" s="221">
        <v>3.5198877285656067</v>
      </c>
      <c r="E32" s="245">
        <v>1.4585281824945007E-2</v>
      </c>
    </row>
    <row r="33" spans="1:105">
      <c r="B33" t="s">
        <v>90</v>
      </c>
      <c r="C33" s="13"/>
    </row>
    <row r="34" spans="1:105">
      <c r="C34" s="13"/>
    </row>
    <row r="35" spans="1:105">
      <c r="B35" t="s">
        <v>55</v>
      </c>
      <c r="C35" s="13"/>
    </row>
    <row r="36" spans="1:105">
      <c r="C36" s="13"/>
    </row>
    <row r="37" spans="1:105">
      <c r="A37" t="s">
        <v>96</v>
      </c>
    </row>
    <row r="38" spans="1:105" ht="15" thickBot="1"/>
    <row r="39" spans="1:105" ht="1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 thickBot="1">
      <c r="A40" s="83"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22</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236.85430202153597</v>
      </c>
      <c r="CE41" s="45">
        <v>232.90387802722472</v>
      </c>
      <c r="CF41" s="45">
        <v>232.61969341731009</v>
      </c>
      <c r="CG41" s="45">
        <v>233.27975324055262</v>
      </c>
      <c r="CH41" s="45">
        <v>234.0213717188135</v>
      </c>
      <c r="CI41" s="45">
        <v>236.64828097318164</v>
      </c>
      <c r="CJ41" s="45">
        <v>237.87756327712313</v>
      </c>
      <c r="CK41" s="45">
        <v>241.33148545306787</v>
      </c>
      <c r="CL41" s="45">
        <v>244.85137318163348</v>
      </c>
      <c r="CM41" s="45"/>
      <c r="CN41" s="45"/>
      <c r="CO41" s="45"/>
      <c r="CP41" s="45"/>
      <c r="CQ41" s="45"/>
      <c r="CR41" s="45"/>
      <c r="CS41" s="45"/>
      <c r="CT41" s="45"/>
      <c r="CU41" s="45"/>
      <c r="CV41" s="45"/>
      <c r="CW41" s="45"/>
      <c r="CX41" s="45"/>
      <c r="CY41" s="45"/>
      <c r="CZ41" s="45"/>
      <c r="DA41" s="45"/>
    </row>
    <row r="42" spans="1:105" s="13" customFormat="1">
      <c r="A42" s="84" t="s">
        <v>23</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311.74</v>
      </c>
      <c r="CJ42" s="20">
        <v>310.18</v>
      </c>
      <c r="CK42" s="20">
        <v>312.20999999999998</v>
      </c>
      <c r="CL42" s="20">
        <v>311.3</v>
      </c>
      <c r="CM42" s="20"/>
      <c r="CN42" s="20"/>
      <c r="CO42" s="20"/>
      <c r="CP42" s="20"/>
      <c r="CQ42" s="20"/>
      <c r="CR42" s="20"/>
      <c r="CS42" s="20"/>
      <c r="CT42" s="20"/>
      <c r="CU42" s="20"/>
      <c r="CV42" s="20"/>
      <c r="CW42" s="20"/>
      <c r="CX42" s="20"/>
      <c r="CY42" s="20"/>
      <c r="CZ42" s="20"/>
      <c r="DA42" s="20"/>
    </row>
    <row r="43" spans="1:105" s="13" customFormat="1">
      <c r="A43" s="84" t="s">
        <v>24</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v>178.99</v>
      </c>
      <c r="CL43" s="20">
        <v>181</v>
      </c>
      <c r="CM43" s="20"/>
      <c r="CN43" s="20"/>
      <c r="CO43" s="20"/>
      <c r="CP43" s="20"/>
      <c r="CQ43" s="20"/>
      <c r="CR43" s="20"/>
      <c r="CS43" s="20"/>
      <c r="CT43" s="20"/>
      <c r="CU43" s="20"/>
      <c r="CV43" s="20"/>
      <c r="CW43" s="20"/>
      <c r="CX43" s="20"/>
      <c r="CY43" s="20"/>
      <c r="CZ43" s="20"/>
      <c r="DA43" s="20"/>
    </row>
    <row r="44" spans="1:105" s="13" customFormat="1" ht="15" thickBot="1">
      <c r="A44" s="85" t="s">
        <v>25</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v>221.23000000000002</v>
      </c>
      <c r="CL44" s="20">
        <v>219.02</v>
      </c>
      <c r="CM44" s="20"/>
      <c r="CN44" s="20"/>
      <c r="CO44" s="20"/>
      <c r="CP44" s="20"/>
      <c r="CQ44" s="20"/>
      <c r="CR44" s="20"/>
      <c r="CS44" s="20"/>
      <c r="CT44" s="20"/>
      <c r="CU44" s="20"/>
      <c r="CV44" s="20"/>
      <c r="CW44" s="20"/>
      <c r="CX44" s="20"/>
      <c r="CY44" s="20"/>
      <c r="CZ44" s="20"/>
      <c r="DA44" s="20"/>
    </row>
    <row r="65" ht="17.899999999999999" customHeight="1"/>
  </sheetData>
  <conditionalFormatting sqref="D12:D13">
    <cfRule type="cellIs" dxfId="17" priority="14" stopIfTrue="1" operator="lessThan">
      <formula>0</formula>
    </cfRule>
  </conditionalFormatting>
  <conditionalFormatting sqref="D15:D17">
    <cfRule type="cellIs" dxfId="16" priority="11" stopIfTrue="1" operator="lessThan">
      <formula>0</formula>
    </cfRule>
  </conditionalFormatting>
  <conditionalFormatting sqref="D22:D32">
    <cfRule type="cellIs" dxfId="15" priority="5" stopIfTrue="1" operator="lessThan">
      <formula>0</formula>
    </cfRule>
  </conditionalFormatting>
  <conditionalFormatting sqref="D6:E6 D11:E11 D18:E21">
    <cfRule type="cellIs" dxfId="14" priority="19" stopIfTrue="1" operator="lessThan">
      <formula>0</formula>
    </cfRule>
  </conditionalFormatting>
  <conditionalFormatting sqref="D9:E9">
    <cfRule type="cellIs" dxfId="13" priority="16" stopIfTrue="1" operator="lessThan">
      <formula>0</formula>
    </cfRule>
  </conditionalFormatting>
  <conditionalFormatting sqref="E6">
    <cfRule type="cellIs" dxfId="12" priority="18" stopIfTrue="1" operator="greaterThanOrEqual">
      <formula>0</formula>
    </cfRule>
  </conditionalFormatting>
  <conditionalFormatting sqref="E7:E8">
    <cfRule type="cellIs" dxfId="11" priority="2" stopIfTrue="1" operator="lessThan">
      <formula>0</formula>
    </cfRule>
  </conditionalFormatting>
  <conditionalFormatting sqref="E9">
    <cfRule type="cellIs" dxfId="10" priority="15" stopIfTrue="1" operator="greaterThanOrEqual">
      <formula>0</formula>
    </cfRule>
  </conditionalFormatting>
  <conditionalFormatting sqref="E10">
    <cfRule type="cellIs" dxfId="9" priority="1" stopIfTrue="1" operator="lessThan">
      <formula>0</formula>
    </cfRule>
  </conditionalFormatting>
  <conditionalFormatting sqref="E11:E32">
    <cfRule type="cellIs" dxfId="8" priority="6" stopIfTrue="1" operator="greaterThanOrEqual">
      <formula>0</formula>
    </cfRule>
  </conditionalFormatting>
  <conditionalFormatting sqref="E12:E17">
    <cfRule type="cellIs" dxfId="7" priority="10" stopIfTrue="1" operator="lessThan">
      <formula>0</formula>
    </cfRule>
  </conditionalFormatting>
  <conditionalFormatting sqref="E22:E32">
    <cfRule type="cellIs" dxfId="6"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54296875" customWidth="1"/>
    <col min="2" max="2" width="14" customWidth="1"/>
    <col min="3" max="3" width="12.54296875" style="13" customWidth="1"/>
    <col min="4" max="4" width="13.453125" customWidth="1"/>
    <col min="5" max="5" width="13.54296875" customWidth="1"/>
    <col min="6" max="6" width="9.453125" customWidth="1"/>
  </cols>
  <sheetData>
    <row r="1" spans="1:8" ht="18.5">
      <c r="B1" s="51" t="s">
        <v>85</v>
      </c>
    </row>
    <row r="2" spans="1:8" s="23" customFormat="1">
      <c r="C2" s="44"/>
    </row>
    <row r="3" spans="1:8">
      <c r="A3" s="12" t="s">
        <v>100</v>
      </c>
      <c r="H3" s="248"/>
    </row>
    <row r="4" spans="1:8" ht="17.149999999999999" customHeight="1" thickBot="1"/>
    <row r="5" spans="1:8" ht="43.4" customHeight="1" thickBot="1">
      <c r="B5" s="42"/>
      <c r="C5" s="41" t="s">
        <v>56</v>
      </c>
      <c r="D5" s="19" t="s">
        <v>26</v>
      </c>
      <c r="E5" s="26" t="s">
        <v>27</v>
      </c>
      <c r="G5" s="12" t="s">
        <v>99</v>
      </c>
    </row>
    <row r="6" spans="1:8">
      <c r="B6" s="39" t="s">
        <v>28</v>
      </c>
      <c r="C6" s="226" t="s">
        <v>72</v>
      </c>
      <c r="D6" s="227"/>
      <c r="E6" s="244"/>
    </row>
    <row r="7" spans="1:8">
      <c r="B7" s="40" t="s">
        <v>29</v>
      </c>
      <c r="C7" s="228">
        <v>199.20000000000002</v>
      </c>
      <c r="D7" s="229">
        <v>-0.48999999999998067</v>
      </c>
      <c r="E7" s="66">
        <v>-2.4538033952625771E-3</v>
      </c>
    </row>
    <row r="8" spans="1:8">
      <c r="B8" s="40" t="s">
        <v>30</v>
      </c>
      <c r="C8" s="228">
        <v>261.84350000000001</v>
      </c>
      <c r="D8" s="229">
        <v>-2.7069000000000187</v>
      </c>
      <c r="E8" s="65">
        <v>-1.0232076761176767E-2</v>
      </c>
    </row>
    <row r="9" spans="1:8">
      <c r="B9" s="40" t="s">
        <v>31</v>
      </c>
      <c r="C9" s="228" t="s">
        <v>72</v>
      </c>
      <c r="D9" s="229"/>
      <c r="E9" s="65"/>
    </row>
    <row r="10" spans="1:8">
      <c r="B10" s="40" t="s">
        <v>32</v>
      </c>
      <c r="C10" s="228">
        <v>461</v>
      </c>
      <c r="D10" s="229">
        <v>0</v>
      </c>
      <c r="E10" s="65">
        <v>0</v>
      </c>
    </row>
    <row r="11" spans="1:8">
      <c r="B11" s="40" t="s">
        <v>33</v>
      </c>
      <c r="C11" s="228" t="s">
        <v>72</v>
      </c>
      <c r="D11" s="229"/>
      <c r="E11" s="65"/>
    </row>
    <row r="12" spans="1:8">
      <c r="B12" s="40" t="s">
        <v>34</v>
      </c>
      <c r="C12" s="228" t="s">
        <v>72</v>
      </c>
      <c r="D12" s="229"/>
      <c r="E12" s="66"/>
    </row>
    <row r="13" spans="1:8">
      <c r="B13" s="40" t="s">
        <v>35</v>
      </c>
      <c r="C13" s="228">
        <v>234.99</v>
      </c>
      <c r="D13" s="229">
        <v>4.4800000000000182</v>
      </c>
      <c r="E13" s="66">
        <v>1.9435165502581286E-2</v>
      </c>
    </row>
    <row r="14" spans="1:8">
      <c r="B14" s="40" t="s">
        <v>36</v>
      </c>
      <c r="C14" s="228">
        <v>370</v>
      </c>
      <c r="D14" s="229">
        <v>0</v>
      </c>
      <c r="E14" s="65">
        <v>0</v>
      </c>
    </row>
    <row r="15" spans="1:8">
      <c r="B15" s="40" t="s">
        <v>37</v>
      </c>
      <c r="C15" s="228">
        <v>260.64</v>
      </c>
      <c r="D15" s="229">
        <v>-2.7200000000000273</v>
      </c>
      <c r="E15" s="66">
        <v>-1.0328068043742533E-2</v>
      </c>
    </row>
    <row r="16" spans="1:8">
      <c r="B16" s="40" t="s">
        <v>38</v>
      </c>
      <c r="C16" s="228">
        <v>291.24</v>
      </c>
      <c r="D16" s="229"/>
      <c r="E16" s="66"/>
    </row>
    <row r="17" spans="2:5">
      <c r="B17" s="40" t="s">
        <v>39</v>
      </c>
      <c r="C17" s="228">
        <v>366</v>
      </c>
      <c r="D17" s="229">
        <v>4</v>
      </c>
      <c r="E17" s="66">
        <v>1.1049723756906049E-2</v>
      </c>
    </row>
    <row r="18" spans="2:5">
      <c r="B18" s="40" t="s">
        <v>40</v>
      </c>
      <c r="C18" s="228">
        <v>255.19</v>
      </c>
      <c r="D18" s="229">
        <v>-1.1299999999999955</v>
      </c>
      <c r="E18" s="66">
        <v>-4.4085518102371379E-3</v>
      </c>
    </row>
    <row r="19" spans="2:5">
      <c r="B19" s="40" t="s">
        <v>41</v>
      </c>
      <c r="C19" s="228" t="s">
        <v>72</v>
      </c>
      <c r="D19" s="229"/>
      <c r="E19" s="66"/>
    </row>
    <row r="20" spans="2:5">
      <c r="B20" s="40" t="s">
        <v>42</v>
      </c>
      <c r="C20" s="228" t="s">
        <v>72</v>
      </c>
      <c r="D20" s="229"/>
      <c r="E20" s="66"/>
    </row>
    <row r="21" spans="2:5">
      <c r="B21" s="40" t="s">
        <v>43</v>
      </c>
      <c r="C21" s="228">
        <v>247.5788</v>
      </c>
      <c r="D21" s="229">
        <v>1.2797999999999945</v>
      </c>
      <c r="E21" s="66">
        <v>5.1961234109760834E-3</v>
      </c>
    </row>
    <row r="22" spans="2:5">
      <c r="B22" s="40" t="s">
        <v>44</v>
      </c>
      <c r="C22" s="228" t="s">
        <v>72</v>
      </c>
      <c r="D22" s="229"/>
      <c r="E22" s="65"/>
    </row>
    <row r="23" spans="2:5">
      <c r="B23" s="40" t="s">
        <v>45</v>
      </c>
      <c r="C23" s="228" t="s">
        <v>72</v>
      </c>
      <c r="D23" s="229"/>
      <c r="E23" s="65"/>
    </row>
    <row r="24" spans="2:5">
      <c r="B24" s="40" t="s">
        <v>46</v>
      </c>
      <c r="C24" s="228">
        <v>382.95</v>
      </c>
      <c r="D24" s="229">
        <v>2.8100000000000023</v>
      </c>
      <c r="E24" s="65">
        <v>7.3920134687219807E-3</v>
      </c>
    </row>
    <row r="25" spans="2:5">
      <c r="B25" s="40" t="s">
        <v>47</v>
      </c>
      <c r="C25" s="228" t="s">
        <v>72</v>
      </c>
      <c r="D25" s="229"/>
      <c r="E25" s="66"/>
    </row>
    <row r="26" spans="2:5">
      <c r="B26" s="40" t="s">
        <v>48</v>
      </c>
      <c r="C26" s="228">
        <v>265</v>
      </c>
      <c r="D26" s="229">
        <v>2.5</v>
      </c>
      <c r="E26" s="65">
        <v>9.52380952380949E-3</v>
      </c>
    </row>
    <row r="27" spans="2:5">
      <c r="B27" s="40" t="s">
        <v>49</v>
      </c>
      <c r="C27" s="228">
        <v>242.97850000000003</v>
      </c>
      <c r="D27" s="229">
        <v>0.66750000000001819</v>
      </c>
      <c r="E27" s="65">
        <v>2.7547243005889843E-3</v>
      </c>
    </row>
    <row r="28" spans="2:5">
      <c r="B28" s="211" t="s">
        <v>50</v>
      </c>
      <c r="C28" s="230">
        <v>296.15000000000003</v>
      </c>
      <c r="D28" s="231">
        <v>-2.1299999999999955</v>
      </c>
      <c r="E28" s="240">
        <v>-7.14094139734478E-3</v>
      </c>
    </row>
    <row r="29" spans="2:5">
      <c r="B29" s="40" t="s">
        <v>51</v>
      </c>
      <c r="C29" s="228">
        <v>238.85</v>
      </c>
      <c r="D29" s="229">
        <v>0</v>
      </c>
      <c r="E29" s="66">
        <v>0</v>
      </c>
    </row>
    <row r="30" spans="2:5">
      <c r="B30" s="40" t="s">
        <v>52</v>
      </c>
      <c r="C30" s="228" t="s">
        <v>72</v>
      </c>
      <c r="D30" s="229"/>
      <c r="E30" s="66"/>
    </row>
    <row r="31" spans="2:5">
      <c r="B31" s="40" t="s">
        <v>53</v>
      </c>
      <c r="C31" s="228">
        <v>346.25069999999999</v>
      </c>
      <c r="D31" s="229">
        <v>4.7806999999999675</v>
      </c>
      <c r="E31" s="65">
        <v>1.40003514217939E-2</v>
      </c>
    </row>
    <row r="32" spans="2:5" ht="15" thickBot="1">
      <c r="B32" s="212" t="s">
        <v>54</v>
      </c>
      <c r="C32" s="232">
        <v>289.8862279346049</v>
      </c>
      <c r="D32" s="233">
        <v>2.2369420272479488</v>
      </c>
      <c r="E32" s="241">
        <v>7.7766298643564546E-3</v>
      </c>
    </row>
    <row r="33" spans="1:105">
      <c r="B33" s="14" t="s">
        <v>91</v>
      </c>
    </row>
    <row r="34" spans="1:105">
      <c r="B34" s="15"/>
    </row>
    <row r="35" spans="1:105">
      <c r="B35" s="14" t="s">
        <v>55</v>
      </c>
    </row>
    <row r="37" spans="1:105">
      <c r="A37" s="12" t="s">
        <v>98</v>
      </c>
      <c r="J37" s="63"/>
    </row>
    <row r="38" spans="1:105" ht="15" thickBot="1">
      <c r="A38" s="12"/>
      <c r="J38" s="63"/>
    </row>
    <row r="39" spans="1:105" ht="1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 thickBot="1">
      <c r="A40" s="90"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22</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287.64928590735695</v>
      </c>
      <c r="CL41" s="45">
        <v>289.8862279346049</v>
      </c>
      <c r="CM41" s="45"/>
      <c r="CN41" s="45"/>
      <c r="CO41" s="45"/>
      <c r="CP41" s="45"/>
      <c r="CQ41" s="45"/>
      <c r="CR41" s="45"/>
      <c r="CS41" s="45"/>
      <c r="CT41" s="45"/>
      <c r="CU41" s="45"/>
      <c r="CV41" s="45"/>
      <c r="CW41" s="45"/>
      <c r="CX41" s="45"/>
      <c r="CY41" s="45"/>
      <c r="CZ41" s="45"/>
      <c r="DA41" s="45"/>
    </row>
    <row r="42" spans="1:105">
      <c r="A42" s="91" t="s">
        <v>23</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v>461</v>
      </c>
      <c r="CM42" s="20"/>
      <c r="CN42" s="20"/>
      <c r="CO42" s="20"/>
      <c r="CP42" s="20"/>
      <c r="CQ42" s="20"/>
      <c r="CR42" s="20"/>
      <c r="CS42" s="20"/>
      <c r="CT42" s="20"/>
      <c r="CU42" s="20"/>
      <c r="CV42" s="20"/>
      <c r="CW42" s="20"/>
      <c r="CX42" s="20"/>
      <c r="CY42" s="20"/>
      <c r="CZ42" s="20"/>
      <c r="DA42" s="20"/>
    </row>
    <row r="43" spans="1:105">
      <c r="A43" s="91" t="s">
        <v>24</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v>199.20000000000002</v>
      </c>
      <c r="CM43" s="20"/>
      <c r="CN43" s="20"/>
      <c r="CO43" s="20"/>
      <c r="CP43" s="20"/>
      <c r="CQ43" s="20"/>
      <c r="CR43" s="20"/>
      <c r="CS43" s="20"/>
      <c r="CT43" s="20"/>
      <c r="CU43" s="20"/>
      <c r="CV43" s="20"/>
      <c r="CW43" s="20"/>
      <c r="CX43" s="20"/>
      <c r="CY43" s="20"/>
      <c r="CZ43" s="20"/>
      <c r="DA43" s="20"/>
    </row>
    <row r="44" spans="1:105" ht="15" thickBot="1">
      <c r="A44" s="92" t="s">
        <v>25</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v>296.15000000000003</v>
      </c>
      <c r="CM44" s="20"/>
      <c r="CN44" s="20"/>
      <c r="CO44" s="20"/>
      <c r="CP44" s="20"/>
      <c r="CQ44" s="20"/>
      <c r="CR44" s="20"/>
      <c r="CS44" s="20"/>
      <c r="CT44" s="20"/>
      <c r="CU44" s="20"/>
      <c r="CV44" s="20"/>
      <c r="CW44" s="20"/>
      <c r="CX44" s="20"/>
      <c r="CY44" s="20"/>
      <c r="CZ44" s="20"/>
      <c r="DA44" s="20"/>
    </row>
  </sheetData>
  <conditionalFormatting sqref="D6:D9 D19:D21 D28 D30 D32">
    <cfRule type="cellIs" dxfId="5" priority="17" stopIfTrue="1" operator="lessThan">
      <formula>0</formula>
    </cfRule>
    <cfRule type="cellIs" dxfId="4" priority="18" stopIfTrue="1" operator="lessThanOrEqual">
      <formula>0</formula>
    </cfRule>
  </conditionalFormatting>
  <conditionalFormatting sqref="D11">
    <cfRule type="cellIs" dxfId="3" priority="13" stopIfTrue="1" operator="lessThan">
      <formula>0</formula>
    </cfRule>
    <cfRule type="cellIs" dxfId="2" priority="14" stopIfTrue="1" operator="lessThanOrEqual">
      <formula>0</formula>
    </cfRule>
  </conditionalFormatting>
  <conditionalFormatting sqref="E6:E32">
    <cfRule type="cellIs" dxfId="1" priority="11" stopIfTrue="1" operator="greaterThanOrEqual">
      <formula>0</formula>
    </cfRule>
    <cfRule type="cellIs" dxfId="0"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Jaka Debeljak</cp:lastModifiedBy>
  <cp:lastPrinted>2023-06-29T09:58:47Z</cp:lastPrinted>
  <dcterms:created xsi:type="dcterms:W3CDTF">2021-01-13T13:06:36Z</dcterms:created>
  <dcterms:modified xsi:type="dcterms:W3CDTF">2026-09-23T08:49:34Z</dcterms:modified>
</cp:coreProperties>
</file>