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OVČJE_meso\2026\POROČILA\"/>
    </mc:Choice>
  </mc:AlternateContent>
  <xr:revisionPtr revIDLastSave="0" documentId="13_ncr:1_{359E5CE4-E8DE-40B2-91AE-888741F4591B}" xr6:coauthVersionLast="47" xr6:coauthVersionMax="47" xr10:uidLastSave="{00000000-0000-0000-0000-000000000000}"/>
  <bookViews>
    <workbookView xWindow="-15585" yWindow="-16320" windowWidth="29040" windowHeight="15720" tabRatio="599" xr2:uid="{00000000-000D-0000-FFFF-FFFF00000000}"/>
  </bookViews>
  <sheets>
    <sheet name="Tržno poročilo" sheetId="1" r:id="rId1"/>
    <sheet name="Jagnjeta manj kot 13 kg" sheetId="5" r:id="rId2"/>
    <sheet name="Jagnjeta 13 kg in več" sheetId="8" r:id="rId3"/>
    <sheet name="Cene" sheetId="9" r:id="rId4"/>
    <sheet name="EU cene - lahka jagnjeta" sheetId="6" r:id="rId5"/>
    <sheet name="EU cene - težka jagnjeta" sheetId="7" r:id="rId6"/>
  </sheets>
  <definedNames>
    <definedName name="_ftn1" localSheetId="4">'EU cene - lahka jagnjeta'!$A$34</definedName>
    <definedName name="_ftnref1" localSheetId="4">'EU cene - lahka jagnjeta'!$A$10</definedName>
    <definedName name="OLE_LINK9" localSheetId="4">'EU cene - lahka jagnjeta'!$A$10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5" l="1"/>
  <c r="E1" i="8"/>
</calcChain>
</file>

<file path=xl/sharedStrings.xml><?xml version="1.0" encoding="utf-8"?>
<sst xmlns="http://schemas.openxmlformats.org/spreadsheetml/2006/main" count="131" uniqueCount="88">
  <si>
    <t>REPUBLIKA SLOVENIJA</t>
  </si>
  <si>
    <t>MINISTRSTVO ZA KMETIJSTVO, GOZDARSTVO IN PREHRANO</t>
  </si>
  <si>
    <t>TEDENSKO TRŽNO POROČILO ZA TRG OVČJEGA MESA</t>
  </si>
  <si>
    <t>Sektor za kmetijske trge</t>
  </si>
  <si>
    <t>Dunajska cesta 160, 1000 Ljubljana</t>
  </si>
  <si>
    <t>T: 01 580 77 92</t>
  </si>
  <si>
    <t>www.arsktrp.gov.si</t>
  </si>
  <si>
    <t>TEDEN</t>
  </si>
  <si>
    <t>Cena v €/100 kg klavne mase</t>
  </si>
  <si>
    <t>Masa vseh trupov skupaj (kg)</t>
  </si>
  <si>
    <t>Število klavnih trupov</t>
  </si>
  <si>
    <t>EU avg</t>
  </si>
  <si>
    <t>EU max</t>
  </si>
  <si>
    <t>EU min</t>
  </si>
  <si>
    <t>BOLGARIJA</t>
  </si>
  <si>
    <t>GRČIJA</t>
  </si>
  <si>
    <t>ŠPANIJA</t>
  </si>
  <si>
    <t>ITALIJA</t>
  </si>
  <si>
    <t>HRVAŠKA</t>
  </si>
  <si>
    <t>MADŽARSKA</t>
  </si>
  <si>
    <t>PORTUGALSKA</t>
  </si>
  <si>
    <t>SLOVENIJA</t>
  </si>
  <si>
    <t>EU POVPREČNO</t>
  </si>
  <si>
    <t>Cena (€/100 kg)</t>
  </si>
  <si>
    <t>Sprememba od prej. tedna (%)</t>
  </si>
  <si>
    <t>[1] Vir: Evropska komisija</t>
  </si>
  <si>
    <t>BELGIJA</t>
  </si>
  <si>
    <t>DANSKA</t>
  </si>
  <si>
    <t>NEMČIJA</t>
  </si>
  <si>
    <t>ESTONIJA</t>
  </si>
  <si>
    <t>FRANCIJA</t>
  </si>
  <si>
    <t>IRSKA</t>
  </si>
  <si>
    <t>CIPER</t>
  </si>
  <si>
    <t>LATVIJA</t>
  </si>
  <si>
    <t>LITVA</t>
  </si>
  <si>
    <t>NIZOZEMSKA</t>
  </si>
  <si>
    <t>AVSTRIJA</t>
  </si>
  <si>
    <t>POLJSKA</t>
  </si>
  <si>
    <t>ROMUNIJA</t>
  </si>
  <si>
    <t>FINSKA</t>
  </si>
  <si>
    <t>ŠVEDSKA</t>
  </si>
  <si>
    <t>Za reprezentativni trg ovčjega mesa se štejejo klavnice, ki zakoljejo več kot 400 živali vrste ovc na leto.[1]</t>
  </si>
  <si>
    <t>N.P. - ni podatka</t>
  </si>
  <si>
    <t>[1] Pravilnik o tržno informacijskem sistemu za trge prašičjega mesa, ovčjega mesa ter perutninskega mesa in jajc (Uradni list RS, št. 191/20)</t>
  </si>
  <si>
    <t>Jagnjeta do 12 mesecev, z maso trupov od 13 kg in več</t>
  </si>
  <si>
    <t>Teden</t>
  </si>
  <si>
    <t xml:space="preserve">Jagnjeta do 12 mesecev, z maso trupov manj kot 13 kg </t>
  </si>
  <si>
    <t>Jagnjeta do 12 mesecev, z maso trupov manj kot 13 kg</t>
  </si>
  <si>
    <t>Kategorija</t>
  </si>
  <si>
    <r>
      <rPr>
        <u/>
        <sz val="11"/>
        <color rgb="FF000000"/>
        <rFont val="Calibri"/>
        <family val="2"/>
        <charset val="238"/>
        <scheme val="minor"/>
      </rPr>
      <t>GRAFIKON 6: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 (v €/100 kg)</t>
    </r>
  </si>
  <si>
    <r>
      <rPr>
        <u/>
        <sz val="11"/>
        <color rgb="FF000000"/>
        <rFont val="Calibri"/>
        <family val="2"/>
        <charset val="238"/>
        <scheme val="minor"/>
      </rPr>
      <t>GRAFIKON 7: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 (v €/100 kg)</t>
    </r>
  </si>
  <si>
    <t>Masa v kg</t>
  </si>
  <si>
    <t>Sprememba od prej. tedna (€)</t>
  </si>
  <si>
    <t>CENE V €</t>
  </si>
  <si>
    <r>
      <rPr>
        <u/>
        <sz val="11"/>
        <color rgb="FF000000"/>
        <rFont val="Calibri"/>
        <family val="2"/>
        <charset val="238"/>
        <scheme val="minor"/>
      </rPr>
      <t>TABELA 12: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</si>
  <si>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r>
      <rPr>
        <u/>
        <sz val="11"/>
        <color rgb="FF000000"/>
        <rFont val="Calibri"/>
        <family val="2"/>
        <charset val="238"/>
        <scheme val="minor"/>
      </rPr>
      <t>TABELA 10: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</si>
  <si>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t>Sprememba od prej. tedna v €</t>
  </si>
  <si>
    <t>Cena v EUR</t>
  </si>
  <si>
    <t>Obdobje:</t>
  </si>
  <si>
    <r>
      <rPr>
        <u/>
        <sz val="11"/>
        <color rgb="FF000000"/>
        <rFont val="Calibri"/>
        <family val="2"/>
        <charset val="238"/>
        <scheme val="minor"/>
      </rPr>
      <t>TABELA 1: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manj kot 13 kg, za </t>
    </r>
  </si>
  <si>
    <t>Jagnjeta do 12 mesecev, z maso trupov vsaj 13 kg</t>
  </si>
  <si>
    <t>Agencija RS za kmetijske trge in razvoj podeželja</t>
  </si>
  <si>
    <t>Oddelek za tržne ukrepe</t>
  </si>
  <si>
    <t>E: tis.aktrp@gov.si</t>
  </si>
  <si>
    <r>
      <rPr>
        <u/>
        <sz val="11"/>
        <color rgb="FF000000"/>
        <rFont val="Calibri"/>
        <family val="2"/>
        <charset val="238"/>
        <scheme val="minor"/>
      </rPr>
      <t>TABELA 2: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manj kot 13 kg, s predhodnim tednom</t>
    </r>
  </si>
  <si>
    <r>
      <rPr>
        <u/>
        <sz val="11"/>
        <color rgb="FF000000"/>
        <rFont val="Calibri"/>
        <family val="2"/>
        <charset val="238"/>
        <scheme val="minor"/>
      </rPr>
      <t>TABELA 6: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vsaj 13 kg, s predhodnim tednom</t>
    </r>
  </si>
  <si>
    <t>Slovenija</t>
  </si>
  <si>
    <r>
      <rPr>
        <u/>
        <sz val="11"/>
        <color rgb="FF000000"/>
        <rFont val="Calibri"/>
        <family val="2"/>
        <charset val="238"/>
        <scheme val="minor"/>
      </rPr>
      <t>TABELA 5: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vsaj 13 kg, za </t>
    </r>
  </si>
  <si>
    <t>Cena (€/100kg) v poročanem tednu</t>
  </si>
  <si>
    <t>Cena (€/100kg) v predhodnem tednu</t>
  </si>
  <si>
    <t>N.P.</t>
  </si>
  <si>
    <r>
      <rPr>
        <u/>
        <sz val="11"/>
        <color rgb="FF000000"/>
        <rFont val="Calibri"/>
        <family val="2"/>
        <charset val="238"/>
        <scheme val="minor"/>
      </rPr>
      <t>TABELA 3: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– jagnjeta do 12 mesecev z manj kot 13 kg,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</si>
  <si>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1: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za jagnjeta do 12 mesecev z manj kot 13 kg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</si>
  <si>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TABELA 4: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z manj kot 13 kg, po posameznih tednih, od leta 2023 dalje (€/100 kg)</t>
    </r>
  </si>
  <si>
    <t>Razlika 2026/25 (€)</t>
  </si>
  <si>
    <t>Razlika 2026/25 (%)</t>
  </si>
  <si>
    <r>
      <rPr>
        <u/>
        <sz val="11"/>
        <color rgb="FF000000"/>
        <rFont val="Calibri"/>
        <family val="2"/>
        <charset val="238"/>
        <scheme val="minor"/>
      </rPr>
      <t>GRAFIKON 2: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manj kot 13 kg po posameznih tednih v letih 2024, 2025 in 2026 (v €/100 kg)</t>
    </r>
  </si>
  <si>
    <r>
      <rPr>
        <u/>
        <sz val="11"/>
        <color rgb="FF000000"/>
        <rFont val="Calibri"/>
        <family val="2"/>
        <charset val="238"/>
        <scheme val="minor"/>
      </rPr>
      <t>TABELA 7: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za jagnjeta do 12 mesecev z vsaj 13 kg,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</si>
  <si>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3: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 za jagnjeta do 12 mesecev z 13 kg in več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</si>
  <si>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TABELA 8: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s 13 kg in več, po posameznih tednih, od leta 2023 (€/100 kg)</t>
    </r>
  </si>
  <si>
    <r>
      <rPr>
        <u/>
        <sz val="11"/>
        <color rgb="FF000000"/>
        <rFont val="Calibri"/>
        <family val="2"/>
        <charset val="238"/>
        <scheme val="minor"/>
      </rPr>
      <t>GRAFIKON 4: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vsaj 13 kg, po posameznih tednih v letih 2024, 2025 in 2026 (v €/100 kg)</t>
    </r>
  </si>
  <si>
    <r>
      <rPr>
        <u/>
        <sz val="11"/>
        <color rgb="FF000000"/>
        <rFont val="Calibri"/>
        <family val="2"/>
        <charset val="238"/>
        <scheme val="minor"/>
      </rPr>
      <t>TABELA 9:</t>
    </r>
    <r>
      <rPr>
        <sz val="11"/>
        <color rgb="FF000000"/>
        <rFont val="Calibri"/>
        <family val="2"/>
        <charset val="238"/>
        <scheme val="minor"/>
      </rPr>
      <t xml:space="preserve"> Tržne cene jagnjet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</si>
  <si>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5:</t>
    </r>
    <r>
      <rPr>
        <sz val="11"/>
        <color rgb="FF000000"/>
        <rFont val="Calibri"/>
        <family val="2"/>
        <charset val="238"/>
        <scheme val="minor"/>
      </rPr>
      <t xml:space="preserve"> Gibanje skupne tržne cene jagnjet po posameznih tednih v letih 2025 in 2026 (€/100 kg)</t>
    </r>
  </si>
  <si>
    <r>
      <rPr>
        <u/>
        <sz val="11"/>
        <color rgb="FF000000"/>
        <rFont val="Calibri"/>
        <family val="2"/>
        <charset val="238"/>
        <scheme val="minor"/>
      </rPr>
      <t>TABELA 11: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lahkih jagnjet za 14. teden (30.3.2026 - 5.4.2026)</t>
    </r>
  </si>
  <si>
    <r>
      <rPr>
        <u/>
        <sz val="11"/>
        <rFont val="Calibri"/>
        <family val="2"/>
        <charset val="238"/>
        <scheme val="minor"/>
      </rPr>
      <t>TABELA 13:</t>
    </r>
    <r>
      <rPr>
        <sz val="11"/>
        <rFont val="Calibri"/>
        <family val="2"/>
        <charset val="238"/>
        <scheme val="minor"/>
      </rPr>
      <t xml:space="preserve"> Slovenske in EU[1] cene klavnih polovic težkih jagnjet za 14. teden (30.3.2026 - 5.4.2026)</t>
    </r>
  </si>
  <si>
    <t>15. teden (6.4.2026 - 12.4.2026)</t>
  </si>
  <si>
    <t>Številka: 3305-7/2026/161</t>
  </si>
  <si>
    <t>Datum: 15.4.2026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</si>
</sst>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0.00_ ;[Red]\-0.00\ "/>
    <numFmt numFmtId="166" formatCode="#,##0.00\ _S_I_T"/>
    <numFmt numFmtId="167" formatCode="#,##0.00_ ;[Red]\-#,##0.00\ "/>
  </numFmts>
  <fonts count="49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 CE"/>
      <charset val="238"/>
    </font>
    <font>
      <u/>
      <sz val="11"/>
      <color theme="10"/>
      <name val="Calibri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charset val="238"/>
      <scheme val="maj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107">
    <xf numFmtId="0" fontId="0" fillId="0" borderId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/>
    <xf numFmtId="9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10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12" applyNumberFormat="0" applyAlignment="0" applyProtection="0"/>
    <xf numFmtId="0" fontId="23" fillId="14" borderId="13" applyNumberFormat="0" applyAlignment="0" applyProtection="0"/>
    <xf numFmtId="0" fontId="24" fillId="14" borderId="12" applyNumberFormat="0" applyAlignment="0" applyProtection="0"/>
    <xf numFmtId="0" fontId="25" fillId="0" borderId="14" applyNumberFormat="0" applyFill="0" applyAlignment="0" applyProtection="0"/>
    <xf numFmtId="0" fontId="26" fillId="15" borderId="1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30" fillId="40" borderId="0" applyNumberFormat="0" applyBorder="0" applyAlignment="0" applyProtection="0"/>
    <xf numFmtId="0" fontId="13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/>
    <xf numFmtId="0" fontId="31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0" fontId="13" fillId="0" borderId="0"/>
    <xf numFmtId="0" fontId="32" fillId="0" borderId="0"/>
    <xf numFmtId="0" fontId="32" fillId="0" borderId="0"/>
    <xf numFmtId="0" fontId="36" fillId="0" borderId="0"/>
    <xf numFmtId="9" fontId="3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9" fillId="16" borderId="16" applyNumberFormat="0" applyFont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38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8" fillId="39" borderId="0" applyNumberFormat="0" applyBorder="0" applyAlignment="0" applyProtection="0"/>
    <xf numFmtId="0" fontId="8" fillId="0" borderId="0"/>
    <xf numFmtId="0" fontId="8" fillId="16" borderId="16" applyNumberFormat="0" applyFont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38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0" borderId="0"/>
    <xf numFmtId="0" fontId="48" fillId="12" borderId="0" applyNumberFormat="0" applyBorder="0" applyAlignment="0" applyProtection="0"/>
    <xf numFmtId="0" fontId="32" fillId="0" borderId="0"/>
    <xf numFmtId="0" fontId="6" fillId="16" borderId="16" applyNumberFormat="0" applyFont="0" applyAlignment="0" applyProtection="0"/>
  </cellStyleXfs>
  <cellXfs count="179">
    <xf numFmtId="0" fontId="0" fillId="0" borderId="0" xfId="0"/>
    <xf numFmtId="0" fontId="37" fillId="0" borderId="0" xfId="0" applyFont="1"/>
    <xf numFmtId="0" fontId="37" fillId="0" borderId="0" xfId="0" applyFont="1" applyFill="1"/>
    <xf numFmtId="0" fontId="38" fillId="8" borderId="1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 applyProtection="1">
      <alignment horizontal="center" vertical="center" wrapText="1"/>
    </xf>
    <xf numFmtId="3" fontId="39" fillId="0" borderId="0" xfId="50" applyNumberFormat="1" applyFont="1" applyFill="1" applyBorder="1" applyAlignment="1">
      <alignment horizontal="center" vertical="center" wrapText="1"/>
    </xf>
    <xf numFmtId="167" fontId="39" fillId="0" borderId="0" xfId="50" applyNumberFormat="1" applyFont="1" applyFill="1" applyBorder="1" applyAlignment="1">
      <alignment horizontal="center" vertical="center" wrapText="1"/>
    </xf>
    <xf numFmtId="4" fontId="27" fillId="0" borderId="0" xfId="50" applyNumberFormat="1" applyFont="1" applyFill="1" applyBorder="1" applyAlignment="1">
      <alignment horizontal="center" vertical="center" wrapText="1"/>
    </xf>
    <xf numFmtId="10" fontId="27" fillId="0" borderId="0" xfId="5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8" fillId="3" borderId="1" xfId="0" applyFont="1" applyFill="1" applyBorder="1" applyAlignment="1">
      <alignment horizontal="center" vertical="center" wrapText="1"/>
    </xf>
    <xf numFmtId="165" fontId="39" fillId="0" borderId="18" xfId="0" applyNumberFormat="1" applyFont="1" applyFill="1" applyBorder="1" applyAlignment="1" applyProtection="1">
      <alignment horizontal="center" wrapText="1"/>
    </xf>
    <xf numFmtId="165" fontId="41" fillId="0" borderId="0" xfId="0" applyNumberFormat="1" applyFont="1" applyFill="1" applyBorder="1" applyAlignment="1" applyProtection="1">
      <alignment horizontal="center" wrapText="1"/>
    </xf>
    <xf numFmtId="165" fontId="39" fillId="0" borderId="0" xfId="0" applyNumberFormat="1" applyFont="1" applyFill="1" applyBorder="1" applyAlignment="1" applyProtection="1">
      <alignment horizontal="center" wrapText="1"/>
    </xf>
    <xf numFmtId="10" fontId="39" fillId="0" borderId="0" xfId="5" applyNumberFormat="1" applyFont="1" applyFill="1" applyBorder="1" applyAlignment="1" applyProtection="1">
      <alignment horizontal="center" wrapText="1"/>
    </xf>
    <xf numFmtId="0" fontId="42" fillId="7" borderId="21" xfId="0" applyFont="1" applyFill="1" applyBorder="1" applyAlignment="1" applyProtection="1">
      <alignment horizontal="center"/>
    </xf>
    <xf numFmtId="0" fontId="38" fillId="7" borderId="8" xfId="0" applyFont="1" applyFill="1" applyBorder="1" applyAlignment="1">
      <alignment horizontal="center"/>
    </xf>
    <xf numFmtId="0" fontId="42" fillId="7" borderId="24" xfId="0" applyFont="1" applyFill="1" applyBorder="1" applyAlignment="1" applyProtection="1">
      <alignment horizontal="center"/>
    </xf>
    <xf numFmtId="0" fontId="42" fillId="7" borderId="26" xfId="0" applyFont="1" applyFill="1" applyBorder="1" applyAlignment="1" applyProtection="1">
      <alignment horizontal="center"/>
    </xf>
    <xf numFmtId="0" fontId="38" fillId="0" borderId="27" xfId="0" applyFont="1" applyFill="1" applyBorder="1" applyAlignment="1">
      <alignment horizontal="center"/>
    </xf>
    <xf numFmtId="0" fontId="38" fillId="0" borderId="28" xfId="0" applyFont="1" applyFill="1" applyBorder="1" applyAlignment="1">
      <alignment horizontal="center"/>
    </xf>
    <xf numFmtId="0" fontId="42" fillId="0" borderId="0" xfId="0" applyFont="1" applyFill="1" applyBorder="1" applyAlignment="1" applyProtection="1">
      <alignment horizontal="center"/>
    </xf>
    <xf numFmtId="2" fontId="39" fillId="0" borderId="0" xfId="0" applyNumberFormat="1" applyFont="1" applyFill="1" applyBorder="1" applyAlignment="1" applyProtection="1">
      <alignment horizontal="center"/>
    </xf>
    <xf numFmtId="164" fontId="39" fillId="0" borderId="0" xfId="5" applyNumberFormat="1" applyFont="1" applyFill="1" applyBorder="1" applyAlignment="1" applyProtection="1">
      <alignment horizontal="center" wrapText="1"/>
    </xf>
    <xf numFmtId="0" fontId="37" fillId="0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38" fillId="5" borderId="2" xfId="0" applyFont="1" applyFill="1" applyBorder="1" applyAlignment="1">
      <alignment horizontal="center"/>
    </xf>
    <xf numFmtId="2" fontId="37" fillId="0" borderId="2" xfId="0" applyNumberFormat="1" applyFont="1" applyBorder="1" applyAlignment="1">
      <alignment horizontal="center"/>
    </xf>
    <xf numFmtId="2" fontId="39" fillId="0" borderId="2" xfId="0" applyNumberFormat="1" applyFont="1" applyBorder="1" applyAlignment="1">
      <alignment horizontal="center"/>
    </xf>
    <xf numFmtId="10" fontId="39" fillId="0" borderId="2" xfId="0" applyNumberFormat="1" applyFont="1" applyBorder="1" applyAlignment="1">
      <alignment horizontal="center"/>
    </xf>
    <xf numFmtId="2" fontId="37" fillId="0" borderId="2" xfId="46" applyNumberFormat="1" applyFont="1" applyBorder="1" applyAlignment="1">
      <alignment horizontal="center"/>
    </xf>
    <xf numFmtId="10" fontId="39" fillId="0" borderId="2" xfId="46" applyNumberFormat="1" applyFont="1" applyBorder="1" applyAlignment="1">
      <alignment horizontal="center"/>
    </xf>
    <xf numFmtId="2" fontId="37" fillId="0" borderId="2" xfId="50" applyNumberFormat="1" applyFont="1" applyBorder="1" applyAlignment="1">
      <alignment horizontal="center"/>
    </xf>
    <xf numFmtId="10" fontId="39" fillId="0" borderId="2" xfId="50" applyNumberFormat="1" applyFont="1" applyBorder="1" applyAlignment="1">
      <alignment horizontal="center"/>
    </xf>
    <xf numFmtId="10" fontId="37" fillId="0" borderId="2" xfId="0" applyNumberFormat="1" applyFont="1" applyBorder="1" applyAlignment="1">
      <alignment horizontal="center"/>
    </xf>
    <xf numFmtId="0" fontId="38" fillId="7" borderId="1" xfId="0" applyFont="1" applyFill="1" applyBorder="1" applyAlignment="1">
      <alignment horizontal="center" vertical="center" wrapText="1"/>
    </xf>
    <xf numFmtId="2" fontId="39" fillId="0" borderId="20" xfId="50" applyNumberFormat="1" applyFont="1" applyFill="1" applyBorder="1" applyAlignment="1">
      <alignment horizontal="center" vertical="center" wrapText="1"/>
    </xf>
    <xf numFmtId="3" fontId="39" fillId="0" borderId="18" xfId="50" applyNumberFormat="1" applyFont="1" applyFill="1" applyBorder="1" applyAlignment="1">
      <alignment horizontal="center" vertical="center" wrapText="1"/>
    </xf>
    <xf numFmtId="1" fontId="39" fillId="0" borderId="19" xfId="50" applyNumberFormat="1" applyFont="1" applyFill="1" applyBorder="1" applyAlignment="1">
      <alignment horizontal="center" vertical="center" wrapText="1"/>
    </xf>
    <xf numFmtId="2" fontId="39" fillId="0" borderId="0" xfId="50" applyNumberFormat="1" applyFont="1" applyFill="1" applyBorder="1" applyAlignment="1">
      <alignment horizontal="center" vertical="center" wrapText="1"/>
    </xf>
    <xf numFmtId="2" fontId="27" fillId="0" borderId="0" xfId="50" applyNumberFormat="1" applyFont="1" applyFill="1" applyBorder="1" applyAlignment="1">
      <alignment horizontal="center" vertical="center" wrapText="1"/>
    </xf>
    <xf numFmtId="10" fontId="27" fillId="0" borderId="0" xfId="50" applyNumberFormat="1" applyFont="1" applyFill="1" applyBorder="1" applyAlignment="1">
      <alignment horizontal="center" vertical="center" wrapText="1"/>
    </xf>
    <xf numFmtId="10" fontId="39" fillId="4" borderId="2" xfId="50" applyNumberFormat="1" applyFont="1" applyFill="1" applyBorder="1" applyAlignment="1" applyProtection="1">
      <alignment horizontal="center"/>
    </xf>
    <xf numFmtId="0" fontId="40" fillId="5" borderId="1" xfId="0" applyFont="1" applyFill="1" applyBorder="1" applyAlignment="1">
      <alignment horizontal="center" vertical="center"/>
    </xf>
    <xf numFmtId="0" fontId="40" fillId="0" borderId="0" xfId="0" applyFont="1" applyBorder="1" applyAlignment="1" applyProtection="1">
      <alignment wrapText="1"/>
      <protection locked="0"/>
    </xf>
    <xf numFmtId="0" fontId="39" fillId="0" borderId="0" xfId="0" applyFont="1" applyBorder="1" applyAlignment="1" applyProtection="1">
      <protection locked="0"/>
    </xf>
    <xf numFmtId="0" fontId="40" fillId="0" borderId="0" xfId="0" applyFont="1" applyBorder="1" applyAlignment="1" applyProtection="1">
      <protection locked="0"/>
    </xf>
    <xf numFmtId="0" fontId="37" fillId="0" borderId="29" xfId="0" applyFont="1" applyBorder="1"/>
    <xf numFmtId="0" fontId="38" fillId="0" borderId="0" xfId="0" applyFont="1"/>
    <xf numFmtId="0" fontId="40" fillId="0" borderId="0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7" fillId="0" borderId="0" xfId="0" applyFont="1" applyAlignment="1">
      <alignment horizontal="center"/>
    </xf>
    <xf numFmtId="0" fontId="27" fillId="0" borderId="0" xfId="0" applyFont="1"/>
    <xf numFmtId="0" fontId="44" fillId="0" borderId="0" xfId="6" applyFont="1" applyAlignment="1">
      <alignment vertical="center"/>
    </xf>
    <xf numFmtId="0" fontId="29" fillId="0" borderId="0" xfId="0" applyFont="1" applyBorder="1"/>
    <xf numFmtId="0" fontId="38" fillId="0" borderId="0" xfId="0" applyFont="1" applyAlignment="1">
      <alignment horizontal="center"/>
    </xf>
    <xf numFmtId="0" fontId="37" fillId="0" borderId="0" xfId="0" applyFont="1" applyAlignment="1"/>
    <xf numFmtId="0" fontId="39" fillId="0" borderId="0" xfId="0" applyFont="1" applyFill="1" applyBorder="1" applyAlignment="1">
      <alignment horizontal="center"/>
    </xf>
    <xf numFmtId="166" fontId="39" fillId="0" borderId="0" xfId="0" applyNumberFormat="1" applyFont="1" applyBorder="1" applyAlignment="1">
      <alignment horizontal="center"/>
    </xf>
    <xf numFmtId="40" fontId="39" fillId="0" borderId="0" xfId="0" applyNumberFormat="1" applyFont="1" applyBorder="1" applyAlignment="1">
      <alignment horizontal="center" wrapText="1"/>
    </xf>
    <xf numFmtId="10" fontId="39" fillId="0" borderId="0" xfId="5" applyNumberFormat="1" applyFont="1" applyBorder="1" applyAlignment="1">
      <alignment horizontal="center" wrapText="1"/>
    </xf>
    <xf numFmtId="4" fontId="39" fillId="4" borderId="22" xfId="0" applyNumberFormat="1" applyFont="1" applyFill="1" applyBorder="1" applyAlignment="1" applyProtection="1">
      <alignment horizontal="center"/>
    </xf>
    <xf numFmtId="4" fontId="39" fillId="4" borderId="2" xfId="0" applyNumberFormat="1" applyFont="1" applyFill="1" applyBorder="1" applyAlignment="1" applyProtection="1">
      <alignment horizontal="center"/>
    </xf>
    <xf numFmtId="4" fontId="39" fillId="4" borderId="3" xfId="0" applyNumberFormat="1" applyFont="1" applyFill="1" applyBorder="1" applyAlignment="1" applyProtection="1">
      <alignment horizontal="center"/>
    </xf>
    <xf numFmtId="4" fontId="39" fillId="4" borderId="5" xfId="0" applyNumberFormat="1" applyFont="1" applyFill="1" applyBorder="1" applyAlignment="1" applyProtection="1">
      <alignment horizontal="center"/>
    </xf>
    <xf numFmtId="3" fontId="39" fillId="4" borderId="22" xfId="5" applyNumberFormat="1" applyFont="1" applyFill="1" applyBorder="1" applyAlignment="1" applyProtection="1">
      <alignment horizontal="center" wrapText="1"/>
    </xf>
    <xf numFmtId="3" fontId="37" fillId="0" borderId="23" xfId="0" applyNumberFormat="1" applyFont="1" applyBorder="1" applyAlignment="1">
      <alignment horizontal="center"/>
    </xf>
    <xf numFmtId="3" fontId="39" fillId="4" borderId="2" xfId="5" applyNumberFormat="1" applyFont="1" applyFill="1" applyBorder="1" applyAlignment="1" applyProtection="1">
      <alignment horizontal="center" wrapText="1"/>
    </xf>
    <xf numFmtId="3" fontId="37" fillId="0" borderId="25" xfId="0" applyNumberFormat="1" applyFont="1" applyBorder="1" applyAlignment="1">
      <alignment horizontal="center"/>
    </xf>
    <xf numFmtId="3" fontId="39" fillId="4" borderId="3" xfId="5" applyNumberFormat="1" applyFont="1" applyFill="1" applyBorder="1" applyAlignment="1" applyProtection="1">
      <alignment horizontal="center" wrapText="1"/>
    </xf>
    <xf numFmtId="3" fontId="37" fillId="0" borderId="4" xfId="0" applyNumberFormat="1" applyFont="1" applyBorder="1" applyAlignment="1">
      <alignment horizontal="center"/>
    </xf>
    <xf numFmtId="3" fontId="39" fillId="4" borderId="5" xfId="5" applyNumberFormat="1" applyFont="1" applyFill="1" applyBorder="1" applyAlignment="1" applyProtection="1">
      <alignment horizontal="center" wrapText="1"/>
    </xf>
    <xf numFmtId="165" fontId="39" fillId="0" borderId="2" xfId="0" applyNumberFormat="1" applyFont="1" applyBorder="1" applyAlignment="1">
      <alignment horizontal="center"/>
    </xf>
    <xf numFmtId="165" fontId="39" fillId="0" borderId="2" xfId="46" applyNumberFormat="1" applyFont="1" applyBorder="1" applyAlignment="1">
      <alignment horizontal="center"/>
    </xf>
    <xf numFmtId="165" fontId="39" fillId="0" borderId="2" xfId="50" applyNumberFormat="1" applyFont="1" applyBorder="1" applyAlignment="1">
      <alignment horizontal="center"/>
    </xf>
    <xf numFmtId="165" fontId="37" fillId="0" borderId="2" xfId="0" applyNumberFormat="1" applyFont="1" applyBorder="1" applyAlignment="1">
      <alignment horizontal="center"/>
    </xf>
    <xf numFmtId="4" fontId="37" fillId="0" borderId="2" xfId="0" applyNumberFormat="1" applyFont="1" applyBorder="1" applyAlignment="1">
      <alignment horizontal="center"/>
    </xf>
    <xf numFmtId="167" fontId="39" fillId="0" borderId="2" xfId="0" applyNumberFormat="1" applyFont="1" applyBorder="1" applyAlignment="1">
      <alignment horizontal="center"/>
    </xf>
    <xf numFmtId="167" fontId="39" fillId="4" borderId="2" xfId="50" applyNumberFormat="1" applyFont="1" applyFill="1" applyBorder="1" applyAlignment="1" applyProtection="1">
      <alignment horizontal="center"/>
    </xf>
    <xf numFmtId="167" fontId="37" fillId="0" borderId="2" xfId="0" applyNumberFormat="1" applyFont="1" applyBorder="1" applyAlignment="1">
      <alignment horizontal="center"/>
    </xf>
    <xf numFmtId="2" fontId="37" fillId="0" borderId="5" xfId="0" applyNumberFormat="1" applyFont="1" applyBorder="1" applyAlignment="1">
      <alignment horizontal="center" vertical="center"/>
    </xf>
    <xf numFmtId="2" fontId="37" fillId="0" borderId="3" xfId="0" applyNumberFormat="1" applyFont="1" applyBorder="1" applyAlignment="1">
      <alignment horizontal="center" vertical="center"/>
    </xf>
    <xf numFmtId="167" fontId="39" fillId="0" borderId="2" xfId="0" applyNumberFormat="1" applyFont="1" applyBorder="1" applyAlignment="1">
      <alignment horizont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center" vertical="center" wrapText="1"/>
    </xf>
    <xf numFmtId="0" fontId="40" fillId="6" borderId="6" xfId="0" applyFont="1" applyFill="1" applyBorder="1" applyAlignment="1" applyProtection="1">
      <alignment wrapText="1"/>
      <protection locked="0"/>
    </xf>
    <xf numFmtId="0" fontId="40" fillId="6" borderId="1" xfId="0" applyFont="1" applyFill="1" applyBorder="1" applyAlignment="1" applyProtection="1">
      <alignment wrapText="1"/>
      <protection locked="0"/>
    </xf>
    <xf numFmtId="0" fontId="45" fillId="0" borderId="0" xfId="0" applyFont="1" applyAlignment="1">
      <alignment vertical="center"/>
    </xf>
    <xf numFmtId="0" fontId="40" fillId="42" borderId="1" xfId="0" applyFont="1" applyFill="1" applyBorder="1" applyAlignment="1">
      <alignment horizontal="center" wrapText="1"/>
    </xf>
    <xf numFmtId="0" fontId="42" fillId="9" borderId="5" xfId="0" applyFont="1" applyFill="1" applyBorder="1" applyAlignment="1" applyProtection="1">
      <alignment horizontal="center"/>
    </xf>
    <xf numFmtId="0" fontId="42" fillId="9" borderId="2" xfId="0" applyFont="1" applyFill="1" applyBorder="1" applyAlignment="1" applyProtection="1">
      <alignment horizontal="center"/>
    </xf>
    <xf numFmtId="0" fontId="38" fillId="9" borderId="8" xfId="0" applyFont="1" applyFill="1" applyBorder="1" applyAlignment="1">
      <alignment horizontal="center"/>
    </xf>
    <xf numFmtId="0" fontId="40" fillId="42" borderId="1" xfId="0" applyFont="1" applyFill="1" applyBorder="1" applyAlignment="1">
      <alignment horizontal="center" vertical="center" wrapText="1"/>
    </xf>
    <xf numFmtId="0" fontId="40" fillId="43" borderId="1" xfId="0" applyFont="1" applyFill="1" applyBorder="1" applyAlignment="1">
      <alignment horizontal="center"/>
    </xf>
    <xf numFmtId="0" fontId="38" fillId="9" borderId="1" xfId="0" applyFont="1" applyFill="1" applyBorder="1" applyAlignment="1">
      <alignment horizontal="center" vertical="center"/>
    </xf>
    <xf numFmtId="0" fontId="40" fillId="9" borderId="30" xfId="0" applyFont="1" applyFill="1" applyBorder="1" applyAlignment="1">
      <alignment horizontal="center"/>
    </xf>
    <xf numFmtId="2" fontId="37" fillId="0" borderId="31" xfId="0" applyNumberFormat="1" applyFont="1" applyBorder="1" applyAlignment="1">
      <alignment horizontal="center" vertical="center"/>
    </xf>
    <xf numFmtId="2" fontId="37" fillId="0" borderId="32" xfId="0" applyNumberFormat="1" applyFont="1" applyBorder="1" applyAlignment="1">
      <alignment horizontal="center" vertical="center"/>
    </xf>
    <xf numFmtId="2" fontId="37" fillId="0" borderId="21" xfId="0" applyNumberFormat="1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2" fontId="37" fillId="0" borderId="23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2" fontId="37" fillId="0" borderId="4" xfId="0" applyNumberFormat="1" applyFont="1" applyBorder="1" applyAlignment="1">
      <alignment horizontal="center" vertical="center"/>
    </xf>
    <xf numFmtId="167" fontId="39" fillId="44" borderId="2" xfId="0" applyNumberFormat="1" applyFont="1" applyFill="1" applyBorder="1" applyAlignment="1">
      <alignment horizontal="center" wrapText="1"/>
    </xf>
    <xf numFmtId="0" fontId="42" fillId="5" borderId="34" xfId="0" applyFont="1" applyFill="1" applyBorder="1" applyAlignment="1">
      <alignment horizontal="center"/>
    </xf>
    <xf numFmtId="0" fontId="42" fillId="5" borderId="35" xfId="0" applyFont="1" applyFill="1" applyBorder="1" applyAlignment="1">
      <alignment horizontal="center"/>
    </xf>
    <xf numFmtId="2" fontId="39" fillId="0" borderId="7" xfId="0" applyNumberFormat="1" applyFont="1" applyBorder="1" applyAlignment="1">
      <alignment horizontal="center"/>
    </xf>
    <xf numFmtId="0" fontId="42" fillId="5" borderId="36" xfId="0" applyFont="1" applyFill="1" applyBorder="1" applyAlignment="1">
      <alignment horizontal="center"/>
    </xf>
    <xf numFmtId="0" fontId="42" fillId="41" borderId="30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center"/>
    </xf>
    <xf numFmtId="0" fontId="40" fillId="41" borderId="33" xfId="0" applyFont="1" applyFill="1" applyBorder="1" applyAlignment="1">
      <alignment horizontal="center"/>
    </xf>
    <xf numFmtId="0" fontId="40" fillId="41" borderId="18" xfId="0" applyFont="1" applyFill="1" applyBorder="1" applyAlignment="1">
      <alignment horizontal="center"/>
    </xf>
    <xf numFmtId="0" fontId="40" fillId="9" borderId="18" xfId="0" applyFont="1" applyFill="1" applyBorder="1" applyAlignment="1">
      <alignment horizontal="center"/>
    </xf>
    <xf numFmtId="0" fontId="40" fillId="9" borderId="19" xfId="0" applyFont="1" applyFill="1" applyBorder="1" applyAlignment="1">
      <alignment horizontal="center"/>
    </xf>
    <xf numFmtId="0" fontId="40" fillId="9" borderId="1" xfId="0" applyFont="1" applyFill="1" applyBorder="1" applyAlignment="1">
      <alignment horizontal="center"/>
    </xf>
    <xf numFmtId="0" fontId="40" fillId="9" borderId="33" xfId="0" applyFont="1" applyFill="1" applyBorder="1" applyAlignment="1">
      <alignment horizontal="center"/>
    </xf>
    <xf numFmtId="0" fontId="40" fillId="41" borderId="37" xfId="0" applyFont="1" applyFill="1" applyBorder="1" applyAlignment="1">
      <alignment horizontal="center"/>
    </xf>
    <xf numFmtId="2" fontId="37" fillId="0" borderId="38" xfId="0" applyNumberFormat="1" applyFont="1" applyBorder="1" applyAlignment="1">
      <alignment horizontal="center"/>
    </xf>
    <xf numFmtId="2" fontId="37" fillId="0" borderId="39" xfId="0" applyNumberFormat="1" applyFont="1" applyBorder="1" applyAlignment="1">
      <alignment horizontal="center"/>
    </xf>
    <xf numFmtId="2" fontId="39" fillId="0" borderId="21" xfId="0" applyNumberFormat="1" applyFont="1" applyBorder="1" applyAlignment="1">
      <alignment horizontal="center"/>
    </xf>
    <xf numFmtId="2" fontId="39" fillId="0" borderId="22" xfId="0" applyNumberFormat="1" applyFont="1" applyBorder="1" applyAlignment="1">
      <alignment horizontal="center"/>
    </xf>
    <xf numFmtId="2" fontId="37" fillId="0" borderId="22" xfId="0" applyNumberFormat="1" applyFont="1" applyBorder="1" applyAlignment="1">
      <alignment horizontal="center"/>
    </xf>
    <xf numFmtId="2" fontId="39" fillId="0" borderId="40" xfId="0" applyNumberFormat="1" applyFont="1" applyBorder="1" applyAlignment="1">
      <alignment horizontal="center"/>
    </xf>
    <xf numFmtId="2" fontId="37" fillId="0" borderId="23" xfId="0" applyNumberFormat="1" applyFont="1" applyBorder="1" applyAlignment="1">
      <alignment horizontal="center"/>
    </xf>
    <xf numFmtId="2" fontId="39" fillId="0" borderId="24" xfId="0" applyNumberFormat="1" applyFont="1" applyBorder="1" applyAlignment="1">
      <alignment horizontal="center"/>
    </xf>
    <xf numFmtId="2" fontId="37" fillId="0" borderId="25" xfId="0" applyNumberFormat="1" applyFont="1" applyBorder="1" applyAlignment="1">
      <alignment horizontal="center"/>
    </xf>
    <xf numFmtId="2" fontId="39" fillId="0" borderId="26" xfId="0" applyNumberFormat="1" applyFont="1" applyBorder="1" applyAlignment="1">
      <alignment horizontal="center"/>
    </xf>
    <xf numFmtId="2" fontId="39" fillId="0" borderId="3" xfId="0" applyNumberFormat="1" applyFont="1" applyBorder="1" applyAlignment="1">
      <alignment horizontal="center"/>
    </xf>
    <xf numFmtId="2" fontId="37" fillId="0" borderId="3" xfId="0" applyNumberFormat="1" applyFont="1" applyBorder="1" applyAlignment="1">
      <alignment horizontal="center"/>
    </xf>
    <xf numFmtId="2" fontId="37" fillId="0" borderId="41" xfId="0" applyNumberFormat="1" applyFont="1" applyBorder="1" applyAlignment="1">
      <alignment horizontal="center"/>
    </xf>
    <xf numFmtId="2" fontId="39" fillId="0" borderId="42" xfId="0" applyNumberFormat="1" applyFont="1" applyBorder="1" applyAlignment="1">
      <alignment horizontal="center"/>
    </xf>
    <xf numFmtId="2" fontId="37" fillId="0" borderId="4" xfId="0" applyNumberFormat="1" applyFont="1" applyBorder="1" applyAlignment="1">
      <alignment horizontal="center"/>
    </xf>
    <xf numFmtId="167" fontId="39" fillId="0" borderId="21" xfId="0" applyNumberFormat="1" applyFont="1" applyBorder="1" applyAlignment="1">
      <alignment horizontal="center"/>
    </xf>
    <xf numFmtId="167" fontId="39" fillId="0" borderId="22" xfId="0" applyNumberFormat="1" applyFont="1" applyBorder="1" applyAlignment="1">
      <alignment horizontal="center" wrapText="1"/>
    </xf>
    <xf numFmtId="167" fontId="39" fillId="0" borderId="24" xfId="0" applyNumberFormat="1" applyFont="1" applyBorder="1" applyAlignment="1">
      <alignment horizontal="center"/>
    </xf>
    <xf numFmtId="10" fontId="39" fillId="0" borderId="25" xfId="5" applyNumberFormat="1" applyFont="1" applyBorder="1" applyAlignment="1">
      <alignment horizontal="center" wrapText="1"/>
    </xf>
    <xf numFmtId="167" fontId="39" fillId="44" borderId="24" xfId="0" applyNumberFormat="1" applyFont="1" applyFill="1" applyBorder="1" applyAlignment="1">
      <alignment horizontal="center"/>
    </xf>
    <xf numFmtId="167" fontId="39" fillId="44" borderId="26" xfId="0" applyNumberFormat="1" applyFont="1" applyFill="1" applyBorder="1" applyAlignment="1">
      <alignment horizontal="center"/>
    </xf>
    <xf numFmtId="167" fontId="39" fillId="44" borderId="3" xfId="0" applyNumberFormat="1" applyFont="1" applyFill="1" applyBorder="1" applyAlignment="1">
      <alignment horizontal="center" wrapText="1"/>
    </xf>
    <xf numFmtId="2" fontId="37" fillId="0" borderId="7" xfId="0" applyNumberFormat="1" applyFont="1" applyBorder="1" applyAlignment="1">
      <alignment horizontal="center"/>
    </xf>
    <xf numFmtId="0" fontId="40" fillId="9" borderId="8" xfId="0" applyFont="1" applyFill="1" applyBorder="1" applyAlignment="1">
      <alignment horizontal="center"/>
    </xf>
    <xf numFmtId="2" fontId="37" fillId="0" borderId="21" xfId="0" applyNumberFormat="1" applyFont="1" applyBorder="1" applyAlignment="1">
      <alignment horizontal="center"/>
    </xf>
    <xf numFmtId="2" fontId="37" fillId="0" borderId="24" xfId="0" applyNumberFormat="1" applyFont="1" applyBorder="1" applyAlignment="1">
      <alignment horizontal="center"/>
    </xf>
    <xf numFmtId="2" fontId="37" fillId="0" borderId="26" xfId="0" applyNumberFormat="1" applyFont="1" applyBorder="1" applyAlignment="1">
      <alignment horizontal="center"/>
    </xf>
    <xf numFmtId="2" fontId="37" fillId="0" borderId="40" xfId="0" applyNumberFormat="1" applyFont="1" applyBorder="1" applyAlignment="1">
      <alignment horizontal="center"/>
    </xf>
    <xf numFmtId="2" fontId="37" fillId="0" borderId="42" xfId="0" applyNumberFormat="1" applyFont="1" applyBorder="1" applyAlignment="1">
      <alignment horizontal="center"/>
    </xf>
    <xf numFmtId="0" fontId="7" fillId="0" borderId="0" xfId="6" applyFont="1" applyAlignment="1">
      <alignment vertical="center" wrapText="1"/>
    </xf>
    <xf numFmtId="0" fontId="7" fillId="0" borderId="0" xfId="0" applyFont="1"/>
    <xf numFmtId="0" fontId="7" fillId="0" borderId="0" xfId="6" applyFont="1" applyAlignment="1">
      <alignment vertical="center"/>
    </xf>
    <xf numFmtId="0" fontId="46" fillId="0" borderId="0" xfId="0" applyFont="1"/>
    <xf numFmtId="0" fontId="39" fillId="0" borderId="0" xfId="0" applyFont="1"/>
    <xf numFmtId="0" fontId="47" fillId="0" borderId="0" xfId="0" applyFont="1" applyAlignment="1">
      <alignment horizontal="center"/>
    </xf>
    <xf numFmtId="0" fontId="38" fillId="6" borderId="1" xfId="0" applyFont="1" applyFill="1" applyBorder="1" applyAlignment="1">
      <alignment horizontal="center" vertical="center" wrapText="1"/>
    </xf>
    <xf numFmtId="4" fontId="39" fillId="0" borderId="2" xfId="0" applyNumberFormat="1" applyFont="1" applyBorder="1" applyAlignment="1">
      <alignment horizontal="center"/>
    </xf>
    <xf numFmtId="165" fontId="39" fillId="0" borderId="33" xfId="0" applyNumberFormat="1" applyFont="1" applyFill="1" applyBorder="1" applyAlignment="1" applyProtection="1">
      <alignment horizontal="center" wrapText="1"/>
    </xf>
    <xf numFmtId="0" fontId="42" fillId="5" borderId="43" xfId="0" applyFont="1" applyFill="1" applyBorder="1" applyAlignment="1">
      <alignment horizontal="center"/>
    </xf>
    <xf numFmtId="0" fontId="42" fillId="5" borderId="44" xfId="0" applyFont="1" applyFill="1" applyBorder="1" applyAlignment="1">
      <alignment horizontal="center"/>
    </xf>
    <xf numFmtId="0" fontId="42" fillId="44" borderId="44" xfId="0" applyFont="1" applyFill="1" applyBorder="1" applyAlignment="1">
      <alignment horizontal="center"/>
    </xf>
    <xf numFmtId="0" fontId="42" fillId="44" borderId="45" xfId="0" applyFont="1" applyFill="1" applyBorder="1" applyAlignment="1">
      <alignment horizontal="center"/>
    </xf>
    <xf numFmtId="0" fontId="38" fillId="3" borderId="46" xfId="0" applyFont="1" applyFill="1" applyBorder="1" applyAlignment="1">
      <alignment horizontal="center" vertical="center" wrapText="1"/>
    </xf>
    <xf numFmtId="0" fontId="38" fillId="3" borderId="47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center" vertical="center" wrapText="1"/>
    </xf>
    <xf numFmtId="10" fontId="39" fillId="0" borderId="23" xfId="5" applyNumberFormat="1" applyFont="1" applyBorder="1" applyAlignment="1">
      <alignment horizontal="center" wrapText="1"/>
    </xf>
    <xf numFmtId="10" fontId="39" fillId="44" borderId="4" xfId="5" applyNumberFormat="1" applyFont="1" applyFill="1" applyBorder="1" applyAlignment="1">
      <alignment horizontal="center" wrapText="1"/>
    </xf>
    <xf numFmtId="10" fontId="39" fillId="0" borderId="19" xfId="5" applyNumberFormat="1" applyFont="1" applyFill="1" applyBorder="1" applyAlignment="1" applyProtection="1">
      <alignment horizontal="center" wrapText="1"/>
    </xf>
    <xf numFmtId="10" fontId="39" fillId="44" borderId="25" xfId="5" applyNumberFormat="1" applyFont="1" applyFill="1" applyBorder="1" applyAlignment="1">
      <alignment horizontal="center" wrapText="1"/>
    </xf>
    <xf numFmtId="10" fontId="5" fillId="0" borderId="25" xfId="5" applyNumberFormat="1" applyFont="1" applyBorder="1" applyAlignment="1">
      <alignment horizontal="center" wrapText="1"/>
    </xf>
    <xf numFmtId="167" fontId="4" fillId="0" borderId="2" xfId="0" applyNumberFormat="1" applyFont="1" applyBorder="1" applyAlignment="1">
      <alignment horizontal="center" wrapText="1"/>
    </xf>
    <xf numFmtId="10" fontId="4" fillId="0" borderId="25" xfId="5" applyNumberFormat="1" applyFont="1" applyBorder="1" applyAlignment="1">
      <alignment horizontal="center" wrapText="1"/>
    </xf>
    <xf numFmtId="10" fontId="3" fillId="0" borderId="25" xfId="5" applyNumberFormat="1" applyFont="1" applyBorder="1" applyAlignment="1">
      <alignment horizontal="center" wrapText="1"/>
    </xf>
    <xf numFmtId="2" fontId="0" fillId="0" borderId="49" xfId="0" applyNumberFormat="1" applyBorder="1" applyAlignment="1">
      <alignment horizontal="center" vertical="center" wrapText="1"/>
    </xf>
    <xf numFmtId="3" fontId="0" fillId="0" borderId="50" xfId="0" applyNumberFormat="1" applyBorder="1" applyAlignment="1">
      <alignment horizontal="center" vertical="center" wrapText="1"/>
    </xf>
    <xf numFmtId="1" fontId="0" fillId="0" borderId="50" xfId="0" applyNumberFormat="1" applyBorder="1" applyAlignment="1">
      <alignment horizontal="center" vertical="center" wrapText="1"/>
    </xf>
    <xf numFmtId="10" fontId="27" fillId="0" borderId="2" xfId="0" applyNumberFormat="1" applyFont="1" applyBorder="1" applyAlignment="1">
      <alignment horizontal="center"/>
    </xf>
    <xf numFmtId="0" fontId="27" fillId="0" borderId="0" xfId="0" applyFont="1" applyAlignment="1">
      <alignment vertical="center"/>
    </xf>
    <xf numFmtId="167" fontId="2" fillId="0" borderId="2" xfId="0" applyNumberFormat="1" applyFont="1" applyBorder="1" applyAlignment="1">
      <alignment horizontal="center" wrapText="1"/>
    </xf>
    <xf numFmtId="167" fontId="1" fillId="0" borderId="2" xfId="0" applyNumberFormat="1" applyFont="1" applyBorder="1" applyAlignment="1">
      <alignment horizontal="center" wrapText="1"/>
    </xf>
  </cellXfs>
  <cellStyles count="107">
    <cellStyle name="20 % – Poudarek1" xfId="23" builtinId="30" customBuiltin="1"/>
    <cellStyle name="20 % – Poudarek1 2" xfId="71" xr:uid="{00000000-0005-0000-0000-000001000000}"/>
    <cellStyle name="20 % – Poudarek1 3" xfId="85" xr:uid="{5053855E-9729-47C4-9425-547D0BB47829}"/>
    <cellStyle name="20 % – Poudarek2" xfId="27" builtinId="34" customBuiltin="1"/>
    <cellStyle name="20 % – Poudarek2 2" xfId="72" xr:uid="{00000000-0005-0000-0000-000003000000}"/>
    <cellStyle name="20 % – Poudarek2 3" xfId="86" xr:uid="{EAEA48ED-71AA-482E-8EB1-AB072DB22DD1}"/>
    <cellStyle name="20 % – Poudarek3" xfId="31" builtinId="38" customBuiltin="1"/>
    <cellStyle name="20 % – Poudarek3 2" xfId="73" xr:uid="{00000000-0005-0000-0000-000005000000}"/>
    <cellStyle name="20 % – Poudarek3 3" xfId="87" xr:uid="{D5BD6AFA-1C9E-42E1-94E1-9181252ECD7D}"/>
    <cellStyle name="20 % – Poudarek4" xfId="35" builtinId="42" customBuiltin="1"/>
    <cellStyle name="20 % – Poudarek4 2" xfId="74" xr:uid="{00000000-0005-0000-0000-000007000000}"/>
    <cellStyle name="20 % – Poudarek4 3" xfId="88" xr:uid="{BE28E313-022A-4D10-A335-98FBA91BA365}"/>
    <cellStyle name="20 % – Poudarek5" xfId="39" builtinId="46" customBuiltin="1"/>
    <cellStyle name="20 % – Poudarek5 2" xfId="75" xr:uid="{00000000-0005-0000-0000-000009000000}"/>
    <cellStyle name="20 % – Poudarek5 3" xfId="89" xr:uid="{29930A65-5821-4523-9D3A-89636FD2F086}"/>
    <cellStyle name="20 % – Poudarek6" xfId="43" builtinId="50" customBuiltin="1"/>
    <cellStyle name="20 % – Poudarek6 2" xfId="76" xr:uid="{00000000-0005-0000-0000-00000B000000}"/>
    <cellStyle name="20 % – Poudarek6 3" xfId="90" xr:uid="{9EC7FB81-C663-4139-B275-D9A34764A599}"/>
    <cellStyle name="40 % – Poudarek1" xfId="24" builtinId="31" customBuiltin="1"/>
    <cellStyle name="40 % – Poudarek1 2" xfId="77" xr:uid="{00000000-0005-0000-0000-00000D000000}"/>
    <cellStyle name="40 % – Poudarek1 3" xfId="91" xr:uid="{424D2AF3-1A50-428D-8900-6447E33F4C24}"/>
    <cellStyle name="40 % – Poudarek2" xfId="28" builtinId="35" customBuiltin="1"/>
    <cellStyle name="40 % – Poudarek2 2" xfId="78" xr:uid="{00000000-0005-0000-0000-00000F000000}"/>
    <cellStyle name="40 % – Poudarek2 3" xfId="92" xr:uid="{62182BCB-8077-4B70-8725-D2DE48A363E8}"/>
    <cellStyle name="40 % – Poudarek3" xfId="32" builtinId="39" customBuiltin="1"/>
    <cellStyle name="40 % – Poudarek3 2" xfId="79" xr:uid="{00000000-0005-0000-0000-000011000000}"/>
    <cellStyle name="40 % – Poudarek3 3" xfId="93" xr:uid="{411EF105-64A0-4DF8-822F-AE6CF94E57BE}"/>
    <cellStyle name="40 % – Poudarek4" xfId="36" builtinId="43" customBuiltin="1"/>
    <cellStyle name="40 % – Poudarek4 2" xfId="80" xr:uid="{00000000-0005-0000-0000-000013000000}"/>
    <cellStyle name="40 % – Poudarek4 3" xfId="94" xr:uid="{20A6CAF7-944D-4FE3-AD83-28B8BF8F24D0}"/>
    <cellStyle name="40 % – Poudarek5" xfId="40" builtinId="47" customBuiltin="1"/>
    <cellStyle name="40 % – Poudarek5 2" xfId="81" xr:uid="{00000000-0005-0000-0000-000015000000}"/>
    <cellStyle name="40 % – Poudarek5 3" xfId="95" xr:uid="{0DE4313D-7B98-4F73-A648-95C8458AD993}"/>
    <cellStyle name="40 % – Poudarek6" xfId="44" builtinId="51" customBuiltin="1"/>
    <cellStyle name="40 % – Poudarek6 2" xfId="82" xr:uid="{00000000-0005-0000-0000-000017000000}"/>
    <cellStyle name="40 % – Poudarek6 3" xfId="96" xr:uid="{F9681C8D-3133-4393-8560-FE954D8DD203}"/>
    <cellStyle name="60 % – Poudarek1" xfId="25" builtinId="32" customBuiltin="1"/>
    <cellStyle name="60 % – Poudarek1 2" xfId="97" xr:uid="{60052D3C-93E5-4F90-A583-2E65B01225CA}"/>
    <cellStyle name="60 % – Poudarek2" xfId="29" builtinId="36" customBuiltin="1"/>
    <cellStyle name="60 % – Poudarek2 2" xfId="98" xr:uid="{ED4C859A-5CFC-46FE-A2E3-27983C53D2C5}"/>
    <cellStyle name="60 % – Poudarek3" xfId="33" builtinId="40" customBuiltin="1"/>
    <cellStyle name="60 % – Poudarek3 2" xfId="99" xr:uid="{CBCF8107-DE6D-4135-9F48-F3AD3F14CED9}"/>
    <cellStyle name="60 % – Poudarek4" xfId="37" builtinId="44" customBuiltin="1"/>
    <cellStyle name="60 % – Poudarek4 2" xfId="100" xr:uid="{D214D24A-D5B0-43ED-B82F-E56D08ADB319}"/>
    <cellStyle name="60 % – Poudarek5" xfId="41" builtinId="48" customBuiltin="1"/>
    <cellStyle name="60 % – Poudarek5 2" xfId="101" xr:uid="{5E61BD17-0F61-4FD3-8F37-F383BF71663C}"/>
    <cellStyle name="60 % – Poudarek6" xfId="45" builtinId="52" customBuiltin="1"/>
    <cellStyle name="60 % – Poudarek6 2" xfId="102" xr:uid="{422260BF-EDBD-4D8A-BD2B-4920246041E2}"/>
    <cellStyle name="cf1" xfId="2" xr:uid="{00000000-0005-0000-0000-00001E000000}"/>
    <cellStyle name="cf2" xfId="3" xr:uid="{00000000-0005-0000-0000-00001F000000}"/>
    <cellStyle name="Dobro" xfId="11" builtinId="26" customBuiltin="1"/>
    <cellStyle name="Hiperpovezava" xfId="6" builtinId="8"/>
    <cellStyle name="Hiperpovezava 2" xfId="47" xr:uid="{00000000-0005-0000-0000-000022000000}"/>
    <cellStyle name="Izhod" xfId="15" builtinId="21" customBuiltin="1"/>
    <cellStyle name="Naslov" xfId="70" builtinId="15" customBuiltin="1"/>
    <cellStyle name="Naslov 1" xfId="7" builtinId="16" customBuiltin="1"/>
    <cellStyle name="Naslov 2" xfId="8" builtinId="17" customBuiltin="1"/>
    <cellStyle name="Naslov 3" xfId="9" builtinId="18" customBuiltin="1"/>
    <cellStyle name="Naslov 4" xfId="10" builtinId="19" customBuiltin="1"/>
    <cellStyle name="Naslov 5" xfId="49" xr:uid="{00000000-0005-0000-0000-000029000000}"/>
    <cellStyle name="Naslov 6" xfId="48" xr:uid="{00000000-0005-0000-0000-00002A000000}"/>
    <cellStyle name="Navadno" xfId="0" builtinId="0" customBuiltin="1"/>
    <cellStyle name="Navadno 2" xfId="50" xr:uid="{00000000-0005-0000-0000-00002C000000}"/>
    <cellStyle name="Navadno 2 2" xfId="51" xr:uid="{00000000-0005-0000-0000-00002D000000}"/>
    <cellStyle name="Navadno 3" xfId="4" xr:uid="{00000000-0005-0000-0000-00002E000000}"/>
    <cellStyle name="Navadno 3 2" xfId="52" xr:uid="{00000000-0005-0000-0000-00002F000000}"/>
    <cellStyle name="Navadno 3 3" xfId="83" xr:uid="{00000000-0005-0000-0000-000030000000}"/>
    <cellStyle name="Navadno 3 4" xfId="103" xr:uid="{DCF5C59B-F49A-43C2-BE22-2DBF315A6A48}"/>
    <cellStyle name="Navadno 4" xfId="53" xr:uid="{00000000-0005-0000-0000-000031000000}"/>
    <cellStyle name="Navadno 5" xfId="54" xr:uid="{00000000-0005-0000-0000-000032000000}"/>
    <cellStyle name="Navadno 6" xfId="46" xr:uid="{00000000-0005-0000-0000-000033000000}"/>
    <cellStyle name="Nevtralno" xfId="13" builtinId="28" customBuiltin="1"/>
    <cellStyle name="Nevtralno 2" xfId="104" xr:uid="{06FA2C1B-7A63-4590-9E85-72F68909BC8D}"/>
    <cellStyle name="Normal 2 2" xfId="55" xr:uid="{00000000-0005-0000-0000-000035000000}"/>
    <cellStyle name="Normal 2 3" xfId="56" xr:uid="{00000000-0005-0000-0000-000036000000}"/>
    <cellStyle name="Normal 3" xfId="57" xr:uid="{00000000-0005-0000-0000-000037000000}"/>
    <cellStyle name="Normal 3 2" xfId="58" xr:uid="{00000000-0005-0000-0000-000038000000}"/>
    <cellStyle name="Normal 3_SLO-EU_lahka" xfId="105" xr:uid="{0476B60C-3A27-48F1-A392-2680CE425EDA}"/>
    <cellStyle name="Normal 4" xfId="59" xr:uid="{00000000-0005-0000-0000-000039000000}"/>
    <cellStyle name="Normal 5" xfId="60" xr:uid="{00000000-0005-0000-0000-00003A000000}"/>
    <cellStyle name="Odstotek" xfId="1" builtinId="5" customBuiltin="1"/>
    <cellStyle name="Odstotek 2" xfId="5" xr:uid="{00000000-0005-0000-0000-00003C000000}"/>
    <cellStyle name="Odstotek 2 2" xfId="61" xr:uid="{00000000-0005-0000-0000-00003D000000}"/>
    <cellStyle name="Odstotek 3" xfId="62" xr:uid="{00000000-0005-0000-0000-00003E000000}"/>
    <cellStyle name="Odstotek 4" xfId="63" xr:uid="{00000000-0005-0000-0000-00003F000000}"/>
    <cellStyle name="Odstotek 5" xfId="64" xr:uid="{00000000-0005-0000-0000-000040000000}"/>
    <cellStyle name="Opomba 2" xfId="65" xr:uid="{00000000-0005-0000-0000-000041000000}"/>
    <cellStyle name="Opomba 2 2" xfId="84" xr:uid="{00000000-0005-0000-0000-000042000000}"/>
    <cellStyle name="Opomba 2 3" xfId="106" xr:uid="{C133F079-6956-44B2-9F55-81EE6CF012DA}"/>
    <cellStyle name="Opozorilo" xfId="19" builtinId="11" customBuiltin="1"/>
    <cellStyle name="Percent 2" xfId="66" xr:uid="{00000000-0005-0000-0000-000044000000}"/>
    <cellStyle name="Percent 2 2" xfId="67" xr:uid="{00000000-0005-0000-0000-000045000000}"/>
    <cellStyle name="Percent 3" xfId="68" xr:uid="{00000000-0005-0000-0000-000046000000}"/>
    <cellStyle name="Percent 3 2" xfId="69" xr:uid="{00000000-0005-0000-0000-000047000000}"/>
    <cellStyle name="Pojasnjevalno besedilo" xfId="20" builtinId="53" customBuiltin="1"/>
    <cellStyle name="Poudarek1" xfId="22" builtinId="29" customBuiltin="1"/>
    <cellStyle name="Poudarek2" xfId="26" builtinId="33" customBuiltin="1"/>
    <cellStyle name="Poudarek3" xfId="30" builtinId="37" customBuiltin="1"/>
    <cellStyle name="Poudarek4" xfId="34" builtinId="41" customBuiltin="1"/>
    <cellStyle name="Poudarek5" xfId="38" builtinId="45" customBuiltin="1"/>
    <cellStyle name="Poudarek6" xfId="42" builtinId="49" customBuiltin="1"/>
    <cellStyle name="Povezana celica" xfId="17" builtinId="24" customBuiltin="1"/>
    <cellStyle name="Preveri celico" xfId="18" builtinId="23" customBuiltin="1"/>
    <cellStyle name="Računanje" xfId="16" builtinId="22" customBuiltin="1"/>
    <cellStyle name="Slabo" xfId="12" builtinId="27" customBuiltin="1"/>
    <cellStyle name="Vnos" xfId="14" builtinId="20" customBuiltin="1"/>
    <cellStyle name="Vsota" xfId="21" builtinId="25" customBuiltin="1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'Jagnjeta manj kot 13 kg'!$C$13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manj kot 13 kg'!$A$28:$A$80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'Jagnjeta manj kot 13 kg'!$C$28:$C$80</c:f>
              <c:numCache>
                <c:formatCode>#,##0</c:formatCode>
                <c:ptCount val="53"/>
                <c:pt idx="0">
                  <c:v>3216</c:v>
                </c:pt>
                <c:pt idx="1">
                  <c:v>4656</c:v>
                </c:pt>
                <c:pt idx="2">
                  <c:v>760</c:v>
                </c:pt>
                <c:pt idx="3">
                  <c:v>350</c:v>
                </c:pt>
                <c:pt idx="4">
                  <c:v>480</c:v>
                </c:pt>
                <c:pt idx="5">
                  <c:v>477</c:v>
                </c:pt>
                <c:pt idx="6">
                  <c:v>500</c:v>
                </c:pt>
                <c:pt idx="7">
                  <c:v>137</c:v>
                </c:pt>
                <c:pt idx="8">
                  <c:v>483</c:v>
                </c:pt>
                <c:pt idx="9">
                  <c:v>629</c:v>
                </c:pt>
                <c:pt idx="10">
                  <c:v>180</c:v>
                </c:pt>
                <c:pt idx="11">
                  <c:v>535</c:v>
                </c:pt>
                <c:pt idx="12">
                  <c:v>576</c:v>
                </c:pt>
                <c:pt idx="13">
                  <c:v>181</c:v>
                </c:pt>
                <c:pt idx="14">
                  <c:v>739</c:v>
                </c:pt>
                <c:pt idx="15">
                  <c:v>439</c:v>
                </c:pt>
                <c:pt idx="16">
                  <c:v>401</c:v>
                </c:pt>
                <c:pt idx="17">
                  <c:v>236</c:v>
                </c:pt>
                <c:pt idx="18">
                  <c:v>768</c:v>
                </c:pt>
                <c:pt idx="19">
                  <c:v>402</c:v>
                </c:pt>
                <c:pt idx="20">
                  <c:v>345</c:v>
                </c:pt>
                <c:pt idx="21">
                  <c:v>810</c:v>
                </c:pt>
                <c:pt idx="22">
                  <c:v>781</c:v>
                </c:pt>
                <c:pt idx="23">
                  <c:v>294</c:v>
                </c:pt>
                <c:pt idx="24">
                  <c:v>460</c:v>
                </c:pt>
                <c:pt idx="25">
                  <c:v>460</c:v>
                </c:pt>
                <c:pt idx="26">
                  <c:v>270</c:v>
                </c:pt>
                <c:pt idx="27">
                  <c:v>447</c:v>
                </c:pt>
                <c:pt idx="28">
                  <c:v>530</c:v>
                </c:pt>
                <c:pt idx="29">
                  <c:v>234</c:v>
                </c:pt>
                <c:pt idx="30">
                  <c:v>217</c:v>
                </c:pt>
                <c:pt idx="31">
                  <c:v>205</c:v>
                </c:pt>
                <c:pt idx="32">
                  <c:v>454</c:v>
                </c:pt>
                <c:pt idx="33">
                  <c:v>183</c:v>
                </c:pt>
                <c:pt idx="34">
                  <c:v>685</c:v>
                </c:pt>
                <c:pt idx="35">
                  <c:v>511</c:v>
                </c:pt>
                <c:pt idx="36">
                  <c:v>564</c:v>
                </c:pt>
                <c:pt idx="37">
                  <c:v>425</c:v>
                </c:pt>
                <c:pt idx="38">
                  <c:v>122</c:v>
                </c:pt>
                <c:pt idx="39">
                  <c:v>243</c:v>
                </c:pt>
                <c:pt idx="40">
                  <c:v>52</c:v>
                </c:pt>
                <c:pt idx="41">
                  <c:v>285</c:v>
                </c:pt>
                <c:pt idx="42">
                  <c:v>146</c:v>
                </c:pt>
                <c:pt idx="43">
                  <c:v>201</c:v>
                </c:pt>
                <c:pt idx="44">
                  <c:v>145</c:v>
                </c:pt>
                <c:pt idx="45">
                  <c:v>211</c:v>
                </c:pt>
                <c:pt idx="46">
                  <c:v>112</c:v>
                </c:pt>
                <c:pt idx="47">
                  <c:v>130</c:v>
                </c:pt>
                <c:pt idx="48">
                  <c:v>182</c:v>
                </c:pt>
                <c:pt idx="49">
                  <c:v>824</c:v>
                </c:pt>
                <c:pt idx="50">
                  <c:v>2308</c:v>
                </c:pt>
                <c:pt idx="51">
                  <c:v>3100</c:v>
                </c:pt>
                <c:pt idx="52">
                  <c:v>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517136"/>
        <c:axId val="581521840"/>
      </c:barChart>
      <c:lineChart>
        <c:grouping val="standard"/>
        <c:varyColors val="0"/>
        <c:ser>
          <c:idx val="1"/>
          <c:order val="0"/>
          <c:tx>
            <c:strRef>
              <c:f>'Jagnjeta manj kot 13 kg'!$B$13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'Jagnjeta manj kot 13 kg'!$A$28:$A$80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'Jagnjeta manj kot 13 kg'!$B$28:$B$80</c:f>
              <c:numCache>
                <c:formatCode>#,##0.00</c:formatCode>
                <c:ptCount val="53"/>
                <c:pt idx="0">
                  <c:v>851.94</c:v>
                </c:pt>
                <c:pt idx="1">
                  <c:v>833.62</c:v>
                </c:pt>
                <c:pt idx="2">
                  <c:v>863.71</c:v>
                </c:pt>
                <c:pt idx="3">
                  <c:v>846.73</c:v>
                </c:pt>
                <c:pt idx="4">
                  <c:v>892.81</c:v>
                </c:pt>
                <c:pt idx="5">
                  <c:v>825.68</c:v>
                </c:pt>
                <c:pt idx="6">
                  <c:v>840</c:v>
                </c:pt>
                <c:pt idx="7">
                  <c:v>850</c:v>
                </c:pt>
                <c:pt idx="8">
                  <c:v>814.29</c:v>
                </c:pt>
                <c:pt idx="9">
                  <c:v>870.75</c:v>
                </c:pt>
                <c:pt idx="10">
                  <c:v>847.5</c:v>
                </c:pt>
                <c:pt idx="11">
                  <c:v>823.74</c:v>
                </c:pt>
                <c:pt idx="12">
                  <c:v>830.47</c:v>
                </c:pt>
                <c:pt idx="13">
                  <c:v>881.44</c:v>
                </c:pt>
                <c:pt idx="14">
                  <c:v>821.9</c:v>
                </c:pt>
                <c:pt idx="15">
                  <c:v>823.11</c:v>
                </c:pt>
                <c:pt idx="16">
                  <c:v>868.85</c:v>
                </c:pt>
                <c:pt idx="17">
                  <c:v>862.01</c:v>
                </c:pt>
                <c:pt idx="18">
                  <c:v>826.18</c:v>
                </c:pt>
                <c:pt idx="19">
                  <c:v>851.24</c:v>
                </c:pt>
                <c:pt idx="20">
                  <c:v>870.29</c:v>
                </c:pt>
                <c:pt idx="21">
                  <c:v>853.4</c:v>
                </c:pt>
                <c:pt idx="22">
                  <c:v>832.27</c:v>
                </c:pt>
                <c:pt idx="23">
                  <c:v>838.54</c:v>
                </c:pt>
                <c:pt idx="24">
                  <c:v>797.6</c:v>
                </c:pt>
                <c:pt idx="25">
                  <c:v>829.25</c:v>
                </c:pt>
                <c:pt idx="26">
                  <c:v>866.63</c:v>
                </c:pt>
                <c:pt idx="27">
                  <c:v>858.83</c:v>
                </c:pt>
                <c:pt idx="28">
                  <c:v>819.49</c:v>
                </c:pt>
                <c:pt idx="29">
                  <c:v>856.03</c:v>
                </c:pt>
                <c:pt idx="30">
                  <c:v>855.94</c:v>
                </c:pt>
                <c:pt idx="31">
                  <c:v>895</c:v>
                </c:pt>
                <c:pt idx="32">
                  <c:v>890.74</c:v>
                </c:pt>
                <c:pt idx="33">
                  <c:v>864.02</c:v>
                </c:pt>
                <c:pt idx="34">
                  <c:v>875.92</c:v>
                </c:pt>
                <c:pt idx="35">
                  <c:v>886.17</c:v>
                </c:pt>
                <c:pt idx="36">
                  <c:v>876.01</c:v>
                </c:pt>
                <c:pt idx="37">
                  <c:v>861.75</c:v>
                </c:pt>
                <c:pt idx="38">
                  <c:v>858.2</c:v>
                </c:pt>
                <c:pt idx="39">
                  <c:v>896.38</c:v>
                </c:pt>
                <c:pt idx="40">
                  <c:v>881.73</c:v>
                </c:pt>
                <c:pt idx="41">
                  <c:v>881.4</c:v>
                </c:pt>
                <c:pt idx="42">
                  <c:v>899.66</c:v>
                </c:pt>
                <c:pt idx="43">
                  <c:v>900</c:v>
                </c:pt>
                <c:pt idx="44">
                  <c:v>884.83</c:v>
                </c:pt>
                <c:pt idx="45">
                  <c:v>894.31</c:v>
                </c:pt>
                <c:pt idx="46">
                  <c:v>878.13</c:v>
                </c:pt>
                <c:pt idx="47">
                  <c:v>858.85</c:v>
                </c:pt>
                <c:pt idx="48">
                  <c:v>833.79</c:v>
                </c:pt>
                <c:pt idx="49">
                  <c:v>895.19</c:v>
                </c:pt>
                <c:pt idx="50">
                  <c:v>895.89</c:v>
                </c:pt>
                <c:pt idx="51">
                  <c:v>860.9</c:v>
                </c:pt>
                <c:pt idx="52">
                  <c:v>882.85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2624"/>
        <c:axId val="581521056"/>
      </c:lineChart>
      <c:catAx>
        <c:axId val="58151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423870900729379"/>
              <c:y val="0.906582358507620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0"/>
        <c:lblAlgn val="ctr"/>
        <c:lblOffset val="100"/>
        <c:tickLblSkip val="1"/>
        <c:noMultiLvlLbl val="0"/>
      </c:catAx>
      <c:valAx>
        <c:axId val="581521840"/>
        <c:scaling>
          <c:orientation val="minMax"/>
          <c:max val="4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klavnih trupov v kg</a:t>
                </a:r>
              </a:p>
            </c:rich>
          </c:tx>
          <c:layout>
            <c:manualLayout>
              <c:xMode val="edge"/>
              <c:yMode val="edge"/>
              <c:x val="3.0110823339553226E-3"/>
              <c:y val="0.29601434894973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crossBetween val="between"/>
      </c:valAx>
      <c:valAx>
        <c:axId val="581521056"/>
        <c:scaling>
          <c:orientation val="minMax"/>
          <c:max val="920"/>
          <c:min val="7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8105913306093473"/>
              <c:y val="0.375811481041287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2624"/>
        <c:crosses val="max"/>
        <c:crossBetween val="between"/>
      </c:valAx>
      <c:catAx>
        <c:axId val="581522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52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956116048133923"/>
          <c:y val="0.95671198179719386"/>
          <c:w val="0.18087758469630164"/>
          <c:h val="4.32880182028061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22409146310983E-2"/>
          <c:y val="1.7327243983692155E-2"/>
          <c:w val="0.91630866551761658"/>
          <c:h val="0.8351872395160771"/>
        </c:manualLayout>
      </c:layout>
      <c:lineChart>
        <c:grouping val="standard"/>
        <c:varyColors val="0"/>
        <c:ser>
          <c:idx val="0"/>
          <c:order val="0"/>
          <c:tx>
            <c:strRef>
              <c:f>'Jagnjeta manj kot 13 kg'!$C$121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'Jagnjeta manj kot 13 kg'!$C$122:$C$173</c:f>
              <c:numCache>
                <c:formatCode>0.00</c:formatCode>
                <c:ptCount val="52"/>
                <c:pt idx="0">
                  <c:v>758.03</c:v>
                </c:pt>
                <c:pt idx="1">
                  <c:v>747.58</c:v>
                </c:pt>
                <c:pt idx="2">
                  <c:v>765.38</c:v>
                </c:pt>
                <c:pt idx="3">
                  <c:v>754.75</c:v>
                </c:pt>
                <c:pt idx="4">
                  <c:v>769.8</c:v>
                </c:pt>
                <c:pt idx="5">
                  <c:v>780.79</c:v>
                </c:pt>
                <c:pt idx="6">
                  <c:v>736.78</c:v>
                </c:pt>
                <c:pt idx="7">
                  <c:v>727.74</c:v>
                </c:pt>
                <c:pt idx="8">
                  <c:v>740.06</c:v>
                </c:pt>
                <c:pt idx="9">
                  <c:v>700.07</c:v>
                </c:pt>
                <c:pt idx="10">
                  <c:v>748.53</c:v>
                </c:pt>
                <c:pt idx="11">
                  <c:v>738.87</c:v>
                </c:pt>
                <c:pt idx="12">
                  <c:v>732.39</c:v>
                </c:pt>
                <c:pt idx="13">
                  <c:v>687.86</c:v>
                </c:pt>
                <c:pt idx="14">
                  <c:v>753.76</c:v>
                </c:pt>
                <c:pt idx="15">
                  <c:v>721.81</c:v>
                </c:pt>
                <c:pt idx="16">
                  <c:v>739.25</c:v>
                </c:pt>
                <c:pt idx="17">
                  <c:v>750.03</c:v>
                </c:pt>
                <c:pt idx="18">
                  <c:v>743.21</c:v>
                </c:pt>
                <c:pt idx="19">
                  <c:v>700.06</c:v>
                </c:pt>
                <c:pt idx="20">
                  <c:v>761.83</c:v>
                </c:pt>
                <c:pt idx="21">
                  <c:v>864.66</c:v>
                </c:pt>
                <c:pt idx="22">
                  <c:v>820.26</c:v>
                </c:pt>
                <c:pt idx="23">
                  <c:v>757.38</c:v>
                </c:pt>
                <c:pt idx="24">
                  <c:v>810.67</c:v>
                </c:pt>
                <c:pt idx="25">
                  <c:v>817.76</c:v>
                </c:pt>
                <c:pt idx="26">
                  <c:v>805.34</c:v>
                </c:pt>
                <c:pt idx="27">
                  <c:v>802.66</c:v>
                </c:pt>
                <c:pt idx="28">
                  <c:v>797.43</c:v>
                </c:pt>
                <c:pt idx="29">
                  <c:v>778.14</c:v>
                </c:pt>
                <c:pt idx="30">
                  <c:v>825.74</c:v>
                </c:pt>
                <c:pt idx="31">
                  <c:v>800.4</c:v>
                </c:pt>
                <c:pt idx="32">
                  <c:v>794.95</c:v>
                </c:pt>
                <c:pt idx="33">
                  <c:v>799.16</c:v>
                </c:pt>
                <c:pt idx="34">
                  <c:v>828.49</c:v>
                </c:pt>
                <c:pt idx="35">
                  <c:v>821.82</c:v>
                </c:pt>
                <c:pt idx="36">
                  <c:v>773.79</c:v>
                </c:pt>
                <c:pt idx="37">
                  <c:v>793.22</c:v>
                </c:pt>
                <c:pt idx="38">
                  <c:v>807.8</c:v>
                </c:pt>
                <c:pt idx="39">
                  <c:v>869.26</c:v>
                </c:pt>
                <c:pt idx="40">
                  <c:v>834.06</c:v>
                </c:pt>
                <c:pt idx="41">
                  <c:v>876.74</c:v>
                </c:pt>
                <c:pt idx="42">
                  <c:v>793.2</c:v>
                </c:pt>
                <c:pt idx="43">
                  <c:v>836.36</c:v>
                </c:pt>
                <c:pt idx="44">
                  <c:v>816.16</c:v>
                </c:pt>
                <c:pt idx="45">
                  <c:v>760.98</c:v>
                </c:pt>
                <c:pt idx="46">
                  <c:v>863.48</c:v>
                </c:pt>
                <c:pt idx="47">
                  <c:v>834.73</c:v>
                </c:pt>
                <c:pt idx="48">
                  <c:v>842.27</c:v>
                </c:pt>
                <c:pt idx="49">
                  <c:v>841.38</c:v>
                </c:pt>
                <c:pt idx="50">
                  <c:v>862.07</c:v>
                </c:pt>
                <c:pt idx="51">
                  <c:v>872.56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B-4A89-88FF-EF26A2302C42}"/>
            </c:ext>
          </c:extLst>
        </c:ser>
        <c:ser>
          <c:idx val="1"/>
          <c:order val="1"/>
          <c:tx>
            <c:strRef>
              <c:f>'Jagnjeta manj kot 13 kg'!$D$121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'Jagnjeta manj kot 13 kg'!$D$122:$D$173</c:f>
              <c:numCache>
                <c:formatCode>0.00</c:formatCode>
                <c:ptCount val="52"/>
                <c:pt idx="0">
                  <c:v>700</c:v>
                </c:pt>
                <c:pt idx="1">
                  <c:v>870.94</c:v>
                </c:pt>
                <c:pt idx="2">
                  <c:v>875.06</c:v>
                </c:pt>
                <c:pt idx="3">
                  <c:v>900</c:v>
                </c:pt>
                <c:pt idx="4">
                  <c:v>786.69</c:v>
                </c:pt>
                <c:pt idx="5">
                  <c:v>811.45</c:v>
                </c:pt>
                <c:pt idx="6">
                  <c:v>776.66</c:v>
                </c:pt>
                <c:pt idx="7">
                  <c:v>792.83</c:v>
                </c:pt>
                <c:pt idx="8">
                  <c:v>850.38</c:v>
                </c:pt>
                <c:pt idx="9">
                  <c:v>803.85</c:v>
                </c:pt>
                <c:pt idx="10">
                  <c:v>803.24</c:v>
                </c:pt>
                <c:pt idx="11">
                  <c:v>810.73</c:v>
                </c:pt>
                <c:pt idx="12">
                  <c:v>845.74</c:v>
                </c:pt>
                <c:pt idx="13">
                  <c:v>810.1</c:v>
                </c:pt>
                <c:pt idx="14">
                  <c:v>851.94</c:v>
                </c:pt>
                <c:pt idx="15">
                  <c:v>833.62</c:v>
                </c:pt>
                <c:pt idx="16">
                  <c:v>863.71</c:v>
                </c:pt>
                <c:pt idx="17">
                  <c:v>846.73</c:v>
                </c:pt>
                <c:pt idx="18">
                  <c:v>892.81</c:v>
                </c:pt>
                <c:pt idx="19">
                  <c:v>825.68</c:v>
                </c:pt>
                <c:pt idx="20">
                  <c:v>840</c:v>
                </c:pt>
                <c:pt idx="21">
                  <c:v>850</c:v>
                </c:pt>
                <c:pt idx="22">
                  <c:v>814.29</c:v>
                </c:pt>
                <c:pt idx="23">
                  <c:v>870.75</c:v>
                </c:pt>
                <c:pt idx="24">
                  <c:v>847.5</c:v>
                </c:pt>
                <c:pt idx="25">
                  <c:v>823.74</c:v>
                </c:pt>
                <c:pt idx="26">
                  <c:v>830.47</c:v>
                </c:pt>
                <c:pt idx="27">
                  <c:v>881.44</c:v>
                </c:pt>
                <c:pt idx="28">
                  <c:v>821.9</c:v>
                </c:pt>
                <c:pt idx="29">
                  <c:v>823.11</c:v>
                </c:pt>
                <c:pt idx="30">
                  <c:v>868.85</c:v>
                </c:pt>
                <c:pt idx="31">
                  <c:v>862.01</c:v>
                </c:pt>
                <c:pt idx="32">
                  <c:v>826.18</c:v>
                </c:pt>
                <c:pt idx="33">
                  <c:v>851.24</c:v>
                </c:pt>
                <c:pt idx="34">
                  <c:v>870.29</c:v>
                </c:pt>
                <c:pt idx="35">
                  <c:v>853.4</c:v>
                </c:pt>
                <c:pt idx="36">
                  <c:v>832.27</c:v>
                </c:pt>
                <c:pt idx="37">
                  <c:v>838.54</c:v>
                </c:pt>
                <c:pt idx="38">
                  <c:v>797.6</c:v>
                </c:pt>
                <c:pt idx="39">
                  <c:v>829.25</c:v>
                </c:pt>
                <c:pt idx="40">
                  <c:v>866.63</c:v>
                </c:pt>
                <c:pt idx="41">
                  <c:v>858.83</c:v>
                </c:pt>
                <c:pt idx="42">
                  <c:v>819.49</c:v>
                </c:pt>
                <c:pt idx="43">
                  <c:v>856.03</c:v>
                </c:pt>
                <c:pt idx="44">
                  <c:v>855.94</c:v>
                </c:pt>
                <c:pt idx="45">
                  <c:v>895</c:v>
                </c:pt>
                <c:pt idx="46">
                  <c:v>890.74</c:v>
                </c:pt>
                <c:pt idx="47">
                  <c:v>864.02</c:v>
                </c:pt>
                <c:pt idx="48">
                  <c:v>875.92</c:v>
                </c:pt>
                <c:pt idx="49">
                  <c:v>886.17</c:v>
                </c:pt>
                <c:pt idx="50">
                  <c:v>876.01</c:v>
                </c:pt>
                <c:pt idx="51">
                  <c:v>861.75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B-4A89-88FF-EF26A2302C42}"/>
            </c:ext>
          </c:extLst>
        </c:ser>
        <c:ser>
          <c:idx val="2"/>
          <c:order val="2"/>
          <c:tx>
            <c:strRef>
              <c:f>'Jagnjeta manj kot 13 kg'!$E$121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'Jagnjeta manj kot 13 kg'!$E$122:$E$173</c:f>
              <c:numCache>
                <c:formatCode>0.00</c:formatCode>
                <c:ptCount val="52"/>
                <c:pt idx="0">
                  <c:v>858.2</c:v>
                </c:pt>
                <c:pt idx="1">
                  <c:v>896.38</c:v>
                </c:pt>
                <c:pt idx="2">
                  <c:v>881.73</c:v>
                </c:pt>
                <c:pt idx="3">
                  <c:v>881.4</c:v>
                </c:pt>
                <c:pt idx="4">
                  <c:v>899.66</c:v>
                </c:pt>
                <c:pt idx="5">
                  <c:v>900</c:v>
                </c:pt>
                <c:pt idx="6">
                  <c:v>884.83</c:v>
                </c:pt>
                <c:pt idx="7">
                  <c:v>894.31</c:v>
                </c:pt>
                <c:pt idx="8">
                  <c:v>878.13</c:v>
                </c:pt>
                <c:pt idx="9">
                  <c:v>858.85</c:v>
                </c:pt>
                <c:pt idx="10">
                  <c:v>833.79</c:v>
                </c:pt>
                <c:pt idx="11">
                  <c:v>895.19</c:v>
                </c:pt>
                <c:pt idx="12">
                  <c:v>895.89</c:v>
                </c:pt>
                <c:pt idx="13">
                  <c:v>860.9</c:v>
                </c:pt>
                <c:pt idx="14">
                  <c:v>882.85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9B-4A89-88FF-EF26A230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0272"/>
        <c:axId val="581523408"/>
      </c:lineChart>
      <c:catAx>
        <c:axId val="581520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670015060415966"/>
              <c:y val="0.90636248497748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408"/>
        <c:crosses val="autoZero"/>
        <c:auto val="1"/>
        <c:lblAlgn val="ctr"/>
        <c:lblOffset val="100"/>
        <c:tickLblSkip val="2"/>
        <c:noMultiLvlLbl val="0"/>
      </c:catAx>
      <c:valAx>
        <c:axId val="581523408"/>
        <c:scaling>
          <c:orientation val="minMax"/>
          <c:max val="920"/>
          <c:min val="6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951146298713248E-4"/>
              <c:y val="0.371298489194265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40503766489892"/>
          <c:y val="0.95379422618531018"/>
          <c:w val="0.26076646495361738"/>
          <c:h val="4.37632552344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764296943926661E-2"/>
          <c:y val="1.3494565712784382E-2"/>
          <c:w val="0.86935020807625807"/>
          <c:h val="0.85332965128812877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'Jagnjeta 13 kg in več'!$C$13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13 kg in več'!$A$28:$A$80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'Jagnjeta 13 kg in več'!$C$28:$C$80</c:f>
              <c:numCache>
                <c:formatCode>#,##0</c:formatCode>
                <c:ptCount val="53"/>
                <c:pt idx="0">
                  <c:v>4631</c:v>
                </c:pt>
                <c:pt idx="1">
                  <c:v>4082</c:v>
                </c:pt>
                <c:pt idx="2">
                  <c:v>4822</c:v>
                </c:pt>
                <c:pt idx="3">
                  <c:v>1666</c:v>
                </c:pt>
                <c:pt idx="4">
                  <c:v>743</c:v>
                </c:pt>
                <c:pt idx="5">
                  <c:v>1211</c:v>
                </c:pt>
                <c:pt idx="6">
                  <c:v>563</c:v>
                </c:pt>
                <c:pt idx="7">
                  <c:v>557</c:v>
                </c:pt>
                <c:pt idx="8">
                  <c:v>1408</c:v>
                </c:pt>
                <c:pt idx="9">
                  <c:v>964</c:v>
                </c:pt>
                <c:pt idx="10">
                  <c:v>1040</c:v>
                </c:pt>
                <c:pt idx="11">
                  <c:v>706</c:v>
                </c:pt>
                <c:pt idx="12">
                  <c:v>1005</c:v>
                </c:pt>
                <c:pt idx="13">
                  <c:v>1637</c:v>
                </c:pt>
                <c:pt idx="14">
                  <c:v>845</c:v>
                </c:pt>
                <c:pt idx="15">
                  <c:v>1025</c:v>
                </c:pt>
                <c:pt idx="16">
                  <c:v>883</c:v>
                </c:pt>
                <c:pt idx="17">
                  <c:v>1856</c:v>
                </c:pt>
                <c:pt idx="18">
                  <c:v>2224</c:v>
                </c:pt>
                <c:pt idx="19">
                  <c:v>1865</c:v>
                </c:pt>
                <c:pt idx="20">
                  <c:v>1053</c:v>
                </c:pt>
                <c:pt idx="21">
                  <c:v>1196</c:v>
                </c:pt>
                <c:pt idx="22">
                  <c:v>2083</c:v>
                </c:pt>
                <c:pt idx="23">
                  <c:v>953</c:v>
                </c:pt>
                <c:pt idx="24">
                  <c:v>873</c:v>
                </c:pt>
                <c:pt idx="25">
                  <c:v>1884</c:v>
                </c:pt>
                <c:pt idx="26">
                  <c:v>1317</c:v>
                </c:pt>
                <c:pt idx="27">
                  <c:v>746</c:v>
                </c:pt>
                <c:pt idx="28">
                  <c:v>964</c:v>
                </c:pt>
                <c:pt idx="29">
                  <c:v>433</c:v>
                </c:pt>
                <c:pt idx="30">
                  <c:v>1631</c:v>
                </c:pt>
                <c:pt idx="31">
                  <c:v>684</c:v>
                </c:pt>
                <c:pt idx="32">
                  <c:v>633</c:v>
                </c:pt>
                <c:pt idx="33">
                  <c:v>901</c:v>
                </c:pt>
                <c:pt idx="34">
                  <c:v>695</c:v>
                </c:pt>
                <c:pt idx="35">
                  <c:v>895</c:v>
                </c:pt>
                <c:pt idx="36">
                  <c:v>890</c:v>
                </c:pt>
                <c:pt idx="37">
                  <c:v>1254</c:v>
                </c:pt>
                <c:pt idx="38">
                  <c:v>443</c:v>
                </c:pt>
                <c:pt idx="39">
                  <c:v>696</c:v>
                </c:pt>
                <c:pt idx="40">
                  <c:v>1279</c:v>
                </c:pt>
                <c:pt idx="41">
                  <c:v>806</c:v>
                </c:pt>
                <c:pt idx="42">
                  <c:v>973</c:v>
                </c:pt>
                <c:pt idx="43">
                  <c:v>763</c:v>
                </c:pt>
                <c:pt idx="44">
                  <c:v>988</c:v>
                </c:pt>
                <c:pt idx="45">
                  <c:v>768</c:v>
                </c:pt>
                <c:pt idx="46">
                  <c:v>1063</c:v>
                </c:pt>
                <c:pt idx="47">
                  <c:v>215</c:v>
                </c:pt>
                <c:pt idx="48">
                  <c:v>720</c:v>
                </c:pt>
                <c:pt idx="49">
                  <c:v>1873</c:v>
                </c:pt>
                <c:pt idx="50">
                  <c:v>3400</c:v>
                </c:pt>
                <c:pt idx="51">
                  <c:v>3500</c:v>
                </c:pt>
                <c:pt idx="52">
                  <c:v>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1519488"/>
        <c:axId val="581520664"/>
      </c:barChart>
      <c:lineChart>
        <c:grouping val="standard"/>
        <c:varyColors val="0"/>
        <c:ser>
          <c:idx val="1"/>
          <c:order val="0"/>
          <c:tx>
            <c:strRef>
              <c:f>'Jagnjeta 13 kg in več'!$B$13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'Jagnjeta 13 kg in več'!$A$28:$A$80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'Jagnjeta 13 kg in več'!$B$28:$B$80</c:f>
              <c:numCache>
                <c:formatCode>#,##0.00</c:formatCode>
                <c:ptCount val="53"/>
                <c:pt idx="0">
                  <c:v>863.93</c:v>
                </c:pt>
                <c:pt idx="1">
                  <c:v>879.17</c:v>
                </c:pt>
                <c:pt idx="2">
                  <c:v>820.66</c:v>
                </c:pt>
                <c:pt idx="3">
                  <c:v>864.66</c:v>
                </c:pt>
                <c:pt idx="4">
                  <c:v>878.95</c:v>
                </c:pt>
                <c:pt idx="5">
                  <c:v>890.13</c:v>
                </c:pt>
                <c:pt idx="6">
                  <c:v>858.61</c:v>
                </c:pt>
                <c:pt idx="7">
                  <c:v>795.6</c:v>
                </c:pt>
                <c:pt idx="8">
                  <c:v>890</c:v>
                </c:pt>
                <c:pt idx="9">
                  <c:v>846.99</c:v>
                </c:pt>
                <c:pt idx="10">
                  <c:v>889.9</c:v>
                </c:pt>
                <c:pt idx="11">
                  <c:v>899.01</c:v>
                </c:pt>
                <c:pt idx="12">
                  <c:v>858.86</c:v>
                </c:pt>
                <c:pt idx="13">
                  <c:v>867.92</c:v>
                </c:pt>
                <c:pt idx="14">
                  <c:v>885.5</c:v>
                </c:pt>
                <c:pt idx="15">
                  <c:v>867.93</c:v>
                </c:pt>
                <c:pt idx="16">
                  <c:v>855.93</c:v>
                </c:pt>
                <c:pt idx="17">
                  <c:v>893.31</c:v>
                </c:pt>
                <c:pt idx="18">
                  <c:v>900.91</c:v>
                </c:pt>
                <c:pt idx="19">
                  <c:v>881.82</c:v>
                </c:pt>
                <c:pt idx="20">
                  <c:v>833.57</c:v>
                </c:pt>
                <c:pt idx="21">
                  <c:v>876.8</c:v>
                </c:pt>
                <c:pt idx="22">
                  <c:v>885.65</c:v>
                </c:pt>
                <c:pt idx="23">
                  <c:v>836.61</c:v>
                </c:pt>
                <c:pt idx="24">
                  <c:v>851.08</c:v>
                </c:pt>
                <c:pt idx="25">
                  <c:v>912.24</c:v>
                </c:pt>
                <c:pt idx="26">
                  <c:v>856.93</c:v>
                </c:pt>
                <c:pt idx="27">
                  <c:v>885.67</c:v>
                </c:pt>
                <c:pt idx="28">
                  <c:v>879.19</c:v>
                </c:pt>
                <c:pt idx="29">
                  <c:v>870.07</c:v>
                </c:pt>
                <c:pt idx="30">
                  <c:v>879.43</c:v>
                </c:pt>
                <c:pt idx="31">
                  <c:v>849.9</c:v>
                </c:pt>
                <c:pt idx="32">
                  <c:v>837.55</c:v>
                </c:pt>
                <c:pt idx="33">
                  <c:v>888.26</c:v>
                </c:pt>
                <c:pt idx="34">
                  <c:v>896.24</c:v>
                </c:pt>
                <c:pt idx="35">
                  <c:v>878.91</c:v>
                </c:pt>
                <c:pt idx="36">
                  <c:v>886.19</c:v>
                </c:pt>
                <c:pt idx="37">
                  <c:v>902.68</c:v>
                </c:pt>
                <c:pt idx="38">
                  <c:v>884.2</c:v>
                </c:pt>
                <c:pt idx="39">
                  <c:v>903.94</c:v>
                </c:pt>
                <c:pt idx="40">
                  <c:v>880.06</c:v>
                </c:pt>
                <c:pt idx="41">
                  <c:v>903.78</c:v>
                </c:pt>
                <c:pt idx="42">
                  <c:v>889.67</c:v>
                </c:pt>
                <c:pt idx="43">
                  <c:v>885.45</c:v>
                </c:pt>
                <c:pt idx="44">
                  <c:v>866.85</c:v>
                </c:pt>
                <c:pt idx="45">
                  <c:v>845.31</c:v>
                </c:pt>
                <c:pt idx="46">
                  <c:v>877.66</c:v>
                </c:pt>
                <c:pt idx="47">
                  <c:v>750</c:v>
                </c:pt>
                <c:pt idx="48">
                  <c:v>879.03</c:v>
                </c:pt>
                <c:pt idx="49">
                  <c:v>898.69</c:v>
                </c:pt>
                <c:pt idx="50">
                  <c:v>874.34</c:v>
                </c:pt>
                <c:pt idx="51">
                  <c:v>881.93</c:v>
                </c:pt>
                <c:pt idx="52">
                  <c:v>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33696"/>
        <c:axId val="152838008"/>
      </c:lineChart>
      <c:catAx>
        <c:axId val="581519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90437526395974"/>
              <c:y val="0.919843593331939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664"/>
        <c:crosses val="autoZero"/>
        <c:auto val="1"/>
        <c:lblAlgn val="ctr"/>
        <c:lblOffset val="100"/>
        <c:noMultiLvlLbl val="0"/>
      </c:catAx>
      <c:valAx>
        <c:axId val="581520664"/>
        <c:scaling>
          <c:orientation val="minMax"/>
          <c:max val="5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klavnih trupov v kg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9046792379299044E-3"/>
              <c:y val="0.29216571260253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9488"/>
        <c:crosses val="autoZero"/>
        <c:crossBetween val="between"/>
      </c:valAx>
      <c:valAx>
        <c:axId val="152838008"/>
        <c:scaling>
          <c:orientation val="minMax"/>
          <c:max val="915"/>
          <c:min val="7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190916096117908"/>
              <c:y val="0.333652501944233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3696"/>
        <c:crosses val="max"/>
        <c:crossBetween val="between"/>
      </c:valAx>
      <c:catAx>
        <c:axId val="152833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838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847769630239682"/>
          <c:y val="0.95246871841991476"/>
          <c:w val="0.20075328789928043"/>
          <c:h val="4.7413122732233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00299344956193E-2"/>
          <c:y val="3.3602640175672834E-2"/>
          <c:w val="0.91483479900783804"/>
          <c:h val="0.83942035212636434"/>
        </c:manualLayout>
      </c:layout>
      <c:lineChart>
        <c:grouping val="standard"/>
        <c:varyColors val="0"/>
        <c:ser>
          <c:idx val="0"/>
          <c:order val="0"/>
          <c:tx>
            <c:strRef>
              <c:f>'Jagnjeta 13 kg in več'!$C$121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več'!$C$122:$C$173</c:f>
              <c:numCache>
                <c:formatCode>#,##0.00</c:formatCode>
                <c:ptCount val="52"/>
                <c:pt idx="0">
                  <c:v>709.03</c:v>
                </c:pt>
                <c:pt idx="1">
                  <c:v>787.62</c:v>
                </c:pt>
                <c:pt idx="2">
                  <c:v>776.19</c:v>
                </c:pt>
                <c:pt idx="3">
                  <c:v>757.03</c:v>
                </c:pt>
                <c:pt idx="4">
                  <c:v>770.03</c:v>
                </c:pt>
                <c:pt idx="5">
                  <c:v>744.44</c:v>
                </c:pt>
                <c:pt idx="6">
                  <c:v>719.11</c:v>
                </c:pt>
                <c:pt idx="7">
                  <c:v>758.36</c:v>
                </c:pt>
                <c:pt idx="8">
                  <c:v>755.89</c:v>
                </c:pt>
                <c:pt idx="9">
                  <c:v>751.46</c:v>
                </c:pt>
                <c:pt idx="10">
                  <c:v>744.13</c:v>
                </c:pt>
                <c:pt idx="11">
                  <c:v>749.54</c:v>
                </c:pt>
                <c:pt idx="12">
                  <c:v>744.07</c:v>
                </c:pt>
                <c:pt idx="13">
                  <c:v>740.6</c:v>
                </c:pt>
                <c:pt idx="14">
                  <c:v>766</c:v>
                </c:pt>
                <c:pt idx="15">
                  <c:v>765.14</c:v>
                </c:pt>
                <c:pt idx="16">
                  <c:v>749.05</c:v>
                </c:pt>
                <c:pt idx="17">
                  <c:v>746.21</c:v>
                </c:pt>
                <c:pt idx="18">
                  <c:v>758.41</c:v>
                </c:pt>
                <c:pt idx="19">
                  <c:v>769.21</c:v>
                </c:pt>
                <c:pt idx="20">
                  <c:v>751.29</c:v>
                </c:pt>
                <c:pt idx="21">
                  <c:v>814.79</c:v>
                </c:pt>
                <c:pt idx="22">
                  <c:v>775.99</c:v>
                </c:pt>
                <c:pt idx="23">
                  <c:v>809.58</c:v>
                </c:pt>
                <c:pt idx="24">
                  <c:v>806.89</c:v>
                </c:pt>
                <c:pt idx="25">
                  <c:v>813.01</c:v>
                </c:pt>
                <c:pt idx="26">
                  <c:v>827.48</c:v>
                </c:pt>
                <c:pt idx="27">
                  <c:v>814.94</c:v>
                </c:pt>
                <c:pt idx="28">
                  <c:v>838.73</c:v>
                </c:pt>
                <c:pt idx="29">
                  <c:v>800.86</c:v>
                </c:pt>
                <c:pt idx="30">
                  <c:v>805.16</c:v>
                </c:pt>
                <c:pt idx="31">
                  <c:v>833.81</c:v>
                </c:pt>
                <c:pt idx="32">
                  <c:v>790.32</c:v>
                </c:pt>
                <c:pt idx="33">
                  <c:v>820.43</c:v>
                </c:pt>
                <c:pt idx="34">
                  <c:v>820.64</c:v>
                </c:pt>
                <c:pt idx="35">
                  <c:v>810.96</c:v>
                </c:pt>
                <c:pt idx="36">
                  <c:v>826.63</c:v>
                </c:pt>
                <c:pt idx="37">
                  <c:v>794.35</c:v>
                </c:pt>
                <c:pt idx="38">
                  <c:v>898.87</c:v>
                </c:pt>
                <c:pt idx="39">
                  <c:v>787.41</c:v>
                </c:pt>
                <c:pt idx="40">
                  <c:v>896.63</c:v>
                </c:pt>
                <c:pt idx="41">
                  <c:v>797.63</c:v>
                </c:pt>
                <c:pt idx="42">
                  <c:v>827.31</c:v>
                </c:pt>
                <c:pt idx="43">
                  <c:v>854.32</c:v>
                </c:pt>
                <c:pt idx="44">
                  <c:v>836.21</c:v>
                </c:pt>
                <c:pt idx="45">
                  <c:v>817.08</c:v>
                </c:pt>
                <c:pt idx="46">
                  <c:v>865.42</c:v>
                </c:pt>
                <c:pt idx="47">
                  <c:v>810.14</c:v>
                </c:pt>
                <c:pt idx="48">
                  <c:v>810.85</c:v>
                </c:pt>
                <c:pt idx="49">
                  <c:v>839.06</c:v>
                </c:pt>
                <c:pt idx="50">
                  <c:v>882.89</c:v>
                </c:pt>
                <c:pt idx="51">
                  <c:v>850.64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0-4EC0-A9DB-4104EDCB1A42}"/>
            </c:ext>
          </c:extLst>
        </c:ser>
        <c:ser>
          <c:idx val="1"/>
          <c:order val="1"/>
          <c:tx>
            <c:strRef>
              <c:f>'Jagnjeta 13 kg in več'!$D$121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več'!$D$122:$D$173</c:f>
              <c:numCache>
                <c:formatCode>#,##0.00</c:formatCode>
                <c:ptCount val="52"/>
                <c:pt idx="0">
                  <c:v>800</c:v>
                </c:pt>
                <c:pt idx="1">
                  <c:v>846.8</c:v>
                </c:pt>
                <c:pt idx="2">
                  <c:v>837.67</c:v>
                </c:pt>
                <c:pt idx="3">
                  <c:v>839.93</c:v>
                </c:pt>
                <c:pt idx="4">
                  <c:v>847.65</c:v>
                </c:pt>
                <c:pt idx="5">
                  <c:v>878.46</c:v>
                </c:pt>
                <c:pt idx="6">
                  <c:v>856.71</c:v>
                </c:pt>
                <c:pt idx="7">
                  <c:v>862.54</c:v>
                </c:pt>
                <c:pt idx="8">
                  <c:v>858.9</c:v>
                </c:pt>
                <c:pt idx="9">
                  <c:v>830.56</c:v>
                </c:pt>
                <c:pt idx="10">
                  <c:v>875.07</c:v>
                </c:pt>
                <c:pt idx="11">
                  <c:v>850.74</c:v>
                </c:pt>
                <c:pt idx="12">
                  <c:v>830.46</c:v>
                </c:pt>
                <c:pt idx="13">
                  <c:v>828.46</c:v>
                </c:pt>
                <c:pt idx="14">
                  <c:v>863.93</c:v>
                </c:pt>
                <c:pt idx="15">
                  <c:v>879.17</c:v>
                </c:pt>
                <c:pt idx="16">
                  <c:v>820.66</c:v>
                </c:pt>
                <c:pt idx="17">
                  <c:v>864.66</c:v>
                </c:pt>
                <c:pt idx="18">
                  <c:v>878.95</c:v>
                </c:pt>
                <c:pt idx="19">
                  <c:v>890.13</c:v>
                </c:pt>
                <c:pt idx="20">
                  <c:v>858.61</c:v>
                </c:pt>
                <c:pt idx="21">
                  <c:v>795.6</c:v>
                </c:pt>
                <c:pt idx="22">
                  <c:v>890</c:v>
                </c:pt>
                <c:pt idx="23">
                  <c:v>846.99</c:v>
                </c:pt>
                <c:pt idx="24">
                  <c:v>889.9</c:v>
                </c:pt>
                <c:pt idx="25">
                  <c:v>899.01</c:v>
                </c:pt>
                <c:pt idx="26">
                  <c:v>858.86</c:v>
                </c:pt>
                <c:pt idx="27">
                  <c:v>867.92</c:v>
                </c:pt>
                <c:pt idx="28">
                  <c:v>885.5</c:v>
                </c:pt>
                <c:pt idx="29">
                  <c:v>867.93</c:v>
                </c:pt>
                <c:pt idx="30">
                  <c:v>855.93</c:v>
                </c:pt>
                <c:pt idx="31">
                  <c:v>893.31</c:v>
                </c:pt>
                <c:pt idx="32">
                  <c:v>900.91</c:v>
                </c:pt>
                <c:pt idx="33">
                  <c:v>881.82</c:v>
                </c:pt>
                <c:pt idx="34">
                  <c:v>833.57</c:v>
                </c:pt>
                <c:pt idx="35">
                  <c:v>876.8</c:v>
                </c:pt>
                <c:pt idx="36">
                  <c:v>885.65</c:v>
                </c:pt>
                <c:pt idx="37">
                  <c:v>836.61</c:v>
                </c:pt>
                <c:pt idx="38">
                  <c:v>851.08</c:v>
                </c:pt>
                <c:pt idx="39">
                  <c:v>912.24</c:v>
                </c:pt>
                <c:pt idx="40">
                  <c:v>856.93</c:v>
                </c:pt>
                <c:pt idx="41">
                  <c:v>885.67</c:v>
                </c:pt>
                <c:pt idx="42">
                  <c:v>879.19</c:v>
                </c:pt>
                <c:pt idx="43">
                  <c:v>870.07</c:v>
                </c:pt>
                <c:pt idx="44">
                  <c:v>879.43</c:v>
                </c:pt>
                <c:pt idx="45">
                  <c:v>849.9</c:v>
                </c:pt>
                <c:pt idx="46">
                  <c:v>837.55</c:v>
                </c:pt>
                <c:pt idx="47">
                  <c:v>888.26</c:v>
                </c:pt>
                <c:pt idx="48">
                  <c:v>896.24</c:v>
                </c:pt>
                <c:pt idx="49">
                  <c:v>878.91</c:v>
                </c:pt>
                <c:pt idx="50">
                  <c:v>886.19</c:v>
                </c:pt>
                <c:pt idx="51">
                  <c:v>902.68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0-4EC0-A9DB-4104EDCB1A42}"/>
            </c:ext>
          </c:extLst>
        </c:ser>
        <c:ser>
          <c:idx val="2"/>
          <c:order val="2"/>
          <c:tx>
            <c:strRef>
              <c:f>'Jagnjeta 13 kg in več'!$E$121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več'!$E$122:$E$173</c:f>
              <c:numCache>
                <c:formatCode>#,##0.00</c:formatCode>
                <c:ptCount val="52"/>
                <c:pt idx="0">
                  <c:v>884.2</c:v>
                </c:pt>
                <c:pt idx="1">
                  <c:v>903.94</c:v>
                </c:pt>
                <c:pt idx="2">
                  <c:v>880.06</c:v>
                </c:pt>
                <c:pt idx="3">
                  <c:v>903.78</c:v>
                </c:pt>
                <c:pt idx="4">
                  <c:v>889.67</c:v>
                </c:pt>
                <c:pt idx="5">
                  <c:v>885.45</c:v>
                </c:pt>
                <c:pt idx="6">
                  <c:v>866.85</c:v>
                </c:pt>
                <c:pt idx="7">
                  <c:v>845.31</c:v>
                </c:pt>
                <c:pt idx="8">
                  <c:v>877.66</c:v>
                </c:pt>
                <c:pt idx="9">
                  <c:v>750</c:v>
                </c:pt>
                <c:pt idx="10">
                  <c:v>879.03</c:v>
                </c:pt>
                <c:pt idx="11">
                  <c:v>898.69</c:v>
                </c:pt>
                <c:pt idx="12">
                  <c:v>874.34</c:v>
                </c:pt>
                <c:pt idx="13">
                  <c:v>881.93</c:v>
                </c:pt>
                <c:pt idx="14">
                  <c:v>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F0-4EC0-A9DB-4104EDCB1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40752"/>
        <c:axId val="152839184"/>
      </c:lineChart>
      <c:catAx>
        <c:axId val="152840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020785022628376"/>
              <c:y val="0.907753458146099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9184"/>
        <c:crosses val="autoZero"/>
        <c:auto val="1"/>
        <c:lblAlgn val="ctr"/>
        <c:lblOffset val="100"/>
        <c:tickLblSkip val="2"/>
        <c:noMultiLvlLbl val="0"/>
      </c:catAx>
      <c:valAx>
        <c:axId val="152839184"/>
        <c:scaling>
          <c:orientation val="minMax"/>
          <c:max val="940"/>
          <c:min val="6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2560164224474716E-3"/>
              <c:y val="0.36871190164876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4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09821361403491"/>
          <c:y val="0.96164999411655583"/>
          <c:w val="0.22640351251518764"/>
          <c:h val="3.58726780809670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060802023938052E-2"/>
          <c:y val="3.4472498668422863E-2"/>
          <c:w val="0.92487470897370061"/>
          <c:h val="0.80423921936011689"/>
        </c:manualLayout>
      </c:layout>
      <c:lineChart>
        <c:grouping val="standard"/>
        <c:varyColors val="0"/>
        <c:ser>
          <c:idx val="0"/>
          <c:order val="0"/>
          <c:tx>
            <c:strRef>
              <c:f>Cene!$A$5</c:f>
              <c:strCache>
                <c:ptCount val="1"/>
                <c:pt idx="0">
                  <c:v>Jagnjeta do 12 mesecev, z maso trupov manj kot 13 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Cene!$P$4:$BP$4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Cene!$P$5:$BP$5</c:f>
              <c:numCache>
                <c:formatCode>0.00</c:formatCode>
                <c:ptCount val="53"/>
                <c:pt idx="0">
                  <c:v>851.94</c:v>
                </c:pt>
                <c:pt idx="1">
                  <c:v>833.62</c:v>
                </c:pt>
                <c:pt idx="2">
                  <c:v>863.71</c:v>
                </c:pt>
                <c:pt idx="3">
                  <c:v>846.73</c:v>
                </c:pt>
                <c:pt idx="4">
                  <c:v>892.81</c:v>
                </c:pt>
                <c:pt idx="5">
                  <c:v>825.68</c:v>
                </c:pt>
                <c:pt idx="6">
                  <c:v>840</c:v>
                </c:pt>
                <c:pt idx="7">
                  <c:v>850</c:v>
                </c:pt>
                <c:pt idx="8">
                  <c:v>814.29</c:v>
                </c:pt>
                <c:pt idx="9">
                  <c:v>870.75</c:v>
                </c:pt>
                <c:pt idx="10">
                  <c:v>847.5</c:v>
                </c:pt>
                <c:pt idx="11">
                  <c:v>823.74</c:v>
                </c:pt>
                <c:pt idx="12">
                  <c:v>830.47</c:v>
                </c:pt>
                <c:pt idx="13">
                  <c:v>881.44</c:v>
                </c:pt>
                <c:pt idx="14">
                  <c:v>821.9</c:v>
                </c:pt>
                <c:pt idx="15">
                  <c:v>823.11</c:v>
                </c:pt>
                <c:pt idx="16">
                  <c:v>868.85</c:v>
                </c:pt>
                <c:pt idx="17">
                  <c:v>862.01</c:v>
                </c:pt>
                <c:pt idx="18">
                  <c:v>826.18</c:v>
                </c:pt>
                <c:pt idx="19">
                  <c:v>851.24</c:v>
                </c:pt>
                <c:pt idx="20">
                  <c:v>870.29</c:v>
                </c:pt>
                <c:pt idx="21">
                  <c:v>853.4</c:v>
                </c:pt>
                <c:pt idx="22">
                  <c:v>832.27</c:v>
                </c:pt>
                <c:pt idx="23">
                  <c:v>838.54</c:v>
                </c:pt>
                <c:pt idx="24">
                  <c:v>797.6</c:v>
                </c:pt>
                <c:pt idx="25">
                  <c:v>829.25</c:v>
                </c:pt>
                <c:pt idx="26">
                  <c:v>866.63</c:v>
                </c:pt>
                <c:pt idx="27">
                  <c:v>858.83</c:v>
                </c:pt>
                <c:pt idx="28">
                  <c:v>819.49</c:v>
                </c:pt>
                <c:pt idx="29">
                  <c:v>856.03</c:v>
                </c:pt>
                <c:pt idx="30">
                  <c:v>855.94</c:v>
                </c:pt>
                <c:pt idx="31">
                  <c:v>895</c:v>
                </c:pt>
                <c:pt idx="32">
                  <c:v>890.74</c:v>
                </c:pt>
                <c:pt idx="33">
                  <c:v>864.02</c:v>
                </c:pt>
                <c:pt idx="34">
                  <c:v>875.92</c:v>
                </c:pt>
                <c:pt idx="35">
                  <c:v>886.17</c:v>
                </c:pt>
                <c:pt idx="36">
                  <c:v>876.01</c:v>
                </c:pt>
                <c:pt idx="37">
                  <c:v>861.75</c:v>
                </c:pt>
                <c:pt idx="38">
                  <c:v>858.2</c:v>
                </c:pt>
                <c:pt idx="39">
                  <c:v>896.38</c:v>
                </c:pt>
                <c:pt idx="40">
                  <c:v>881.73</c:v>
                </c:pt>
                <c:pt idx="41">
                  <c:v>881.4</c:v>
                </c:pt>
                <c:pt idx="42">
                  <c:v>899.66</c:v>
                </c:pt>
                <c:pt idx="43">
                  <c:v>900</c:v>
                </c:pt>
                <c:pt idx="44">
                  <c:v>884.83</c:v>
                </c:pt>
                <c:pt idx="45">
                  <c:v>894.31</c:v>
                </c:pt>
                <c:pt idx="46">
                  <c:v>878.13</c:v>
                </c:pt>
                <c:pt idx="47">
                  <c:v>858.85</c:v>
                </c:pt>
                <c:pt idx="48">
                  <c:v>833.79</c:v>
                </c:pt>
                <c:pt idx="49">
                  <c:v>895.19</c:v>
                </c:pt>
                <c:pt idx="50">
                  <c:v>895.89</c:v>
                </c:pt>
                <c:pt idx="51">
                  <c:v>860.9</c:v>
                </c:pt>
                <c:pt idx="52">
                  <c:v>882.85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3-4A1E-95CE-463A67E095FC}"/>
            </c:ext>
          </c:extLst>
        </c:ser>
        <c:ser>
          <c:idx val="2"/>
          <c:order val="1"/>
          <c:tx>
            <c:strRef>
              <c:f>Cene!$A$6</c:f>
              <c:strCache>
                <c:ptCount val="1"/>
                <c:pt idx="0">
                  <c:v>Jagnjeta do 12 mesecev, z maso trupov vsaj 13 kg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Cene!$P$4:$BP$4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Cene!$P$6:$BP$6</c:f>
              <c:numCache>
                <c:formatCode>0.00</c:formatCode>
                <c:ptCount val="53"/>
                <c:pt idx="0">
                  <c:v>863.93</c:v>
                </c:pt>
                <c:pt idx="1">
                  <c:v>879.17</c:v>
                </c:pt>
                <c:pt idx="2">
                  <c:v>820.66</c:v>
                </c:pt>
                <c:pt idx="3">
                  <c:v>864.66</c:v>
                </c:pt>
                <c:pt idx="4">
                  <c:v>878.95</c:v>
                </c:pt>
                <c:pt idx="5">
                  <c:v>890.13</c:v>
                </c:pt>
                <c:pt idx="6">
                  <c:v>858.61</c:v>
                </c:pt>
                <c:pt idx="7">
                  <c:v>795.6</c:v>
                </c:pt>
                <c:pt idx="8">
                  <c:v>890</c:v>
                </c:pt>
                <c:pt idx="9">
                  <c:v>846.99</c:v>
                </c:pt>
                <c:pt idx="10">
                  <c:v>889.9</c:v>
                </c:pt>
                <c:pt idx="11">
                  <c:v>899.01</c:v>
                </c:pt>
                <c:pt idx="12">
                  <c:v>858.86</c:v>
                </c:pt>
                <c:pt idx="13">
                  <c:v>867.92</c:v>
                </c:pt>
                <c:pt idx="14">
                  <c:v>885.5</c:v>
                </c:pt>
                <c:pt idx="15">
                  <c:v>867.93</c:v>
                </c:pt>
                <c:pt idx="16">
                  <c:v>855.93</c:v>
                </c:pt>
                <c:pt idx="17">
                  <c:v>893.31</c:v>
                </c:pt>
                <c:pt idx="18">
                  <c:v>879.5</c:v>
                </c:pt>
                <c:pt idx="19">
                  <c:v>881.82</c:v>
                </c:pt>
                <c:pt idx="20">
                  <c:v>833.57</c:v>
                </c:pt>
                <c:pt idx="21">
                  <c:v>876.8</c:v>
                </c:pt>
                <c:pt idx="22">
                  <c:v>885.65</c:v>
                </c:pt>
                <c:pt idx="23">
                  <c:v>836.61</c:v>
                </c:pt>
                <c:pt idx="24">
                  <c:v>851.08</c:v>
                </c:pt>
                <c:pt idx="25">
                  <c:v>912.24</c:v>
                </c:pt>
                <c:pt idx="26">
                  <c:v>856.93</c:v>
                </c:pt>
                <c:pt idx="27">
                  <c:v>885.67</c:v>
                </c:pt>
                <c:pt idx="28">
                  <c:v>879.19</c:v>
                </c:pt>
                <c:pt idx="29">
                  <c:v>870.07</c:v>
                </c:pt>
                <c:pt idx="30">
                  <c:v>879.43</c:v>
                </c:pt>
                <c:pt idx="31">
                  <c:v>849.9</c:v>
                </c:pt>
                <c:pt idx="32">
                  <c:v>837.55</c:v>
                </c:pt>
                <c:pt idx="33">
                  <c:v>888.26</c:v>
                </c:pt>
                <c:pt idx="34">
                  <c:v>896.24</c:v>
                </c:pt>
                <c:pt idx="35">
                  <c:v>878.91</c:v>
                </c:pt>
                <c:pt idx="36">
                  <c:v>886.19</c:v>
                </c:pt>
                <c:pt idx="37">
                  <c:v>902.68</c:v>
                </c:pt>
                <c:pt idx="38">
                  <c:v>884.2</c:v>
                </c:pt>
                <c:pt idx="39">
                  <c:v>903.94</c:v>
                </c:pt>
                <c:pt idx="40">
                  <c:v>880.06</c:v>
                </c:pt>
                <c:pt idx="41">
                  <c:v>903.78</c:v>
                </c:pt>
                <c:pt idx="42">
                  <c:v>889.67</c:v>
                </c:pt>
                <c:pt idx="43">
                  <c:v>885.45</c:v>
                </c:pt>
                <c:pt idx="44">
                  <c:v>866.85</c:v>
                </c:pt>
                <c:pt idx="45">
                  <c:v>845.31</c:v>
                </c:pt>
                <c:pt idx="46">
                  <c:v>877.66</c:v>
                </c:pt>
                <c:pt idx="47">
                  <c:v>750</c:v>
                </c:pt>
                <c:pt idx="48">
                  <c:v>879.03</c:v>
                </c:pt>
                <c:pt idx="49">
                  <c:v>898.69</c:v>
                </c:pt>
                <c:pt idx="50">
                  <c:v>874.34</c:v>
                </c:pt>
                <c:pt idx="51">
                  <c:v>881.93</c:v>
                </c:pt>
                <c:pt idx="52">
                  <c:v>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3-4A1E-95CE-463A67E09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2504"/>
        <c:axId val="153001328"/>
      </c:lineChart>
      <c:catAx>
        <c:axId val="153002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923079436535204"/>
              <c:y val="0.8863553251280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1328"/>
        <c:crosses val="autoZero"/>
        <c:auto val="1"/>
        <c:lblAlgn val="ctr"/>
        <c:lblOffset val="100"/>
        <c:noMultiLvlLbl val="0"/>
      </c:catAx>
      <c:valAx>
        <c:axId val="153001328"/>
        <c:scaling>
          <c:orientation val="minMax"/>
          <c:max val="920"/>
          <c:min val="7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v€/100kg	</a:t>
                </a:r>
              </a:p>
            </c:rich>
          </c:tx>
          <c:layout>
            <c:manualLayout>
              <c:xMode val="edge"/>
              <c:yMode val="edge"/>
              <c:x val="1.8096917064891669E-4"/>
              <c:y val="0.30526121550440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2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64639915518191"/>
          <c:y val="0.93403543543213929"/>
          <c:w val="0.62060676855533115"/>
          <c:h val="5.625039370078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627327581566295E-2"/>
          <c:y val="3.5367798560963247E-2"/>
          <c:w val="0.94093945718113736"/>
          <c:h val="0.83014035702728928"/>
        </c:manualLayout>
      </c:layout>
      <c:lineChart>
        <c:grouping val="standard"/>
        <c:varyColors val="0"/>
        <c:ser>
          <c:idx val="2"/>
          <c:order val="0"/>
          <c:tx>
            <c:strRef>
              <c:f>'EU cene - lahka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dPt>
            <c:idx val="6"/>
            <c:marker>
              <c:symbol val="circle"/>
              <c:size val="5"/>
              <c:spPr>
                <a:solidFill>
                  <a:srgbClr val="92D050"/>
                </a:solidFill>
                <a:ln w="9525">
                  <a:solidFill>
                    <a:srgbClr val="92D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D11-47DA-9B42-790A0570BC25}"/>
              </c:ext>
            </c:extLst>
          </c:dPt>
          <c:cat>
            <c:numRef>
              <c:f>'EU cene - lahka jagnjeta'!$O$4:$BO$4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'EU cene - lahka jagnjeta'!$O$5:$BO$5</c:f>
              <c:numCache>
                <c:formatCode>0.00</c:formatCode>
                <c:ptCount val="53"/>
                <c:pt idx="0">
                  <c:v>834.75357142415953</c:v>
                </c:pt>
                <c:pt idx="1">
                  <c:v>896.02056667354634</c:v>
                </c:pt>
                <c:pt idx="2">
                  <c:v>934.33621528960134</c:v>
                </c:pt>
                <c:pt idx="3">
                  <c:v>930.92206229783369</c:v>
                </c:pt>
                <c:pt idx="4">
                  <c:v>911.40962484299246</c:v>
                </c:pt>
                <c:pt idx="5">
                  <c:v>915.67766748538338</c:v>
                </c:pt>
                <c:pt idx="6">
                  <c:v>906.1963183872399</c:v>
                </c:pt>
                <c:pt idx="7">
                  <c:v>896.48358979554439</c:v>
                </c:pt>
                <c:pt idx="8">
                  <c:v>890.1199446235521</c:v>
                </c:pt>
                <c:pt idx="9">
                  <c:v>871.50189197948055</c:v>
                </c:pt>
                <c:pt idx="10">
                  <c:v>883.36754689310487</c:v>
                </c:pt>
                <c:pt idx="11">
                  <c:v>880.48002597918492</c:v>
                </c:pt>
                <c:pt idx="12">
                  <c:v>879.04120748973878</c:v>
                </c:pt>
                <c:pt idx="13">
                  <c:v>905.47696754655124</c:v>
                </c:pt>
                <c:pt idx="14">
                  <c:v>901.90648107282141</c:v>
                </c:pt>
                <c:pt idx="15">
                  <c:v>893.22941385199817</c:v>
                </c:pt>
                <c:pt idx="16">
                  <c:v>884.96557211047764</c:v>
                </c:pt>
                <c:pt idx="17">
                  <c:v>890.43397256183562</c:v>
                </c:pt>
                <c:pt idx="18">
                  <c:v>885.10952881734011</c:v>
                </c:pt>
                <c:pt idx="19">
                  <c:v>881.26576190952301</c:v>
                </c:pt>
                <c:pt idx="20">
                  <c:v>888.48102810851958</c:v>
                </c:pt>
                <c:pt idx="21">
                  <c:v>887.84302857429668</c:v>
                </c:pt>
                <c:pt idx="22">
                  <c:v>876.55777758115971</c:v>
                </c:pt>
                <c:pt idx="23">
                  <c:v>900.81231094812381</c:v>
                </c:pt>
                <c:pt idx="24">
                  <c:v>908.49747744172419</c:v>
                </c:pt>
                <c:pt idx="25">
                  <c:v>911.21209353675215</c:v>
                </c:pt>
                <c:pt idx="26">
                  <c:v>962.93090002912811</c:v>
                </c:pt>
                <c:pt idx="27">
                  <c:v>964.4691345994205</c:v>
                </c:pt>
                <c:pt idx="28">
                  <c:v>963.10514173848276</c:v>
                </c:pt>
                <c:pt idx="29">
                  <c:v>961.35431182270054</c:v>
                </c:pt>
                <c:pt idx="30">
                  <c:v>969.8118439058095</c:v>
                </c:pt>
                <c:pt idx="31">
                  <c:v>979.31051866790892</c:v>
                </c:pt>
                <c:pt idx="32">
                  <c:v>1008.1350055203864</c:v>
                </c:pt>
                <c:pt idx="33">
                  <c:v>1017.9063944144568</c:v>
                </c:pt>
                <c:pt idx="34">
                  <c:v>1026.6662937874548</c:v>
                </c:pt>
                <c:pt idx="35">
                  <c:v>1036.021195887565</c:v>
                </c:pt>
                <c:pt idx="36">
                  <c:v>1042.3451075269068</c:v>
                </c:pt>
                <c:pt idx="37">
                  <c:v>1023.4935620764294</c:v>
                </c:pt>
                <c:pt idx="38">
                  <c:v>1017.1294910842654</c:v>
                </c:pt>
                <c:pt idx="39">
                  <c:v>1003.3764328277376</c:v>
                </c:pt>
                <c:pt idx="40">
                  <c:v>1000.3357962072266</c:v>
                </c:pt>
                <c:pt idx="41">
                  <c:v>995.81018108789078</c:v>
                </c:pt>
                <c:pt idx="42">
                  <c:v>989.17036147346244</c:v>
                </c:pt>
                <c:pt idx="43">
                  <c:v>982.85301782076681</c:v>
                </c:pt>
                <c:pt idx="44">
                  <c:v>993.48471571496566</c:v>
                </c:pt>
                <c:pt idx="45">
                  <c:v>969.29209937461462</c:v>
                </c:pt>
                <c:pt idx="46">
                  <c:v>967.21561166910919</c:v>
                </c:pt>
                <c:pt idx="47">
                  <c:v>964.24714540265904</c:v>
                </c:pt>
                <c:pt idx="48">
                  <c:v>944.92689854959485</c:v>
                </c:pt>
                <c:pt idx="49">
                  <c:v>947.72849372950952</c:v>
                </c:pt>
                <c:pt idx="50">
                  <c:v>998.85065399899975</c:v>
                </c:pt>
                <c:pt idx="51">
                  <c:v>1029.0107110951678</c:v>
                </c:pt>
                <c:pt idx="52">
                  <c:v>1037.984473998443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1-47DA-9B42-790A0570BC25}"/>
            </c:ext>
          </c:extLst>
        </c:ser>
        <c:ser>
          <c:idx val="4"/>
          <c:order val="1"/>
          <c:tx>
            <c:strRef>
              <c:f>'EU cene - lahka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'EU cene - lahka jagnjeta'!$O$4:$BO$4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'EU cene - lahka jagnjeta'!$O$6:$BO$6</c:f>
              <c:numCache>
                <c:formatCode>0.00</c:formatCode>
                <c:ptCount val="53"/>
                <c:pt idx="0">
                  <c:v>1348.91</c:v>
                </c:pt>
                <c:pt idx="1">
                  <c:v>1282.8600000000001</c:v>
                </c:pt>
                <c:pt idx="2">
                  <c:v>1318.19</c:v>
                </c:pt>
                <c:pt idx="3">
                  <c:v>1463.26</c:v>
                </c:pt>
                <c:pt idx="4">
                  <c:v>1416.15</c:v>
                </c:pt>
                <c:pt idx="5">
                  <c:v>1281.49</c:v>
                </c:pt>
                <c:pt idx="6">
                  <c:v>1272.3700000000001</c:v>
                </c:pt>
                <c:pt idx="7">
                  <c:v>1270.77</c:v>
                </c:pt>
                <c:pt idx="8">
                  <c:v>1232.3800000000001</c:v>
                </c:pt>
                <c:pt idx="9">
                  <c:v>1213.02</c:v>
                </c:pt>
                <c:pt idx="10">
                  <c:v>1228.8900000000001</c:v>
                </c:pt>
                <c:pt idx="11">
                  <c:v>1264.6500000000001</c:v>
                </c:pt>
                <c:pt idx="12">
                  <c:v>1210.3399999999999</c:v>
                </c:pt>
                <c:pt idx="13">
                  <c:v>1183.69</c:v>
                </c:pt>
                <c:pt idx="14">
                  <c:v>1197.81</c:v>
                </c:pt>
                <c:pt idx="15">
                  <c:v>1151.3500000000001</c:v>
                </c:pt>
                <c:pt idx="16">
                  <c:v>1176.69</c:v>
                </c:pt>
                <c:pt idx="17">
                  <c:v>1215.96</c:v>
                </c:pt>
                <c:pt idx="18">
                  <c:v>1201.17</c:v>
                </c:pt>
                <c:pt idx="19">
                  <c:v>1017.0600000000001</c:v>
                </c:pt>
                <c:pt idx="20">
                  <c:v>1017.0600000000001</c:v>
                </c:pt>
                <c:pt idx="21">
                  <c:v>1230.45</c:v>
                </c:pt>
                <c:pt idx="22">
                  <c:v>1227.79</c:v>
                </c:pt>
                <c:pt idx="23">
                  <c:v>1238.3600000000001</c:v>
                </c:pt>
                <c:pt idx="24">
                  <c:v>1236.55</c:v>
                </c:pt>
                <c:pt idx="25">
                  <c:v>1243.6200000000001</c:v>
                </c:pt>
                <c:pt idx="26">
                  <c:v>1244.6500000000001</c:v>
                </c:pt>
                <c:pt idx="27">
                  <c:v>1235.1500000000001</c:v>
                </c:pt>
                <c:pt idx="28">
                  <c:v>1246.03</c:v>
                </c:pt>
                <c:pt idx="29">
                  <c:v>1241.47</c:v>
                </c:pt>
                <c:pt idx="30">
                  <c:v>1250.21</c:v>
                </c:pt>
                <c:pt idx="31">
                  <c:v>1243.69</c:v>
                </c:pt>
                <c:pt idx="32">
                  <c:v>1265.6100000000001</c:v>
                </c:pt>
                <c:pt idx="33">
                  <c:v>1287.57</c:v>
                </c:pt>
                <c:pt idx="34">
                  <c:v>1300.46</c:v>
                </c:pt>
                <c:pt idx="35">
                  <c:v>1333.3500000000001</c:v>
                </c:pt>
                <c:pt idx="36">
                  <c:v>1335.66</c:v>
                </c:pt>
                <c:pt idx="37">
                  <c:v>1328.23</c:v>
                </c:pt>
                <c:pt idx="38">
                  <c:v>1308.56</c:v>
                </c:pt>
                <c:pt idx="39">
                  <c:v>1347.77</c:v>
                </c:pt>
                <c:pt idx="40">
                  <c:v>1359.01</c:v>
                </c:pt>
                <c:pt idx="41">
                  <c:v>1354.4666</c:v>
                </c:pt>
                <c:pt idx="42">
                  <c:v>1294.0999999999999</c:v>
                </c:pt>
                <c:pt idx="43">
                  <c:v>1398.05</c:v>
                </c:pt>
                <c:pt idx="44">
                  <c:v>1356.36</c:v>
                </c:pt>
                <c:pt idx="45">
                  <c:v>1395.24</c:v>
                </c:pt>
                <c:pt idx="46">
                  <c:v>1342.07</c:v>
                </c:pt>
                <c:pt idx="47">
                  <c:v>1384.2104999999999</c:v>
                </c:pt>
                <c:pt idx="48">
                  <c:v>1332.43</c:v>
                </c:pt>
                <c:pt idx="49">
                  <c:v>1367.59</c:v>
                </c:pt>
                <c:pt idx="50">
                  <c:v>1365.85</c:v>
                </c:pt>
                <c:pt idx="51">
                  <c:v>1380.12</c:v>
                </c:pt>
                <c:pt idx="52">
                  <c:v>1361.92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11-47DA-9B42-790A0570BC25}"/>
            </c:ext>
          </c:extLst>
        </c:ser>
        <c:ser>
          <c:idx val="5"/>
          <c:order val="2"/>
          <c:tx>
            <c:strRef>
              <c:f>'EU cene - lahka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D11-47DA-9B42-790A0570BC25}"/>
              </c:ext>
            </c:extLst>
          </c:dPt>
          <c:cat>
            <c:numRef>
              <c:f>'EU cene - lahka jagnjeta'!$O$4:$BO$4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'EU cene - lahka jagnjeta'!$O$7:$BO$7</c:f>
              <c:numCache>
                <c:formatCode>0.00</c:formatCode>
                <c:ptCount val="53"/>
                <c:pt idx="0">
                  <c:v>582.23</c:v>
                </c:pt>
                <c:pt idx="1">
                  <c:v>582.23</c:v>
                </c:pt>
                <c:pt idx="2">
                  <c:v>743.28</c:v>
                </c:pt>
                <c:pt idx="3">
                  <c:v>719.79</c:v>
                </c:pt>
                <c:pt idx="4">
                  <c:v>719.79</c:v>
                </c:pt>
                <c:pt idx="5">
                  <c:v>619</c:v>
                </c:pt>
                <c:pt idx="6">
                  <c:v>509.97</c:v>
                </c:pt>
                <c:pt idx="7">
                  <c:v>763.19</c:v>
                </c:pt>
                <c:pt idx="8">
                  <c:v>763.19</c:v>
                </c:pt>
                <c:pt idx="9">
                  <c:v>757</c:v>
                </c:pt>
                <c:pt idx="10">
                  <c:v>749</c:v>
                </c:pt>
                <c:pt idx="11">
                  <c:v>660.36</c:v>
                </c:pt>
                <c:pt idx="12">
                  <c:v>748</c:v>
                </c:pt>
                <c:pt idx="13">
                  <c:v>749</c:v>
                </c:pt>
                <c:pt idx="14">
                  <c:v>749</c:v>
                </c:pt>
                <c:pt idx="15">
                  <c:v>660.06000000000006</c:v>
                </c:pt>
                <c:pt idx="16">
                  <c:v>672.95</c:v>
                </c:pt>
                <c:pt idx="17">
                  <c:v>721.71</c:v>
                </c:pt>
                <c:pt idx="18">
                  <c:v>638.27</c:v>
                </c:pt>
                <c:pt idx="19">
                  <c:v>600</c:v>
                </c:pt>
                <c:pt idx="20">
                  <c:v>624.76</c:v>
                </c:pt>
                <c:pt idx="21">
                  <c:v>663.24</c:v>
                </c:pt>
                <c:pt idx="22">
                  <c:v>647.33000000000004</c:v>
                </c:pt>
                <c:pt idx="23">
                  <c:v>713</c:v>
                </c:pt>
                <c:pt idx="24">
                  <c:v>634.89</c:v>
                </c:pt>
                <c:pt idx="25">
                  <c:v>563.53</c:v>
                </c:pt>
                <c:pt idx="26">
                  <c:v>625.93000000000006</c:v>
                </c:pt>
                <c:pt idx="27">
                  <c:v>684.05000000000007</c:v>
                </c:pt>
                <c:pt idx="28">
                  <c:v>610.72</c:v>
                </c:pt>
                <c:pt idx="29">
                  <c:v>631.76</c:v>
                </c:pt>
                <c:pt idx="30">
                  <c:v>581.71</c:v>
                </c:pt>
                <c:pt idx="31">
                  <c:v>568.83000000000004</c:v>
                </c:pt>
                <c:pt idx="32">
                  <c:v>605.9</c:v>
                </c:pt>
                <c:pt idx="33">
                  <c:v>581.29</c:v>
                </c:pt>
                <c:pt idx="34">
                  <c:v>589.80000000000007</c:v>
                </c:pt>
                <c:pt idx="35">
                  <c:v>621.14</c:v>
                </c:pt>
                <c:pt idx="36">
                  <c:v>553.91</c:v>
                </c:pt>
                <c:pt idx="37">
                  <c:v>623.59</c:v>
                </c:pt>
                <c:pt idx="38">
                  <c:v>628.24</c:v>
                </c:pt>
                <c:pt idx="39">
                  <c:v>546.71</c:v>
                </c:pt>
                <c:pt idx="40">
                  <c:v>629.02</c:v>
                </c:pt>
                <c:pt idx="41">
                  <c:v>618.58000000000004</c:v>
                </c:pt>
                <c:pt idx="42">
                  <c:v>705.9</c:v>
                </c:pt>
                <c:pt idx="43">
                  <c:v>458.28</c:v>
                </c:pt>
                <c:pt idx="44">
                  <c:v>637.59</c:v>
                </c:pt>
                <c:pt idx="45">
                  <c:v>586</c:v>
                </c:pt>
                <c:pt idx="46">
                  <c:v>826.09</c:v>
                </c:pt>
                <c:pt idx="47">
                  <c:v>699.75</c:v>
                </c:pt>
                <c:pt idx="48">
                  <c:v>699.75</c:v>
                </c:pt>
                <c:pt idx="49">
                  <c:v>700.25</c:v>
                </c:pt>
                <c:pt idx="50">
                  <c:v>668</c:v>
                </c:pt>
                <c:pt idx="51">
                  <c:v>775.48</c:v>
                </c:pt>
                <c:pt idx="52">
                  <c:v>675.6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11-47DA-9B42-790A0570BC25}"/>
            </c:ext>
          </c:extLst>
        </c:ser>
        <c:ser>
          <c:idx val="0"/>
          <c:order val="3"/>
          <c:tx>
            <c:strRef>
              <c:f>'EU cene - lahka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lahka jagnjeta'!$O$4:$BO$4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'EU cene - lahka jagnjeta'!$O$8:$BO$8</c:f>
              <c:numCache>
                <c:formatCode>0.00</c:formatCode>
                <c:ptCount val="53"/>
                <c:pt idx="0">
                  <c:v>810.1</c:v>
                </c:pt>
                <c:pt idx="1">
                  <c:v>851.94</c:v>
                </c:pt>
                <c:pt idx="2">
                  <c:v>851.94</c:v>
                </c:pt>
                <c:pt idx="3">
                  <c:v>863.71</c:v>
                </c:pt>
                <c:pt idx="4">
                  <c:v>846.73</c:v>
                </c:pt>
                <c:pt idx="5">
                  <c:v>892.81000000000006</c:v>
                </c:pt>
                <c:pt idx="6">
                  <c:v>825.68000000000006</c:v>
                </c:pt>
                <c:pt idx="7">
                  <c:v>840</c:v>
                </c:pt>
                <c:pt idx="8">
                  <c:v>850</c:v>
                </c:pt>
                <c:pt idx="9">
                  <c:v>814.29</c:v>
                </c:pt>
                <c:pt idx="10">
                  <c:v>870.75</c:v>
                </c:pt>
                <c:pt idx="11">
                  <c:v>847.5</c:v>
                </c:pt>
                <c:pt idx="12">
                  <c:v>823.74</c:v>
                </c:pt>
                <c:pt idx="13">
                  <c:v>830.47</c:v>
                </c:pt>
                <c:pt idx="14">
                  <c:v>881.44</c:v>
                </c:pt>
                <c:pt idx="15">
                  <c:v>821.9</c:v>
                </c:pt>
                <c:pt idx="16">
                  <c:v>823.11</c:v>
                </c:pt>
                <c:pt idx="17">
                  <c:v>868.85</c:v>
                </c:pt>
                <c:pt idx="18">
                  <c:v>862.01</c:v>
                </c:pt>
                <c:pt idx="19">
                  <c:v>826.18000000000006</c:v>
                </c:pt>
                <c:pt idx="20">
                  <c:v>851.24</c:v>
                </c:pt>
                <c:pt idx="21">
                  <c:v>870.29</c:v>
                </c:pt>
                <c:pt idx="22">
                  <c:v>853.4</c:v>
                </c:pt>
                <c:pt idx="23">
                  <c:v>832.27</c:v>
                </c:pt>
                <c:pt idx="24">
                  <c:v>838.54</c:v>
                </c:pt>
                <c:pt idx="25">
                  <c:v>797.6</c:v>
                </c:pt>
                <c:pt idx="26">
                  <c:v>829.25</c:v>
                </c:pt>
                <c:pt idx="27">
                  <c:v>866.63</c:v>
                </c:pt>
                <c:pt idx="28">
                  <c:v>858.83</c:v>
                </c:pt>
                <c:pt idx="29">
                  <c:v>819.49</c:v>
                </c:pt>
                <c:pt idx="30">
                  <c:v>856.03</c:v>
                </c:pt>
                <c:pt idx="31">
                  <c:v>855.94</c:v>
                </c:pt>
                <c:pt idx="32">
                  <c:v>895</c:v>
                </c:pt>
                <c:pt idx="33">
                  <c:v>890.74</c:v>
                </c:pt>
                <c:pt idx="34">
                  <c:v>864.02</c:v>
                </c:pt>
                <c:pt idx="35">
                  <c:v>875.92000000000007</c:v>
                </c:pt>
                <c:pt idx="36">
                  <c:v>886.17000000000007</c:v>
                </c:pt>
                <c:pt idx="37">
                  <c:v>876.01</c:v>
                </c:pt>
                <c:pt idx="38">
                  <c:v>861.75</c:v>
                </c:pt>
                <c:pt idx="39">
                  <c:v>858.2</c:v>
                </c:pt>
                <c:pt idx="40">
                  <c:v>896.38</c:v>
                </c:pt>
                <c:pt idx="41">
                  <c:v>881.73</c:v>
                </c:pt>
                <c:pt idx="42">
                  <c:v>881.4</c:v>
                </c:pt>
                <c:pt idx="43">
                  <c:v>899.66</c:v>
                </c:pt>
                <c:pt idx="44">
                  <c:v>900</c:v>
                </c:pt>
                <c:pt idx="45">
                  <c:v>884.83</c:v>
                </c:pt>
                <c:pt idx="46">
                  <c:v>894.31</c:v>
                </c:pt>
                <c:pt idx="47">
                  <c:v>878.13</c:v>
                </c:pt>
                <c:pt idx="48">
                  <c:v>858.85</c:v>
                </c:pt>
                <c:pt idx="49">
                  <c:v>833.79</c:v>
                </c:pt>
                <c:pt idx="50">
                  <c:v>895.19</c:v>
                </c:pt>
                <c:pt idx="51">
                  <c:v>895.89</c:v>
                </c:pt>
                <c:pt idx="52">
                  <c:v>860.9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39-49E6-9D0B-265FCD19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4464"/>
        <c:axId val="153005640"/>
      </c:lineChart>
      <c:catAx>
        <c:axId val="153004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710271455347135"/>
              <c:y val="0.912357135242040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5640"/>
        <c:crossesAt val="180"/>
        <c:auto val="1"/>
        <c:lblAlgn val="ctr"/>
        <c:lblOffset val="100"/>
        <c:noMultiLvlLbl val="0"/>
      </c:catAx>
      <c:valAx>
        <c:axId val="153005640"/>
        <c:scaling>
          <c:orientation val="minMax"/>
          <c:max val="1590"/>
          <c:min val="3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0531915833754E-3"/>
              <c:y val="0.362036689858212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4464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93031990248081"/>
          <c:y val="0.94898653507352682"/>
          <c:w val="0.31549744471366714"/>
          <c:h val="4.8159583647934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686332686675033E-2"/>
          <c:y val="5.5898334973753266E-2"/>
          <c:w val="0.94056203272118033"/>
          <c:h val="0.80123482611548547"/>
        </c:manualLayout>
      </c:layout>
      <c:lineChart>
        <c:grouping val="standard"/>
        <c:varyColors val="0"/>
        <c:ser>
          <c:idx val="5"/>
          <c:order val="0"/>
          <c:tx>
            <c:strRef>
              <c:f>'EU cene - težka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B73-42FB-8523-72679EC2425F}"/>
              </c:ext>
            </c:extLst>
          </c:dPt>
          <c:cat>
            <c:numRef>
              <c:f>'EU cene - težka jagnjeta'!$O$4:$BO$4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'EU cene - težka jagnjeta'!$O$5:$BO$5</c:f>
              <c:numCache>
                <c:formatCode>0.00</c:formatCode>
                <c:ptCount val="53"/>
                <c:pt idx="0">
                  <c:v>953.72831937015337</c:v>
                </c:pt>
                <c:pt idx="1">
                  <c:v>962.0789306934945</c:v>
                </c:pt>
                <c:pt idx="2">
                  <c:v>966.74944759934158</c:v>
                </c:pt>
                <c:pt idx="3">
                  <c:v>957.35328449833935</c:v>
                </c:pt>
                <c:pt idx="4">
                  <c:v>956.93370791444283</c:v>
                </c:pt>
                <c:pt idx="5">
                  <c:v>948.35272922904517</c:v>
                </c:pt>
                <c:pt idx="6">
                  <c:v>947.66871814399269</c:v>
                </c:pt>
                <c:pt idx="7">
                  <c:v>934.81562456950007</c:v>
                </c:pt>
                <c:pt idx="8">
                  <c:v>928.94497042683236</c:v>
                </c:pt>
                <c:pt idx="9">
                  <c:v>924.46865248827692</c:v>
                </c:pt>
                <c:pt idx="10">
                  <c:v>922.5515987617772</c:v>
                </c:pt>
                <c:pt idx="11">
                  <c:v>913.6566314259818</c:v>
                </c:pt>
                <c:pt idx="12">
                  <c:v>906.58914127349863</c:v>
                </c:pt>
                <c:pt idx="13">
                  <c:v>910.76050339994799</c:v>
                </c:pt>
                <c:pt idx="14">
                  <c:v>891.23876815884114</c:v>
                </c:pt>
                <c:pt idx="15">
                  <c:v>876.08507283813071</c:v>
                </c:pt>
                <c:pt idx="16">
                  <c:v>861.51391154432918</c:v>
                </c:pt>
                <c:pt idx="17">
                  <c:v>866.89774737038101</c:v>
                </c:pt>
                <c:pt idx="18">
                  <c:v>864.34917718764666</c:v>
                </c:pt>
                <c:pt idx="19">
                  <c:v>861.84082384169039</c:v>
                </c:pt>
                <c:pt idx="20">
                  <c:v>866.90149139941104</c:v>
                </c:pt>
                <c:pt idx="21">
                  <c:v>863.6324493571002</c:v>
                </c:pt>
                <c:pt idx="22">
                  <c:v>842.51444443244088</c:v>
                </c:pt>
                <c:pt idx="23">
                  <c:v>868.16470655444743</c:v>
                </c:pt>
                <c:pt idx="24">
                  <c:v>868.35812750895946</c:v>
                </c:pt>
                <c:pt idx="25">
                  <c:v>853.95924732880098</c:v>
                </c:pt>
                <c:pt idx="26">
                  <c:v>854.08686760440764</c:v>
                </c:pt>
                <c:pt idx="27">
                  <c:v>856.08225813226102</c:v>
                </c:pt>
                <c:pt idx="28">
                  <c:v>864.04270931377778</c:v>
                </c:pt>
                <c:pt idx="29">
                  <c:v>860.74477718812932</c:v>
                </c:pt>
                <c:pt idx="30">
                  <c:v>873.66432719635611</c:v>
                </c:pt>
                <c:pt idx="31">
                  <c:v>876.96105000013472</c:v>
                </c:pt>
                <c:pt idx="32">
                  <c:v>899.44606356540157</c:v>
                </c:pt>
                <c:pt idx="33">
                  <c:v>918.70670239101025</c:v>
                </c:pt>
                <c:pt idx="34">
                  <c:v>926.2498081652783</c:v>
                </c:pt>
                <c:pt idx="35">
                  <c:v>940.80357752341763</c:v>
                </c:pt>
                <c:pt idx="36">
                  <c:v>948.12042564741591</c:v>
                </c:pt>
                <c:pt idx="37">
                  <c:v>938.32778758333313</c:v>
                </c:pt>
                <c:pt idx="38">
                  <c:v>954.97824129470121</c:v>
                </c:pt>
                <c:pt idx="39">
                  <c:v>932.18644915396192</c:v>
                </c:pt>
                <c:pt idx="40">
                  <c:v>951.93965600048921</c:v>
                </c:pt>
                <c:pt idx="41">
                  <c:v>946.60476688050926</c:v>
                </c:pt>
                <c:pt idx="42">
                  <c:v>935.3671715325786</c:v>
                </c:pt>
                <c:pt idx="43">
                  <c:v>934.03789296923537</c:v>
                </c:pt>
                <c:pt idx="44">
                  <c:v>907.37941564694518</c:v>
                </c:pt>
                <c:pt idx="45">
                  <c:v>922.5581383388427</c:v>
                </c:pt>
                <c:pt idx="46">
                  <c:v>930.22354789869473</c:v>
                </c:pt>
                <c:pt idx="47">
                  <c:v>944.25689512448298</c:v>
                </c:pt>
                <c:pt idx="48">
                  <c:v>937.79506983244357</c:v>
                </c:pt>
                <c:pt idx="49">
                  <c:v>953.65365092343472</c:v>
                </c:pt>
                <c:pt idx="50">
                  <c:v>990.2767918838241</c:v>
                </c:pt>
                <c:pt idx="51">
                  <c:v>1034.3510603409977</c:v>
                </c:pt>
                <c:pt idx="52">
                  <c:v>1028.4431651737714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3-42FB-8523-72679EC2425F}"/>
            </c:ext>
          </c:extLst>
        </c:ser>
        <c:ser>
          <c:idx val="0"/>
          <c:order val="1"/>
          <c:tx>
            <c:strRef>
              <c:f>'EU cene - težka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- težka jagnjeta'!$O$4:$BO$4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'EU cene - težka jagnjeta'!$O$6:$BO$6</c:f>
              <c:numCache>
                <c:formatCode>0.00</c:formatCode>
                <c:ptCount val="53"/>
                <c:pt idx="0">
                  <c:v>1347.27</c:v>
                </c:pt>
                <c:pt idx="1">
                  <c:v>1293.42</c:v>
                </c:pt>
                <c:pt idx="2">
                  <c:v>1347.04</c:v>
                </c:pt>
                <c:pt idx="3">
                  <c:v>1343.17</c:v>
                </c:pt>
                <c:pt idx="4">
                  <c:v>1348.59</c:v>
                </c:pt>
                <c:pt idx="5">
                  <c:v>1261.26</c:v>
                </c:pt>
                <c:pt idx="6">
                  <c:v>1318.8500000000001</c:v>
                </c:pt>
                <c:pt idx="7">
                  <c:v>1305.32</c:v>
                </c:pt>
                <c:pt idx="8">
                  <c:v>1324.99</c:v>
                </c:pt>
                <c:pt idx="9">
                  <c:v>1238.1000000000001</c:v>
                </c:pt>
                <c:pt idx="10">
                  <c:v>1217.97</c:v>
                </c:pt>
                <c:pt idx="11">
                  <c:v>1257.08</c:v>
                </c:pt>
                <c:pt idx="12">
                  <c:v>1242.1200000000001</c:v>
                </c:pt>
                <c:pt idx="13">
                  <c:v>1184.22</c:v>
                </c:pt>
                <c:pt idx="14">
                  <c:v>1161.1500000000001</c:v>
                </c:pt>
                <c:pt idx="15">
                  <c:v>1219.1300000000001</c:v>
                </c:pt>
                <c:pt idx="16">
                  <c:v>1258.55</c:v>
                </c:pt>
                <c:pt idx="17">
                  <c:v>1264.1000000000001</c:v>
                </c:pt>
                <c:pt idx="18">
                  <c:v>1222.01</c:v>
                </c:pt>
                <c:pt idx="19">
                  <c:v>1259.76</c:v>
                </c:pt>
                <c:pt idx="20">
                  <c:v>1253.27</c:v>
                </c:pt>
                <c:pt idx="21">
                  <c:v>1270.96</c:v>
                </c:pt>
                <c:pt idx="22">
                  <c:v>1251.6100000000001</c:v>
                </c:pt>
                <c:pt idx="23">
                  <c:v>1257.52</c:v>
                </c:pt>
                <c:pt idx="24">
                  <c:v>1251.3900000000001</c:v>
                </c:pt>
                <c:pt idx="25">
                  <c:v>1279.18</c:v>
                </c:pt>
                <c:pt idx="26">
                  <c:v>1249.32</c:v>
                </c:pt>
                <c:pt idx="27">
                  <c:v>1298.5</c:v>
                </c:pt>
                <c:pt idx="28">
                  <c:v>1274.6000000000001</c:v>
                </c:pt>
                <c:pt idx="29">
                  <c:v>1290</c:v>
                </c:pt>
                <c:pt idx="30">
                  <c:v>1269.23</c:v>
                </c:pt>
                <c:pt idx="31">
                  <c:v>1286.56</c:v>
                </c:pt>
                <c:pt idx="32">
                  <c:v>1275.06</c:v>
                </c:pt>
                <c:pt idx="33">
                  <c:v>1263.95</c:v>
                </c:pt>
                <c:pt idx="34">
                  <c:v>1106.6000000000001</c:v>
                </c:pt>
                <c:pt idx="35">
                  <c:v>1276.24</c:v>
                </c:pt>
                <c:pt idx="36">
                  <c:v>1303.67</c:v>
                </c:pt>
                <c:pt idx="37">
                  <c:v>1324.8500000000001</c:v>
                </c:pt>
                <c:pt idx="38">
                  <c:v>1363.22</c:v>
                </c:pt>
                <c:pt idx="39">
                  <c:v>1371.75</c:v>
                </c:pt>
                <c:pt idx="40">
                  <c:v>1101.5999999999999</c:v>
                </c:pt>
                <c:pt idx="41">
                  <c:v>1247.55</c:v>
                </c:pt>
                <c:pt idx="42">
                  <c:v>1323.75</c:v>
                </c:pt>
                <c:pt idx="43">
                  <c:v>1302.1199999999999</c:v>
                </c:pt>
                <c:pt idx="44">
                  <c:v>1342.33</c:v>
                </c:pt>
                <c:pt idx="45">
                  <c:v>1368.22</c:v>
                </c:pt>
                <c:pt idx="46">
                  <c:v>1347.47</c:v>
                </c:pt>
                <c:pt idx="47">
                  <c:v>1375</c:v>
                </c:pt>
                <c:pt idx="48">
                  <c:v>1361.44</c:v>
                </c:pt>
                <c:pt idx="49">
                  <c:v>1357.76</c:v>
                </c:pt>
                <c:pt idx="50">
                  <c:v>1368.62</c:v>
                </c:pt>
                <c:pt idx="51">
                  <c:v>1362.47</c:v>
                </c:pt>
                <c:pt idx="52">
                  <c:v>1361.24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3-42FB-8523-72679EC2425F}"/>
            </c:ext>
          </c:extLst>
        </c:ser>
        <c:ser>
          <c:idx val="1"/>
          <c:order val="2"/>
          <c:tx>
            <c:strRef>
              <c:f>'EU cene - težka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- težka jagnjeta'!$O$4:$BO$4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'EU cene - težka jagnjeta'!$O$7:$BO$7</c:f>
              <c:numCache>
                <c:formatCode>0.00</c:formatCode>
                <c:ptCount val="53"/>
                <c:pt idx="0">
                  <c:v>546</c:v>
                </c:pt>
                <c:pt idx="1">
                  <c:v>468.10510000000005</c:v>
                </c:pt>
                <c:pt idx="2">
                  <c:v>394.60330000000005</c:v>
                </c:pt>
                <c:pt idx="3">
                  <c:v>381.72540000000004</c:v>
                </c:pt>
                <c:pt idx="4">
                  <c:v>370.9522</c:v>
                </c:pt>
                <c:pt idx="5">
                  <c:v>335.12909999999999</c:v>
                </c:pt>
                <c:pt idx="6">
                  <c:v>332.95280000000002</c:v>
                </c:pt>
                <c:pt idx="7">
                  <c:v>335.67360000000002</c:v>
                </c:pt>
                <c:pt idx="8">
                  <c:v>336.07940000000002</c:v>
                </c:pt>
                <c:pt idx="9">
                  <c:v>336.45660000000004</c:v>
                </c:pt>
                <c:pt idx="10">
                  <c:v>337.66239999999999</c:v>
                </c:pt>
                <c:pt idx="11">
                  <c:v>337.99900000000002</c:v>
                </c:pt>
                <c:pt idx="12">
                  <c:v>335.99400000000003</c:v>
                </c:pt>
                <c:pt idx="13">
                  <c:v>573</c:v>
                </c:pt>
                <c:pt idx="14">
                  <c:v>347.00220000000002</c:v>
                </c:pt>
                <c:pt idx="15">
                  <c:v>334.93950000000001</c:v>
                </c:pt>
                <c:pt idx="16">
                  <c:v>335.26980000000003</c:v>
                </c:pt>
                <c:pt idx="17">
                  <c:v>603.4</c:v>
                </c:pt>
                <c:pt idx="18">
                  <c:v>603.4</c:v>
                </c:pt>
                <c:pt idx="19">
                  <c:v>603.4</c:v>
                </c:pt>
                <c:pt idx="20">
                  <c:v>478.68430000000001</c:v>
                </c:pt>
                <c:pt idx="21">
                  <c:v>600</c:v>
                </c:pt>
                <c:pt idx="22">
                  <c:v>600</c:v>
                </c:pt>
                <c:pt idx="23">
                  <c:v>600</c:v>
                </c:pt>
                <c:pt idx="24">
                  <c:v>600</c:v>
                </c:pt>
                <c:pt idx="25">
                  <c:v>609</c:v>
                </c:pt>
                <c:pt idx="26">
                  <c:v>609</c:v>
                </c:pt>
                <c:pt idx="27">
                  <c:v>609</c:v>
                </c:pt>
                <c:pt idx="28">
                  <c:v>609</c:v>
                </c:pt>
                <c:pt idx="29">
                  <c:v>385.5849</c:v>
                </c:pt>
                <c:pt idx="30">
                  <c:v>583</c:v>
                </c:pt>
                <c:pt idx="31">
                  <c:v>393.27170000000001</c:v>
                </c:pt>
                <c:pt idx="32">
                  <c:v>583</c:v>
                </c:pt>
                <c:pt idx="33">
                  <c:v>583</c:v>
                </c:pt>
                <c:pt idx="34">
                  <c:v>569</c:v>
                </c:pt>
                <c:pt idx="35">
                  <c:v>569</c:v>
                </c:pt>
                <c:pt idx="36">
                  <c:v>562</c:v>
                </c:pt>
                <c:pt idx="37">
                  <c:v>569</c:v>
                </c:pt>
                <c:pt idx="38">
                  <c:v>569</c:v>
                </c:pt>
                <c:pt idx="39">
                  <c:v>562.46</c:v>
                </c:pt>
                <c:pt idx="40">
                  <c:v>562.46</c:v>
                </c:pt>
                <c:pt idx="41">
                  <c:v>562.46</c:v>
                </c:pt>
                <c:pt idx="42">
                  <c:v>353.41379999999998</c:v>
                </c:pt>
                <c:pt idx="43">
                  <c:v>353.18490000000003</c:v>
                </c:pt>
                <c:pt idx="44">
                  <c:v>353.33609999999999</c:v>
                </c:pt>
                <c:pt idx="45">
                  <c:v>353.4665</c:v>
                </c:pt>
                <c:pt idx="46">
                  <c:v>353.221</c:v>
                </c:pt>
                <c:pt idx="47">
                  <c:v>617.5</c:v>
                </c:pt>
                <c:pt idx="48">
                  <c:v>353.26530000000002</c:v>
                </c:pt>
                <c:pt idx="49">
                  <c:v>439.7244</c:v>
                </c:pt>
                <c:pt idx="50">
                  <c:v>617.5</c:v>
                </c:pt>
                <c:pt idx="51">
                  <c:v>591.15</c:v>
                </c:pt>
                <c:pt idx="52">
                  <c:v>591.15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73-42FB-8523-72679EC2425F}"/>
            </c:ext>
          </c:extLst>
        </c:ser>
        <c:ser>
          <c:idx val="2"/>
          <c:order val="3"/>
          <c:tx>
            <c:strRef>
              <c:f>'EU cene - težka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težka jagnjeta'!$O$4:$BO$4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'EU cene - težka jagnjeta'!$O$8:$BO$8</c:f>
              <c:numCache>
                <c:formatCode>0.00</c:formatCode>
                <c:ptCount val="53"/>
                <c:pt idx="0">
                  <c:v>828.46</c:v>
                </c:pt>
                <c:pt idx="1">
                  <c:v>863.93000000000006</c:v>
                </c:pt>
                <c:pt idx="2">
                  <c:v>863.93000000000006</c:v>
                </c:pt>
                <c:pt idx="3">
                  <c:v>820.66</c:v>
                </c:pt>
                <c:pt idx="4">
                  <c:v>864.66</c:v>
                </c:pt>
                <c:pt idx="5">
                  <c:v>878.95</c:v>
                </c:pt>
                <c:pt idx="6">
                  <c:v>890.13</c:v>
                </c:pt>
                <c:pt idx="7">
                  <c:v>858.61</c:v>
                </c:pt>
                <c:pt idx="8">
                  <c:v>795.6</c:v>
                </c:pt>
                <c:pt idx="9">
                  <c:v>890</c:v>
                </c:pt>
                <c:pt idx="10">
                  <c:v>846.99</c:v>
                </c:pt>
                <c:pt idx="11">
                  <c:v>889.9</c:v>
                </c:pt>
                <c:pt idx="12">
                  <c:v>899.01</c:v>
                </c:pt>
                <c:pt idx="13">
                  <c:v>858.86</c:v>
                </c:pt>
                <c:pt idx="14">
                  <c:v>867.92000000000007</c:v>
                </c:pt>
                <c:pt idx="15">
                  <c:v>885.5</c:v>
                </c:pt>
                <c:pt idx="16">
                  <c:v>867.93000000000006</c:v>
                </c:pt>
                <c:pt idx="17">
                  <c:v>855.93000000000006</c:v>
                </c:pt>
                <c:pt idx="18">
                  <c:v>893.31000000000006</c:v>
                </c:pt>
                <c:pt idx="19">
                  <c:v>900.91</c:v>
                </c:pt>
                <c:pt idx="20">
                  <c:v>881.82</c:v>
                </c:pt>
                <c:pt idx="21">
                  <c:v>833.57</c:v>
                </c:pt>
                <c:pt idx="22">
                  <c:v>876.80000000000007</c:v>
                </c:pt>
                <c:pt idx="23">
                  <c:v>885.65</c:v>
                </c:pt>
                <c:pt idx="24">
                  <c:v>836.61</c:v>
                </c:pt>
                <c:pt idx="25">
                  <c:v>851.08</c:v>
                </c:pt>
                <c:pt idx="26">
                  <c:v>912.24</c:v>
                </c:pt>
                <c:pt idx="27">
                  <c:v>856.93000000000006</c:v>
                </c:pt>
                <c:pt idx="28">
                  <c:v>885.67000000000007</c:v>
                </c:pt>
                <c:pt idx="29">
                  <c:v>879.19</c:v>
                </c:pt>
                <c:pt idx="30">
                  <c:v>870.07</c:v>
                </c:pt>
                <c:pt idx="31">
                  <c:v>879.43000000000006</c:v>
                </c:pt>
                <c:pt idx="32">
                  <c:v>849.9</c:v>
                </c:pt>
                <c:pt idx="33">
                  <c:v>837.55000000000007</c:v>
                </c:pt>
                <c:pt idx="34">
                  <c:v>888.26</c:v>
                </c:pt>
                <c:pt idx="35">
                  <c:v>896.24</c:v>
                </c:pt>
                <c:pt idx="36">
                  <c:v>878.91</c:v>
                </c:pt>
                <c:pt idx="37">
                  <c:v>886.19</c:v>
                </c:pt>
                <c:pt idx="38">
                  <c:v>902.68000000000006</c:v>
                </c:pt>
                <c:pt idx="39">
                  <c:v>884.2</c:v>
                </c:pt>
                <c:pt idx="40">
                  <c:v>903.94</c:v>
                </c:pt>
                <c:pt idx="41">
                  <c:v>880.06</c:v>
                </c:pt>
                <c:pt idx="42">
                  <c:v>903.78</c:v>
                </c:pt>
                <c:pt idx="43">
                  <c:v>889.67</c:v>
                </c:pt>
                <c:pt idx="44">
                  <c:v>885.45</c:v>
                </c:pt>
                <c:pt idx="45">
                  <c:v>866.85</c:v>
                </c:pt>
                <c:pt idx="46">
                  <c:v>845.31</c:v>
                </c:pt>
                <c:pt idx="47">
                  <c:v>877.66</c:v>
                </c:pt>
                <c:pt idx="48">
                  <c:v>750</c:v>
                </c:pt>
                <c:pt idx="49">
                  <c:v>879.03</c:v>
                </c:pt>
                <c:pt idx="50">
                  <c:v>898.69</c:v>
                </c:pt>
                <c:pt idx="51">
                  <c:v>874.34</c:v>
                </c:pt>
                <c:pt idx="52">
                  <c:v>881.93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73-42FB-8523-72679EC24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32776"/>
        <c:axId val="140930032"/>
      </c:lineChart>
      <c:catAx>
        <c:axId val="140932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4504170445056956"/>
              <c:y val="0.90599768308143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0032"/>
        <c:crossesAt val="150"/>
        <c:auto val="1"/>
        <c:lblAlgn val="ctr"/>
        <c:lblOffset val="100"/>
        <c:noMultiLvlLbl val="0"/>
      </c:catAx>
      <c:valAx>
        <c:axId val="140930032"/>
        <c:scaling>
          <c:orientation val="minMax"/>
          <c:max val="1400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2153434949073E-3"/>
              <c:y val="0.36203655680764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2776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969017305384175"/>
          <c:y val="0.9500327780006983"/>
          <c:w val="0.32061955243611556"/>
          <c:h val="4.4672715050261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58575</xdr:colOff>
      <xdr:row>21</xdr:row>
      <xdr:rowOff>26035</xdr:rowOff>
    </xdr:from>
    <xdr:to>
      <xdr:col>16</xdr:col>
      <xdr:colOff>106415</xdr:colOff>
      <xdr:row>48</xdr:row>
      <xdr:rowOff>45510</xdr:rowOff>
    </xdr:to>
    <xdr:graphicFrame macro="">
      <xdr:nvGraphicFramePr>
        <xdr:cNvPr id="2" name="Grafikon 1" descr="Grafični prikaz gibanja cen in količin klavnih trupov z manj kot 13 kg v letih 2021 in 2022&#10;&#10;Graf prikazuje grafični gibanje cen in količin klavnih trupov po posameznih tednih v letih 2021 in  2022 tednih iz tabele 3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</xdr:colOff>
      <xdr:row>121</xdr:row>
      <xdr:rowOff>177800</xdr:rowOff>
    </xdr:from>
    <xdr:to>
      <xdr:col>19</xdr:col>
      <xdr:colOff>15240</xdr:colOff>
      <xdr:row>148</xdr:row>
      <xdr:rowOff>6351</xdr:rowOff>
    </xdr:to>
    <xdr:graphicFrame macro="">
      <xdr:nvGraphicFramePr>
        <xdr:cNvPr id="3" name="Grafikon 2" descr="Grafični prikaz gibanja cen z manj kot 13 kg.&#10;&#10;Graf prikazuje grafični gibanje cen po tednih v letih 2020, 2021 in 2022 iz tabele 4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189442</xdr:rowOff>
    </xdr:from>
    <xdr:to>
      <xdr:col>16</xdr:col>
      <xdr:colOff>6350</xdr:colOff>
      <xdr:row>47</xdr:row>
      <xdr:rowOff>7620</xdr:rowOff>
    </xdr:to>
    <xdr:graphicFrame macro="">
      <xdr:nvGraphicFramePr>
        <xdr:cNvPr id="3" name="Grafikon 2" descr="Gibanje cene in količine klavnih trupov za jagnjeta do 12 mesecev z 13 kg in več po posameznih tednih v letih 2021 in 2022.&#10;&#10;Gibanje cene in količine klavnih trupov za jagnjeta do 12 mesecev z 13 kg in več po posameznih tednih v letih 2021 in 2022 kor je prikazano v tabeli 7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1141729</xdr:colOff>
      <xdr:row>121</xdr:row>
      <xdr:rowOff>174347</xdr:rowOff>
    </xdr:from>
    <xdr:to>
      <xdr:col>19</xdr:col>
      <xdr:colOff>12700</xdr:colOff>
      <xdr:row>148</xdr:row>
      <xdr:rowOff>12701</xdr:rowOff>
    </xdr:to>
    <xdr:graphicFrame macro="">
      <xdr:nvGraphicFramePr>
        <xdr:cNvPr id="4" name="Grafikon 3" descr="Gibanje cene jagnjeta do 12 mesecev z 13 kg in več po posameznih tednih v letih 2020 do 2022.&#10;&#10;Gibanje cene jagnjeta do 12 mesecev z 13 kg in več po posameznih tednih v letih 2020, 2021 in 2022 kot je prikazano v tabeli 8.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9</xdr:row>
      <xdr:rowOff>0</xdr:rowOff>
    </xdr:from>
    <xdr:to>
      <xdr:col>23</xdr:col>
      <xdr:colOff>21590</xdr:colOff>
      <xdr:row>30</xdr:row>
      <xdr:rowOff>7620</xdr:rowOff>
    </xdr:to>
    <xdr:graphicFrame macro="">
      <xdr:nvGraphicFramePr>
        <xdr:cNvPr id="2" name="Grafikon 1" descr="Gibanje skupne tržne cene jagnjet po posameznih tednih v letih 2021 in 2022.&#10;&#10;Gibanje skupne tržne cene jagnjet po posameznih tednih v letih 2021 in 2022 kot je prikazano v tabeli 9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</xdr:colOff>
      <xdr:row>11</xdr:row>
      <xdr:rowOff>2540</xdr:rowOff>
    </xdr:from>
    <xdr:to>
      <xdr:col>24</xdr:col>
      <xdr:colOff>7620</xdr:colOff>
      <xdr:row>33</xdr:row>
      <xdr:rowOff>7620</xdr:rowOff>
    </xdr:to>
    <xdr:graphicFrame macro="">
      <xdr:nvGraphicFramePr>
        <xdr:cNvPr id="6" name="Chart 2052" descr="Grafični prikaz primerjave slovenskih in EU cen klavnih polovic lahkih jagnjet po posameznih tednih (v €/100 kg) iz tabele 10.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628650</xdr:colOff>
      <xdr:row>11</xdr:row>
      <xdr:rowOff>1</xdr:rowOff>
    </xdr:from>
    <xdr:to>
      <xdr:col>23</xdr:col>
      <xdr:colOff>628650</xdr:colOff>
      <xdr:row>36</xdr:row>
      <xdr:rowOff>9526</xdr:rowOff>
    </xdr:to>
    <xdr:graphicFrame macro="">
      <xdr:nvGraphicFramePr>
        <xdr:cNvPr id="2" name="Chart 2052" descr="Graf je grafični prikaz  primerjave slovenskih in EU cen klavnih polovic težkih jagnjet po posameznih tednih (v €/100 kg) iz tabele 12.">
          <a:extLst>
            <a:ext uri="{FF2B5EF4-FFF2-40B4-BE49-F238E27FC236}">
              <a16:creationId xmlns:a16="http://schemas.microsoft.com/office/drawing/2014/main" id="{1302B46A-5F5A-486F-AB3F-80BF8B648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100" workbookViewId="0"/>
  </sheetViews>
  <sheetFormatPr defaultColWidth="8.54296875" defaultRowHeight="14.5"/>
  <cols>
    <col min="1" max="1" width="51" style="1" customWidth="1"/>
    <col min="2" max="2" width="117.453125" style="1" customWidth="1"/>
    <col min="3" max="16384" width="8.54296875" style="1"/>
  </cols>
  <sheetData>
    <row r="1" spans="1:10">
      <c r="A1" s="1" t="s">
        <v>0</v>
      </c>
    </row>
    <row r="2" spans="1:10" ht="21">
      <c r="A2" s="1" t="s">
        <v>1</v>
      </c>
      <c r="B2" s="153" t="s">
        <v>2</v>
      </c>
    </row>
    <row r="3" spans="1:10">
      <c r="A3" s="50" t="s">
        <v>61</v>
      </c>
    </row>
    <row r="4" spans="1:10">
      <c r="A4" s="50" t="s">
        <v>3</v>
      </c>
    </row>
    <row r="5" spans="1:10">
      <c r="A5" s="50" t="s">
        <v>62</v>
      </c>
    </row>
    <row r="6" spans="1:10" ht="14.15" customHeight="1">
      <c r="A6" s="1" t="s">
        <v>4</v>
      </c>
      <c r="C6" s="149"/>
      <c r="D6" s="149"/>
      <c r="E6" s="149"/>
      <c r="F6" s="149"/>
      <c r="G6" s="149"/>
      <c r="H6" s="149"/>
      <c r="I6" s="149"/>
      <c r="J6" s="149"/>
    </row>
    <row r="7" spans="1:10">
      <c r="C7" s="149"/>
      <c r="D7" s="149"/>
      <c r="E7" s="149"/>
      <c r="F7" s="149"/>
      <c r="G7" s="149"/>
      <c r="H7" s="149"/>
      <c r="I7" s="149"/>
      <c r="J7" s="149"/>
    </row>
    <row r="8" spans="1:10">
      <c r="A8" s="1" t="s">
        <v>5</v>
      </c>
      <c r="B8" s="148" t="s">
        <v>41</v>
      </c>
      <c r="C8" s="149"/>
      <c r="D8" s="149"/>
      <c r="E8" s="149"/>
      <c r="F8" s="149"/>
      <c r="G8" s="149"/>
      <c r="H8" s="149"/>
      <c r="I8" s="149"/>
      <c r="J8" s="149"/>
    </row>
    <row r="9" spans="1:10">
      <c r="A9" s="1" t="s">
        <v>63</v>
      </c>
      <c r="B9" s="149"/>
      <c r="C9" s="149"/>
      <c r="D9" s="149"/>
      <c r="E9" s="149"/>
      <c r="F9" s="149"/>
      <c r="G9" s="149"/>
      <c r="H9" s="149"/>
      <c r="I9" s="149"/>
      <c r="J9" s="149"/>
    </row>
    <row r="10" spans="1:10">
      <c r="A10" s="1" t="s">
        <v>6</v>
      </c>
      <c r="B10" s="149"/>
    </row>
    <row r="11" spans="1:10">
      <c r="B11" s="150" t="s">
        <v>43</v>
      </c>
    </row>
    <row r="13" spans="1:10">
      <c r="A13" s="1" t="s">
        <v>58</v>
      </c>
      <c r="D13" s="151"/>
    </row>
    <row r="14" spans="1:10">
      <c r="A14" s="1" t="s">
        <v>85</v>
      </c>
    </row>
    <row r="15" spans="1:10">
      <c r="A15" s="152" t="s">
        <v>86</v>
      </c>
    </row>
    <row r="16" spans="1:10">
      <c r="A16" s="1" t="s">
        <v>87</v>
      </c>
    </row>
  </sheetData>
  <hyperlinks>
    <hyperlink ref="B8" location="_ftn1" display="_ftn1" xr:uid="{00000000-0004-0000-0000-000000000000}"/>
    <hyperlink ref="B11" location="_ftnref1" display="_ftnref1" xr:uid="{00000000-0004-0000-0000-00000100000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3"/>
  <sheetViews>
    <sheetView zoomScaleNormal="100" workbookViewId="0"/>
  </sheetViews>
  <sheetFormatPr defaultColWidth="9.453125" defaultRowHeight="14.5"/>
  <cols>
    <col min="1" max="1" width="24.54296875" style="1" customWidth="1"/>
    <col min="2" max="2" width="21.54296875" style="1" customWidth="1"/>
    <col min="3" max="3" width="20.54296875" style="1" customWidth="1"/>
    <col min="4" max="4" width="29.453125" style="1" customWidth="1"/>
    <col min="5" max="5" width="15.54296875" style="1" customWidth="1"/>
    <col min="6" max="6" width="18" style="1" customWidth="1"/>
    <col min="7" max="7" width="18.453125" style="1" customWidth="1"/>
    <col min="8" max="8" width="9.54296875" style="1" customWidth="1"/>
    <col min="9" max="9" width="17.453125" style="1" customWidth="1"/>
    <col min="10" max="10" width="15.54296875" style="1" customWidth="1"/>
    <col min="11" max="11" width="15" style="1" customWidth="1"/>
    <col min="12" max="12" width="14.453125" style="1" customWidth="1"/>
    <col min="13" max="13" width="17.453125" style="1" customWidth="1"/>
    <col min="14" max="16384" width="9.453125" style="1"/>
  </cols>
  <sheetData>
    <row r="1" spans="1:14">
      <c r="A1" s="1" t="s">
        <v>59</v>
      </c>
      <c r="E1" s="1" t="str">
        <f>'Tržno poročilo'!A14</f>
        <v>15. teden (6.4.2026 - 12.4.2026)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47.25" customHeight="1" thickBot="1">
      <c r="A4" s="85" t="s">
        <v>46</v>
      </c>
      <c r="B4" s="172">
        <v>882.85</v>
      </c>
      <c r="C4" s="173">
        <v>347</v>
      </c>
      <c r="D4" s="174">
        <v>31</v>
      </c>
      <c r="H4" s="2"/>
      <c r="I4" s="5"/>
      <c r="J4" s="6"/>
      <c r="K4" s="7"/>
      <c r="L4" s="8"/>
      <c r="M4" s="9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64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0.6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860.9</v>
      </c>
      <c r="B9" s="156">
        <v>882.85</v>
      </c>
      <c r="C9" s="13">
        <v>21.950000000000045</v>
      </c>
      <c r="D9" s="166">
        <v>2.5496573353467333E-2</v>
      </c>
    </row>
    <row r="10" spans="1:14" ht="19.399999999999999" customHeight="1">
      <c r="B10" s="6"/>
      <c r="C10" s="14"/>
      <c r="D10" s="15"/>
      <c r="E10" s="16"/>
    </row>
    <row r="11" spans="1:14">
      <c r="A11" s="1" t="s">
        <v>71</v>
      </c>
    </row>
    <row r="12" spans="1:14" ht="14.15" customHeight="1" thickBot="1"/>
    <row r="13" spans="1:14" ht="15" thickBot="1">
      <c r="A13" s="90" t="s">
        <v>45</v>
      </c>
      <c r="B13" s="12" t="s">
        <v>57</v>
      </c>
      <c r="C13" s="12" t="s">
        <v>51</v>
      </c>
      <c r="D13" s="12" t="s">
        <v>10</v>
      </c>
    </row>
    <row r="14" spans="1:14" ht="15" thickBot="1">
      <c r="A14" s="17">
        <v>1</v>
      </c>
      <c r="B14" s="63">
        <v>700</v>
      </c>
      <c r="C14" s="67">
        <v>61</v>
      </c>
      <c r="D14" s="68">
        <v>6</v>
      </c>
      <c r="E14" s="18">
        <v>2025</v>
      </c>
    </row>
    <row r="15" spans="1:14">
      <c r="A15" s="19">
        <v>2</v>
      </c>
      <c r="B15" s="64">
        <v>870.94</v>
      </c>
      <c r="C15" s="69">
        <v>277</v>
      </c>
      <c r="D15" s="70">
        <v>28</v>
      </c>
    </row>
    <row r="16" spans="1:14">
      <c r="A16" s="19">
        <v>3</v>
      </c>
      <c r="B16" s="64">
        <v>875.06</v>
      </c>
      <c r="C16" s="69">
        <v>411</v>
      </c>
      <c r="D16" s="70">
        <v>39</v>
      </c>
    </row>
    <row r="17" spans="1:6">
      <c r="A17" s="19">
        <v>4</v>
      </c>
      <c r="B17" s="64">
        <v>900</v>
      </c>
      <c r="C17" s="69">
        <v>132</v>
      </c>
      <c r="D17" s="70">
        <v>12</v>
      </c>
    </row>
    <row r="18" spans="1:6">
      <c r="A18" s="19">
        <v>5</v>
      </c>
      <c r="B18" s="64">
        <v>786.69</v>
      </c>
      <c r="C18" s="69">
        <v>169</v>
      </c>
      <c r="D18" s="70">
        <v>17</v>
      </c>
    </row>
    <row r="19" spans="1:6">
      <c r="A19" s="19">
        <v>6</v>
      </c>
      <c r="B19" s="64">
        <v>811.45</v>
      </c>
      <c r="C19" s="69">
        <v>297</v>
      </c>
      <c r="D19" s="70">
        <v>28</v>
      </c>
    </row>
    <row r="20" spans="1:6">
      <c r="A20" s="19">
        <v>7</v>
      </c>
      <c r="B20" s="64">
        <v>776.66</v>
      </c>
      <c r="C20" s="69">
        <v>332</v>
      </c>
      <c r="D20" s="70">
        <v>30</v>
      </c>
      <c r="F20" s="1" t="s">
        <v>72</v>
      </c>
    </row>
    <row r="21" spans="1:6">
      <c r="A21" s="19">
        <v>8</v>
      </c>
      <c r="B21" s="64">
        <v>792.83</v>
      </c>
      <c r="C21" s="69">
        <v>258</v>
      </c>
      <c r="D21" s="70">
        <v>22</v>
      </c>
    </row>
    <row r="22" spans="1:6">
      <c r="A22" s="19">
        <v>9</v>
      </c>
      <c r="B22" s="64">
        <v>850.38</v>
      </c>
      <c r="C22" s="69">
        <v>390</v>
      </c>
      <c r="D22" s="70">
        <v>38</v>
      </c>
    </row>
    <row r="23" spans="1:6">
      <c r="A23" s="19">
        <v>10</v>
      </c>
      <c r="B23" s="64">
        <v>803.85</v>
      </c>
      <c r="C23" s="69">
        <v>130</v>
      </c>
      <c r="D23" s="70">
        <v>12</v>
      </c>
    </row>
    <row r="24" spans="1:6">
      <c r="A24" s="19">
        <v>11</v>
      </c>
      <c r="B24" s="64">
        <v>803.24</v>
      </c>
      <c r="C24" s="69">
        <v>568</v>
      </c>
      <c r="D24" s="70">
        <v>51</v>
      </c>
    </row>
    <row r="25" spans="1:6">
      <c r="A25" s="19">
        <v>12</v>
      </c>
      <c r="B25" s="64">
        <v>810.73</v>
      </c>
      <c r="C25" s="69">
        <v>368</v>
      </c>
      <c r="D25" s="70">
        <v>33</v>
      </c>
    </row>
    <row r="26" spans="1:6">
      <c r="A26" s="19">
        <v>13</v>
      </c>
      <c r="B26" s="64">
        <v>845.74</v>
      </c>
      <c r="C26" s="69">
        <v>774</v>
      </c>
      <c r="D26" s="70">
        <v>91</v>
      </c>
    </row>
    <row r="27" spans="1:6">
      <c r="A27" s="19">
        <v>14</v>
      </c>
      <c r="B27" s="64">
        <v>810.1</v>
      </c>
      <c r="C27" s="69">
        <v>401</v>
      </c>
      <c r="D27" s="70">
        <v>39</v>
      </c>
    </row>
    <row r="28" spans="1:6">
      <c r="A28" s="19">
        <v>15</v>
      </c>
      <c r="B28" s="64">
        <v>851.94</v>
      </c>
      <c r="C28" s="69">
        <v>3216</v>
      </c>
      <c r="D28" s="70">
        <v>370</v>
      </c>
    </row>
    <row r="29" spans="1:6">
      <c r="A29" s="19">
        <v>16</v>
      </c>
      <c r="B29" s="64">
        <v>833.62</v>
      </c>
      <c r="C29" s="69">
        <v>4656</v>
      </c>
      <c r="D29" s="70">
        <v>551</v>
      </c>
    </row>
    <row r="30" spans="1:6">
      <c r="A30" s="19">
        <v>17</v>
      </c>
      <c r="B30" s="64">
        <v>863.71</v>
      </c>
      <c r="C30" s="69">
        <v>760</v>
      </c>
      <c r="D30" s="70">
        <v>77</v>
      </c>
    </row>
    <row r="31" spans="1:6">
      <c r="A31" s="19">
        <v>18</v>
      </c>
      <c r="B31" s="64">
        <v>846.73</v>
      </c>
      <c r="C31" s="69">
        <v>350</v>
      </c>
      <c r="D31" s="70">
        <v>32</v>
      </c>
    </row>
    <row r="32" spans="1:6">
      <c r="A32" s="19">
        <v>19</v>
      </c>
      <c r="B32" s="64">
        <v>892.81</v>
      </c>
      <c r="C32" s="69">
        <v>480</v>
      </c>
      <c r="D32" s="70">
        <v>51</v>
      </c>
    </row>
    <row r="33" spans="1:4">
      <c r="A33" s="19">
        <v>20</v>
      </c>
      <c r="B33" s="64">
        <v>825.68</v>
      </c>
      <c r="C33" s="69">
        <v>477</v>
      </c>
      <c r="D33" s="70">
        <v>43</v>
      </c>
    </row>
    <row r="34" spans="1:4">
      <c r="A34" s="19">
        <v>21</v>
      </c>
      <c r="B34" s="64">
        <v>840</v>
      </c>
      <c r="C34" s="69">
        <v>500</v>
      </c>
      <c r="D34" s="70">
        <v>45</v>
      </c>
    </row>
    <row r="35" spans="1:4">
      <c r="A35" s="19">
        <v>22</v>
      </c>
      <c r="B35" s="64">
        <v>850</v>
      </c>
      <c r="C35" s="69">
        <v>137</v>
      </c>
      <c r="D35" s="70">
        <v>12</v>
      </c>
    </row>
    <row r="36" spans="1:4">
      <c r="A36" s="19">
        <v>23</v>
      </c>
      <c r="B36" s="64">
        <v>814.29</v>
      </c>
      <c r="C36" s="69">
        <v>483</v>
      </c>
      <c r="D36" s="70">
        <v>46</v>
      </c>
    </row>
    <row r="37" spans="1:4">
      <c r="A37" s="19">
        <v>24</v>
      </c>
      <c r="B37" s="64">
        <v>870.75</v>
      </c>
      <c r="C37" s="69">
        <v>629</v>
      </c>
      <c r="D37" s="70">
        <v>58</v>
      </c>
    </row>
    <row r="38" spans="1:4">
      <c r="A38" s="19">
        <v>25</v>
      </c>
      <c r="B38" s="64">
        <v>847.5</v>
      </c>
      <c r="C38" s="69">
        <v>180</v>
      </c>
      <c r="D38" s="70">
        <v>16</v>
      </c>
    </row>
    <row r="39" spans="1:4">
      <c r="A39" s="19">
        <v>26</v>
      </c>
      <c r="B39" s="64">
        <v>823.74</v>
      </c>
      <c r="C39" s="69">
        <v>535</v>
      </c>
      <c r="D39" s="70">
        <v>48</v>
      </c>
    </row>
    <row r="40" spans="1:4">
      <c r="A40" s="19">
        <v>27</v>
      </c>
      <c r="B40" s="64">
        <v>830.47</v>
      </c>
      <c r="C40" s="69">
        <v>576</v>
      </c>
      <c r="D40" s="70">
        <v>51</v>
      </c>
    </row>
    <row r="41" spans="1:4">
      <c r="A41" s="19">
        <v>28</v>
      </c>
      <c r="B41" s="64">
        <v>881.44</v>
      </c>
      <c r="C41" s="69">
        <v>181</v>
      </c>
      <c r="D41" s="70">
        <v>17</v>
      </c>
    </row>
    <row r="42" spans="1:4">
      <c r="A42" s="19">
        <v>29</v>
      </c>
      <c r="B42" s="64">
        <v>821.9</v>
      </c>
      <c r="C42" s="69">
        <v>739</v>
      </c>
      <c r="D42" s="70">
        <v>67</v>
      </c>
    </row>
    <row r="43" spans="1:4">
      <c r="A43" s="19">
        <v>30</v>
      </c>
      <c r="B43" s="64">
        <v>823.11</v>
      </c>
      <c r="C43" s="69">
        <v>439</v>
      </c>
      <c r="D43" s="70">
        <v>40</v>
      </c>
    </row>
    <row r="44" spans="1:4">
      <c r="A44" s="19">
        <v>31</v>
      </c>
      <c r="B44" s="64">
        <v>868.85</v>
      </c>
      <c r="C44" s="69">
        <v>401</v>
      </c>
      <c r="D44" s="70">
        <v>39</v>
      </c>
    </row>
    <row r="45" spans="1:4">
      <c r="A45" s="19">
        <v>32</v>
      </c>
      <c r="B45" s="64">
        <v>862.01</v>
      </c>
      <c r="C45" s="69">
        <v>236</v>
      </c>
      <c r="D45" s="70">
        <v>21</v>
      </c>
    </row>
    <row r="46" spans="1:4">
      <c r="A46" s="19">
        <v>33</v>
      </c>
      <c r="B46" s="64">
        <v>826.18</v>
      </c>
      <c r="C46" s="69">
        <v>768</v>
      </c>
      <c r="D46" s="70">
        <v>68</v>
      </c>
    </row>
    <row r="47" spans="1:4">
      <c r="A47" s="19">
        <v>34</v>
      </c>
      <c r="B47" s="64">
        <v>851.24</v>
      </c>
      <c r="C47" s="69">
        <v>402</v>
      </c>
      <c r="D47" s="70">
        <v>35</v>
      </c>
    </row>
    <row r="48" spans="1:4">
      <c r="A48" s="19">
        <v>35</v>
      </c>
      <c r="B48" s="64">
        <v>870.29</v>
      </c>
      <c r="C48" s="69">
        <v>345</v>
      </c>
      <c r="D48" s="70">
        <v>31</v>
      </c>
    </row>
    <row r="49" spans="1:4">
      <c r="A49" s="19">
        <v>36</v>
      </c>
      <c r="B49" s="64">
        <v>853.4</v>
      </c>
      <c r="C49" s="69">
        <v>810</v>
      </c>
      <c r="D49" s="70">
        <v>75</v>
      </c>
    </row>
    <row r="50" spans="1:4">
      <c r="A50" s="19">
        <v>37</v>
      </c>
      <c r="B50" s="64">
        <v>832.27</v>
      </c>
      <c r="C50" s="69">
        <v>781</v>
      </c>
      <c r="D50" s="70">
        <v>72</v>
      </c>
    </row>
    <row r="51" spans="1:4">
      <c r="A51" s="19">
        <v>38</v>
      </c>
      <c r="B51" s="64">
        <v>838.54</v>
      </c>
      <c r="C51" s="69">
        <v>294</v>
      </c>
      <c r="D51" s="70">
        <v>24</v>
      </c>
    </row>
    <row r="52" spans="1:4">
      <c r="A52" s="19">
        <v>39</v>
      </c>
      <c r="B52" s="64">
        <v>797.6</v>
      </c>
      <c r="C52" s="69">
        <v>460</v>
      </c>
      <c r="D52" s="70">
        <v>40</v>
      </c>
    </row>
    <row r="53" spans="1:4">
      <c r="A53" s="19">
        <v>40</v>
      </c>
      <c r="B53" s="64">
        <v>829.25</v>
      </c>
      <c r="C53" s="69">
        <v>460</v>
      </c>
      <c r="D53" s="70">
        <v>41</v>
      </c>
    </row>
    <row r="54" spans="1:4">
      <c r="A54" s="19">
        <v>41</v>
      </c>
      <c r="B54" s="64">
        <v>866.63</v>
      </c>
      <c r="C54" s="69">
        <v>270</v>
      </c>
      <c r="D54" s="70">
        <v>25</v>
      </c>
    </row>
    <row r="55" spans="1:4">
      <c r="A55" s="19">
        <v>42</v>
      </c>
      <c r="B55" s="64">
        <v>858.83</v>
      </c>
      <c r="C55" s="69">
        <v>447</v>
      </c>
      <c r="D55" s="70">
        <v>41</v>
      </c>
    </row>
    <row r="56" spans="1:4">
      <c r="A56" s="19">
        <v>43</v>
      </c>
      <c r="B56" s="64">
        <v>819.49</v>
      </c>
      <c r="C56" s="69">
        <v>530</v>
      </c>
      <c r="D56" s="70">
        <v>48</v>
      </c>
    </row>
    <row r="57" spans="1:4">
      <c r="A57" s="19">
        <v>44</v>
      </c>
      <c r="B57" s="64">
        <v>856.03</v>
      </c>
      <c r="C57" s="69">
        <v>234</v>
      </c>
      <c r="D57" s="70">
        <v>21</v>
      </c>
    </row>
    <row r="58" spans="1:4">
      <c r="A58" s="19">
        <v>45</v>
      </c>
      <c r="B58" s="64">
        <v>855.94</v>
      </c>
      <c r="C58" s="69">
        <v>217</v>
      </c>
      <c r="D58" s="70">
        <v>20</v>
      </c>
    </row>
    <row r="59" spans="1:4">
      <c r="A59" s="19">
        <v>46</v>
      </c>
      <c r="B59" s="64">
        <v>895</v>
      </c>
      <c r="C59" s="69">
        <v>205</v>
      </c>
      <c r="D59" s="70">
        <v>23</v>
      </c>
    </row>
    <row r="60" spans="1:4">
      <c r="A60" s="19">
        <v>47</v>
      </c>
      <c r="B60" s="64">
        <v>890.74</v>
      </c>
      <c r="C60" s="69">
        <v>454</v>
      </c>
      <c r="D60" s="70">
        <v>49</v>
      </c>
    </row>
    <row r="61" spans="1:4">
      <c r="A61" s="19">
        <v>48</v>
      </c>
      <c r="B61" s="64">
        <v>864.02</v>
      </c>
      <c r="C61" s="69">
        <v>183</v>
      </c>
      <c r="D61" s="70">
        <v>16</v>
      </c>
    </row>
    <row r="62" spans="1:4">
      <c r="A62" s="19">
        <v>49</v>
      </c>
      <c r="B62" s="64">
        <v>875.92</v>
      </c>
      <c r="C62" s="69">
        <v>685</v>
      </c>
      <c r="D62" s="70">
        <v>66</v>
      </c>
    </row>
    <row r="63" spans="1:4">
      <c r="A63" s="19">
        <v>50</v>
      </c>
      <c r="B63" s="64">
        <v>886.17</v>
      </c>
      <c r="C63" s="69">
        <v>511</v>
      </c>
      <c r="D63" s="70">
        <v>48</v>
      </c>
    </row>
    <row r="64" spans="1:4">
      <c r="A64" s="19">
        <v>51</v>
      </c>
      <c r="B64" s="64">
        <v>876.01</v>
      </c>
      <c r="C64" s="69">
        <v>564</v>
      </c>
      <c r="D64" s="70">
        <v>51</v>
      </c>
    </row>
    <row r="65" spans="1:5" ht="15" thickBot="1">
      <c r="A65" s="20">
        <v>52</v>
      </c>
      <c r="B65" s="65">
        <v>861.75</v>
      </c>
      <c r="C65" s="71">
        <v>425</v>
      </c>
      <c r="D65" s="72">
        <v>41</v>
      </c>
    </row>
    <row r="66" spans="1:5" ht="15" thickBot="1">
      <c r="A66" s="91">
        <v>1</v>
      </c>
      <c r="B66" s="66">
        <v>858.2</v>
      </c>
      <c r="C66" s="73">
        <v>122</v>
      </c>
      <c r="D66" s="68">
        <v>13</v>
      </c>
      <c r="E66" s="93">
        <v>2026</v>
      </c>
    </row>
    <row r="67" spans="1:5">
      <c r="A67" s="92">
        <v>2</v>
      </c>
      <c r="B67" s="64">
        <v>896.38</v>
      </c>
      <c r="C67" s="69">
        <v>243</v>
      </c>
      <c r="D67" s="70">
        <v>22</v>
      </c>
      <c r="E67" s="21"/>
    </row>
    <row r="68" spans="1:5">
      <c r="A68" s="92">
        <v>3</v>
      </c>
      <c r="B68" s="64">
        <v>881.73</v>
      </c>
      <c r="C68" s="69">
        <v>52</v>
      </c>
      <c r="D68" s="70">
        <v>5</v>
      </c>
      <c r="E68" s="22"/>
    </row>
    <row r="69" spans="1:5">
      <c r="A69" s="92">
        <v>4</v>
      </c>
      <c r="B69" s="64">
        <v>881.4</v>
      </c>
      <c r="C69" s="69">
        <v>285</v>
      </c>
      <c r="D69" s="70">
        <v>27</v>
      </c>
      <c r="E69" s="22"/>
    </row>
    <row r="70" spans="1:5">
      <c r="A70" s="92">
        <v>5</v>
      </c>
      <c r="B70" s="64">
        <v>899.66</v>
      </c>
      <c r="C70" s="69">
        <v>146</v>
      </c>
      <c r="D70" s="70">
        <v>13</v>
      </c>
      <c r="E70" s="22"/>
    </row>
    <row r="71" spans="1:5">
      <c r="A71" s="92">
        <v>6</v>
      </c>
      <c r="B71" s="64">
        <v>900</v>
      </c>
      <c r="C71" s="69">
        <v>201</v>
      </c>
      <c r="D71" s="70">
        <v>20</v>
      </c>
      <c r="E71" s="22"/>
    </row>
    <row r="72" spans="1:5">
      <c r="A72" s="92">
        <v>7</v>
      </c>
      <c r="B72" s="64">
        <v>884.83</v>
      </c>
      <c r="C72" s="69">
        <v>145</v>
      </c>
      <c r="D72" s="70">
        <v>14</v>
      </c>
      <c r="E72" s="22"/>
    </row>
    <row r="73" spans="1:5">
      <c r="A73" s="92">
        <v>8</v>
      </c>
      <c r="B73" s="64">
        <v>894.31</v>
      </c>
      <c r="C73" s="69">
        <v>211</v>
      </c>
      <c r="D73" s="70">
        <v>19</v>
      </c>
      <c r="E73" s="22"/>
    </row>
    <row r="74" spans="1:5">
      <c r="A74" s="92">
        <v>9</v>
      </c>
      <c r="B74" s="64">
        <v>878.13</v>
      </c>
      <c r="C74" s="69">
        <v>112</v>
      </c>
      <c r="D74" s="70">
        <v>12</v>
      </c>
      <c r="E74" s="22"/>
    </row>
    <row r="75" spans="1:5">
      <c r="A75" s="92">
        <v>10</v>
      </c>
      <c r="B75" s="64">
        <v>858.85</v>
      </c>
      <c r="C75" s="69">
        <v>130</v>
      </c>
      <c r="D75" s="70">
        <v>12</v>
      </c>
      <c r="E75" s="22"/>
    </row>
    <row r="76" spans="1:5">
      <c r="A76" s="92">
        <v>11</v>
      </c>
      <c r="B76" s="64">
        <v>833.79</v>
      </c>
      <c r="C76" s="69">
        <v>182</v>
      </c>
      <c r="D76" s="70">
        <v>16</v>
      </c>
      <c r="E76" s="22"/>
    </row>
    <row r="77" spans="1:5">
      <c r="A77" s="92">
        <v>12</v>
      </c>
      <c r="B77" s="64">
        <v>895.19</v>
      </c>
      <c r="C77" s="69">
        <v>824</v>
      </c>
      <c r="D77" s="70">
        <v>99</v>
      </c>
      <c r="E77" s="22"/>
    </row>
    <row r="78" spans="1:5">
      <c r="A78" s="92">
        <v>13</v>
      </c>
      <c r="B78" s="64">
        <v>895.89</v>
      </c>
      <c r="C78" s="69">
        <v>2308</v>
      </c>
      <c r="D78" s="70">
        <v>299</v>
      </c>
      <c r="E78" s="22"/>
    </row>
    <row r="79" spans="1:5">
      <c r="A79" s="92">
        <v>14</v>
      </c>
      <c r="B79" s="64">
        <v>860.9</v>
      </c>
      <c r="C79" s="69">
        <v>3100</v>
      </c>
      <c r="D79" s="70">
        <v>403</v>
      </c>
      <c r="E79" s="22"/>
    </row>
    <row r="80" spans="1:5">
      <c r="A80" s="92">
        <v>15</v>
      </c>
      <c r="B80" s="64">
        <v>882.85</v>
      </c>
      <c r="C80" s="69">
        <v>347</v>
      </c>
      <c r="D80" s="70">
        <v>31</v>
      </c>
      <c r="E80" s="22"/>
    </row>
    <row r="81" spans="1:5">
      <c r="A81" s="92">
        <v>16</v>
      </c>
      <c r="B81" s="64"/>
      <c r="C81" s="69"/>
      <c r="D81" s="70"/>
      <c r="E81" s="22"/>
    </row>
    <row r="82" spans="1:5">
      <c r="A82" s="92">
        <v>17</v>
      </c>
      <c r="B82" s="64"/>
      <c r="C82" s="69"/>
      <c r="D82" s="70"/>
      <c r="E82" s="22"/>
    </row>
    <row r="83" spans="1:5">
      <c r="A83" s="92">
        <v>18</v>
      </c>
      <c r="B83" s="64"/>
      <c r="C83" s="69"/>
      <c r="D83" s="70"/>
      <c r="E83" s="22"/>
    </row>
    <row r="84" spans="1:5">
      <c r="A84" s="92">
        <v>19</v>
      </c>
      <c r="B84" s="64"/>
      <c r="C84" s="69"/>
      <c r="D84" s="70"/>
      <c r="E84" s="22"/>
    </row>
    <row r="85" spans="1:5">
      <c r="A85" s="92">
        <v>20</v>
      </c>
      <c r="B85" s="64"/>
      <c r="C85" s="69"/>
      <c r="D85" s="70"/>
      <c r="E85" s="22"/>
    </row>
    <row r="86" spans="1:5">
      <c r="A86" s="92">
        <v>21</v>
      </c>
      <c r="B86" s="64"/>
      <c r="C86" s="69"/>
      <c r="D86" s="70"/>
      <c r="E86" s="27"/>
    </row>
    <row r="87" spans="1:5">
      <c r="A87" s="92">
        <v>22</v>
      </c>
      <c r="B87" s="64"/>
      <c r="C87" s="69"/>
      <c r="D87" s="70"/>
      <c r="E87" s="27"/>
    </row>
    <row r="88" spans="1:5">
      <c r="A88" s="92">
        <v>23</v>
      </c>
      <c r="B88" s="64"/>
      <c r="C88" s="69"/>
      <c r="D88" s="70"/>
      <c r="E88" s="27"/>
    </row>
    <row r="89" spans="1:5">
      <c r="A89" s="92">
        <v>24</v>
      </c>
      <c r="B89" s="64"/>
      <c r="C89" s="69"/>
      <c r="D89" s="70"/>
      <c r="E89" s="27"/>
    </row>
    <row r="90" spans="1:5">
      <c r="A90" s="92">
        <v>25</v>
      </c>
      <c r="B90" s="64"/>
      <c r="C90" s="69"/>
      <c r="D90" s="70"/>
      <c r="E90" s="27"/>
    </row>
    <row r="91" spans="1:5">
      <c r="A91" s="92">
        <v>26</v>
      </c>
      <c r="B91" s="64"/>
      <c r="C91" s="69"/>
      <c r="D91" s="70"/>
      <c r="E91" s="27"/>
    </row>
    <row r="92" spans="1:5">
      <c r="A92" s="92">
        <v>27</v>
      </c>
      <c r="B92" s="64"/>
      <c r="C92" s="69"/>
      <c r="D92" s="70"/>
      <c r="E92" s="27"/>
    </row>
    <row r="93" spans="1:5">
      <c r="A93" s="92">
        <v>28</v>
      </c>
      <c r="B93" s="64"/>
      <c r="C93" s="69"/>
      <c r="D93" s="70"/>
      <c r="E93" s="27"/>
    </row>
    <row r="94" spans="1:5">
      <c r="A94" s="92">
        <v>29</v>
      </c>
      <c r="B94" s="64"/>
      <c r="C94" s="69"/>
      <c r="D94" s="70"/>
      <c r="E94" s="27"/>
    </row>
    <row r="95" spans="1:5">
      <c r="A95" s="92">
        <v>30</v>
      </c>
      <c r="B95" s="64"/>
      <c r="C95" s="69"/>
      <c r="D95" s="70"/>
      <c r="E95" s="27"/>
    </row>
    <row r="96" spans="1:5">
      <c r="A96" s="92">
        <v>31</v>
      </c>
      <c r="B96" s="64"/>
      <c r="C96" s="69"/>
      <c r="D96" s="70"/>
      <c r="E96" s="27"/>
    </row>
    <row r="97" spans="1:5">
      <c r="A97" s="92">
        <v>32</v>
      </c>
      <c r="B97" s="64"/>
      <c r="C97" s="69"/>
      <c r="D97" s="70"/>
      <c r="E97" s="27"/>
    </row>
    <row r="98" spans="1:5">
      <c r="A98" s="92">
        <v>33</v>
      </c>
      <c r="B98" s="64"/>
      <c r="C98" s="69"/>
      <c r="D98" s="70"/>
      <c r="E98" s="27"/>
    </row>
    <row r="99" spans="1:5">
      <c r="A99" s="92">
        <v>34</v>
      </c>
      <c r="B99" s="64"/>
      <c r="C99" s="69"/>
      <c r="D99" s="70"/>
      <c r="E99" s="27"/>
    </row>
    <row r="100" spans="1:5">
      <c r="A100" s="92">
        <v>35</v>
      </c>
      <c r="B100" s="64"/>
      <c r="C100" s="69"/>
      <c r="D100" s="70"/>
      <c r="E100" s="27"/>
    </row>
    <row r="101" spans="1:5">
      <c r="A101" s="92">
        <v>36</v>
      </c>
      <c r="B101" s="64"/>
      <c r="C101" s="69"/>
      <c r="D101" s="70"/>
      <c r="E101" s="27"/>
    </row>
    <row r="102" spans="1:5">
      <c r="A102" s="92">
        <v>37</v>
      </c>
      <c r="B102" s="64"/>
      <c r="C102" s="69"/>
      <c r="D102" s="70"/>
      <c r="E102" s="27"/>
    </row>
    <row r="103" spans="1:5">
      <c r="A103" s="92">
        <v>38</v>
      </c>
      <c r="B103" s="64"/>
      <c r="C103" s="69"/>
      <c r="D103" s="70"/>
      <c r="E103" s="27"/>
    </row>
    <row r="104" spans="1:5">
      <c r="A104" s="92">
        <v>39</v>
      </c>
      <c r="B104" s="64"/>
      <c r="C104" s="69"/>
      <c r="D104" s="70"/>
      <c r="E104" s="27"/>
    </row>
    <row r="105" spans="1:5">
      <c r="A105" s="92">
        <v>40</v>
      </c>
      <c r="B105" s="64"/>
      <c r="C105" s="69"/>
      <c r="D105" s="70"/>
      <c r="E105" s="27"/>
    </row>
    <row r="106" spans="1:5">
      <c r="A106" s="92">
        <v>41</v>
      </c>
      <c r="B106" s="64"/>
      <c r="C106" s="69"/>
      <c r="D106" s="70"/>
      <c r="E106" s="27"/>
    </row>
    <row r="107" spans="1:5">
      <c r="A107" s="92">
        <v>42</v>
      </c>
      <c r="B107" s="64"/>
      <c r="C107" s="69"/>
      <c r="D107" s="70"/>
      <c r="E107" s="27"/>
    </row>
    <row r="108" spans="1:5">
      <c r="A108" s="92">
        <v>43</v>
      </c>
      <c r="B108" s="64"/>
      <c r="C108" s="69"/>
      <c r="D108" s="70"/>
      <c r="E108" s="27"/>
    </row>
    <row r="109" spans="1:5">
      <c r="A109" s="92">
        <v>44</v>
      </c>
      <c r="B109" s="64"/>
      <c r="C109" s="69"/>
      <c r="D109" s="70"/>
      <c r="E109" s="27"/>
    </row>
    <row r="110" spans="1:5">
      <c r="A110" s="92">
        <v>45</v>
      </c>
      <c r="B110" s="64"/>
      <c r="C110" s="69"/>
      <c r="D110" s="70"/>
      <c r="E110" s="27"/>
    </row>
    <row r="111" spans="1:5">
      <c r="A111" s="92">
        <v>46</v>
      </c>
      <c r="B111" s="64"/>
      <c r="C111" s="69"/>
      <c r="D111" s="70"/>
      <c r="E111" s="27"/>
    </row>
    <row r="112" spans="1:5">
      <c r="A112" s="92">
        <v>47</v>
      </c>
      <c r="B112" s="64"/>
      <c r="C112" s="69"/>
      <c r="D112" s="70"/>
      <c r="E112" s="27"/>
    </row>
    <row r="113" spans="1:9">
      <c r="A113" s="92">
        <v>48</v>
      </c>
      <c r="B113" s="64"/>
      <c r="C113" s="69"/>
      <c r="D113" s="70"/>
      <c r="E113" s="27"/>
    </row>
    <row r="114" spans="1:9">
      <c r="A114" s="92">
        <v>49</v>
      </c>
      <c r="B114" s="64"/>
      <c r="C114" s="69"/>
      <c r="D114" s="70"/>
      <c r="E114" s="27"/>
    </row>
    <row r="115" spans="1:9">
      <c r="A115" s="92">
        <v>50</v>
      </c>
      <c r="B115" s="64"/>
      <c r="C115" s="69"/>
      <c r="D115" s="70"/>
      <c r="E115" s="27"/>
    </row>
    <row r="116" spans="1:9">
      <c r="A116" s="92">
        <v>51</v>
      </c>
      <c r="B116" s="64"/>
      <c r="C116" s="69"/>
      <c r="D116" s="70"/>
      <c r="E116" s="27"/>
    </row>
    <row r="117" spans="1:9">
      <c r="A117" s="92">
        <v>52</v>
      </c>
      <c r="B117" s="64"/>
      <c r="C117" s="69"/>
      <c r="D117" s="70"/>
      <c r="E117" s="27"/>
    </row>
    <row r="118" spans="1:9" s="2" customFormat="1" ht="21" customHeight="1">
      <c r="A118" s="23"/>
      <c r="B118" s="24"/>
      <c r="C118" s="25"/>
      <c r="D118" s="26"/>
      <c r="E118" s="27"/>
    </row>
    <row r="119" spans="1:9">
      <c r="A119" s="1" t="s">
        <v>73</v>
      </c>
    </row>
    <row r="121" spans="1:9">
      <c r="A121" s="28" t="s">
        <v>45</v>
      </c>
      <c r="B121" s="28">
        <v>2023</v>
      </c>
      <c r="C121" s="28">
        <v>2024</v>
      </c>
      <c r="D121" s="28">
        <v>2025</v>
      </c>
      <c r="E121" s="28">
        <v>2026</v>
      </c>
      <c r="F121" s="28" t="s">
        <v>74</v>
      </c>
      <c r="G121" s="28" t="s">
        <v>75</v>
      </c>
      <c r="I121" s="1" t="s">
        <v>76</v>
      </c>
    </row>
    <row r="122" spans="1:9">
      <c r="A122" s="28">
        <v>1</v>
      </c>
      <c r="B122" s="29">
        <v>626.70000000000005</v>
      </c>
      <c r="C122" s="29">
        <v>758.03</v>
      </c>
      <c r="D122" s="29">
        <v>700</v>
      </c>
      <c r="E122" s="29">
        <v>858.2</v>
      </c>
      <c r="F122" s="74">
        <v>158.20000000000005</v>
      </c>
      <c r="G122" s="31">
        <v>0.22599999999999998</v>
      </c>
    </row>
    <row r="123" spans="1:9">
      <c r="A123" s="28">
        <v>2</v>
      </c>
      <c r="B123" s="29">
        <v>634.39</v>
      </c>
      <c r="C123" s="29">
        <v>747.58</v>
      </c>
      <c r="D123" s="29">
        <v>870.94</v>
      </c>
      <c r="E123" s="29">
        <v>896.38</v>
      </c>
      <c r="F123" s="74">
        <v>25.439999999999941</v>
      </c>
      <c r="G123" s="31">
        <v>2.920981927572508E-2</v>
      </c>
    </row>
    <row r="124" spans="1:9">
      <c r="A124" s="28">
        <v>3</v>
      </c>
      <c r="B124" s="29">
        <v>655.23</v>
      </c>
      <c r="C124" s="29">
        <v>765.38</v>
      </c>
      <c r="D124" s="29">
        <v>875.06</v>
      </c>
      <c r="E124" s="30">
        <v>881.73</v>
      </c>
      <c r="F124" s="74">
        <v>6.6700000000000728</v>
      </c>
      <c r="G124" s="31">
        <v>7.6223344684935856E-3</v>
      </c>
    </row>
    <row r="125" spans="1:9">
      <c r="A125" s="28">
        <v>4</v>
      </c>
      <c r="B125" s="29">
        <v>631.88</v>
      </c>
      <c r="C125" s="29">
        <v>754.75</v>
      </c>
      <c r="D125" s="29">
        <v>900</v>
      </c>
      <c r="E125" s="29">
        <v>881.4</v>
      </c>
      <c r="F125" s="74">
        <v>-18.600000000000023</v>
      </c>
      <c r="G125" s="175">
        <v>-2.0666666666666722E-2</v>
      </c>
    </row>
    <row r="126" spans="1:9">
      <c r="A126" s="28">
        <v>5</v>
      </c>
      <c r="B126" s="29">
        <v>627.99</v>
      </c>
      <c r="C126" s="29">
        <v>769.8</v>
      </c>
      <c r="D126" s="29">
        <v>786.69</v>
      </c>
      <c r="E126" s="29">
        <v>899.66</v>
      </c>
      <c r="F126" s="74">
        <v>112.96999999999991</v>
      </c>
      <c r="G126" s="31">
        <v>0.14360167283173797</v>
      </c>
    </row>
    <row r="127" spans="1:9">
      <c r="A127" s="28">
        <v>6</v>
      </c>
      <c r="B127" s="29">
        <v>695.01</v>
      </c>
      <c r="C127" s="29">
        <v>780.79</v>
      </c>
      <c r="D127" s="29">
        <v>811.45</v>
      </c>
      <c r="E127" s="29">
        <v>900</v>
      </c>
      <c r="F127" s="74">
        <v>88.549999999999955</v>
      </c>
      <c r="G127" s="31">
        <v>0.1091256392876947</v>
      </c>
    </row>
    <row r="128" spans="1:9">
      <c r="A128" s="28">
        <v>7</v>
      </c>
      <c r="B128" s="29">
        <v>657.72</v>
      </c>
      <c r="C128" s="29">
        <v>736.78</v>
      </c>
      <c r="D128" s="29">
        <v>776.66</v>
      </c>
      <c r="E128" s="30">
        <v>884.83</v>
      </c>
      <c r="F128" s="74">
        <v>108.17000000000007</v>
      </c>
      <c r="G128" s="31">
        <v>0.13927587361264915</v>
      </c>
    </row>
    <row r="129" spans="1:7">
      <c r="A129" s="28">
        <v>8</v>
      </c>
      <c r="B129" s="29">
        <v>634.72</v>
      </c>
      <c r="C129" s="29">
        <v>727.74</v>
      </c>
      <c r="D129" s="29">
        <v>792.83</v>
      </c>
      <c r="E129" s="29">
        <v>894.31</v>
      </c>
      <c r="F129" s="74">
        <v>101.4799999999999</v>
      </c>
      <c r="G129" s="31">
        <v>0.12799717467805194</v>
      </c>
    </row>
    <row r="130" spans="1:7">
      <c r="A130" s="28">
        <v>9</v>
      </c>
      <c r="B130" s="29">
        <v>660.86</v>
      </c>
      <c r="C130" s="29">
        <v>740.06</v>
      </c>
      <c r="D130" s="29">
        <v>850.38</v>
      </c>
      <c r="E130" s="29">
        <v>878.13</v>
      </c>
      <c r="F130" s="74">
        <v>27.75</v>
      </c>
      <c r="G130" s="31">
        <v>3.2632470189797536E-2</v>
      </c>
    </row>
    <row r="131" spans="1:7">
      <c r="A131" s="28">
        <v>10</v>
      </c>
      <c r="B131" s="29">
        <v>661.43</v>
      </c>
      <c r="C131" s="29">
        <v>700.07</v>
      </c>
      <c r="D131" s="29">
        <v>803.85</v>
      </c>
      <c r="E131" s="29">
        <v>858.85</v>
      </c>
      <c r="F131" s="74">
        <v>55</v>
      </c>
      <c r="G131" s="31">
        <v>6.8420725259687787E-2</v>
      </c>
    </row>
    <row r="132" spans="1:7">
      <c r="A132" s="28">
        <v>11</v>
      </c>
      <c r="B132" s="29">
        <v>656.22</v>
      </c>
      <c r="C132" s="29">
        <v>748.53</v>
      </c>
      <c r="D132" s="29">
        <v>803.24</v>
      </c>
      <c r="E132" s="29">
        <v>833.79</v>
      </c>
      <c r="F132" s="74">
        <v>30.549999999999955</v>
      </c>
      <c r="G132" s="31">
        <v>3.8033464468900879E-2</v>
      </c>
    </row>
    <row r="133" spans="1:7" ht="14.15" customHeight="1">
      <c r="A133" s="28">
        <v>12</v>
      </c>
      <c r="B133" s="29">
        <v>662.99</v>
      </c>
      <c r="C133" s="29">
        <v>738.87</v>
      </c>
      <c r="D133" s="29">
        <v>810.73</v>
      </c>
      <c r="E133" s="29">
        <v>895.19</v>
      </c>
      <c r="F133" s="74">
        <v>84.460000000000036</v>
      </c>
      <c r="G133" s="31">
        <v>0.10417771637906581</v>
      </c>
    </row>
    <row r="134" spans="1:7">
      <c r="A134" s="28">
        <v>13</v>
      </c>
      <c r="B134" s="29">
        <v>667.01</v>
      </c>
      <c r="C134" s="32">
        <v>732.39</v>
      </c>
      <c r="D134" s="32">
        <v>845.74</v>
      </c>
      <c r="E134" s="32">
        <v>895.89</v>
      </c>
      <c r="F134" s="75">
        <v>50.149999999999977</v>
      </c>
      <c r="G134" s="33">
        <v>5.9297183531581865E-2</v>
      </c>
    </row>
    <row r="135" spans="1:7">
      <c r="A135" s="28">
        <v>14</v>
      </c>
      <c r="B135" s="29">
        <v>671.54</v>
      </c>
      <c r="C135" s="34">
        <v>687.86</v>
      </c>
      <c r="D135" s="34">
        <v>810.1</v>
      </c>
      <c r="E135" s="34">
        <v>860.9</v>
      </c>
      <c r="F135" s="76">
        <v>50.799999999999955</v>
      </c>
      <c r="G135" s="35">
        <v>6.2708307616343495E-2</v>
      </c>
    </row>
    <row r="136" spans="1:7">
      <c r="A136" s="28">
        <v>15</v>
      </c>
      <c r="B136" s="29">
        <v>687.53</v>
      </c>
      <c r="C136" s="29">
        <v>753.76</v>
      </c>
      <c r="D136" s="29">
        <v>851.94</v>
      </c>
      <c r="E136" s="29">
        <v>882.85</v>
      </c>
      <c r="F136" s="74">
        <v>30.909999999999968</v>
      </c>
      <c r="G136" s="31">
        <v>3.6281897786229145E-2</v>
      </c>
    </row>
    <row r="137" spans="1:7">
      <c r="A137" s="28">
        <v>16</v>
      </c>
      <c r="B137" s="29">
        <v>653.23</v>
      </c>
      <c r="C137" s="29">
        <v>721.81</v>
      </c>
      <c r="D137" s="29">
        <v>833.62</v>
      </c>
      <c r="E137" s="29"/>
      <c r="F137" s="74"/>
      <c r="G137" s="31"/>
    </row>
    <row r="138" spans="1:7">
      <c r="A138" s="28">
        <v>17</v>
      </c>
      <c r="B138" s="29">
        <v>667.12</v>
      </c>
      <c r="C138" s="29">
        <v>739.25</v>
      </c>
      <c r="D138" s="29">
        <v>863.71</v>
      </c>
      <c r="E138" s="29"/>
      <c r="F138" s="74"/>
      <c r="G138" s="31"/>
    </row>
    <row r="139" spans="1:7">
      <c r="A139" s="28">
        <v>18</v>
      </c>
      <c r="B139" s="29">
        <v>672.4</v>
      </c>
      <c r="C139" s="29">
        <v>750.03</v>
      </c>
      <c r="D139" s="29">
        <v>846.73</v>
      </c>
      <c r="E139" s="29"/>
      <c r="F139" s="74"/>
      <c r="G139" s="31"/>
    </row>
    <row r="140" spans="1:7">
      <c r="A140" s="28">
        <v>19</v>
      </c>
      <c r="B140" s="29">
        <v>687.24</v>
      </c>
      <c r="C140" s="29">
        <v>743.21</v>
      </c>
      <c r="D140" s="29">
        <v>892.81</v>
      </c>
      <c r="E140" s="29"/>
      <c r="F140" s="74"/>
      <c r="G140" s="31"/>
    </row>
    <row r="141" spans="1:7">
      <c r="A141" s="28">
        <v>20</v>
      </c>
      <c r="B141" s="29">
        <v>661.94</v>
      </c>
      <c r="C141" s="29">
        <v>700.06</v>
      </c>
      <c r="D141" s="29">
        <v>825.68</v>
      </c>
      <c r="E141" s="29"/>
      <c r="F141" s="74"/>
      <c r="G141" s="31"/>
    </row>
    <row r="142" spans="1:7">
      <c r="A142" s="28">
        <v>21</v>
      </c>
      <c r="B142" s="29">
        <v>665.67</v>
      </c>
      <c r="C142" s="29">
        <v>761.83</v>
      </c>
      <c r="D142" s="29">
        <v>840</v>
      </c>
      <c r="E142" s="29"/>
      <c r="F142" s="74"/>
      <c r="G142" s="31"/>
    </row>
    <row r="143" spans="1:7">
      <c r="A143" s="28">
        <v>22</v>
      </c>
      <c r="B143" s="29">
        <v>664.51</v>
      </c>
      <c r="C143" s="29">
        <v>864.66</v>
      </c>
      <c r="D143" s="29">
        <v>850</v>
      </c>
      <c r="E143" s="29"/>
      <c r="F143" s="74"/>
      <c r="G143" s="175"/>
    </row>
    <row r="144" spans="1:7">
      <c r="A144" s="28">
        <v>23</v>
      </c>
      <c r="B144" s="29">
        <v>642.13</v>
      </c>
      <c r="C144" s="29">
        <v>820.26</v>
      </c>
      <c r="D144" s="29">
        <v>814.29</v>
      </c>
      <c r="E144" s="29"/>
      <c r="F144" s="74"/>
      <c r="G144" s="175"/>
    </row>
    <row r="145" spans="1:7">
      <c r="A145" s="28">
        <v>24</v>
      </c>
      <c r="B145" s="29">
        <v>680.19</v>
      </c>
      <c r="C145" s="29">
        <v>757.38</v>
      </c>
      <c r="D145" s="29">
        <v>870.75</v>
      </c>
      <c r="E145" s="29"/>
      <c r="F145" s="74"/>
      <c r="G145" s="31"/>
    </row>
    <row r="146" spans="1:7">
      <c r="A146" s="28">
        <v>25</v>
      </c>
      <c r="B146" s="29">
        <v>732.08</v>
      </c>
      <c r="C146" s="29">
        <v>810.67</v>
      </c>
      <c r="D146" s="29">
        <v>847.5</v>
      </c>
      <c r="E146" s="29"/>
      <c r="F146" s="74"/>
      <c r="G146" s="31"/>
    </row>
    <row r="147" spans="1:7">
      <c r="A147" s="28">
        <v>26</v>
      </c>
      <c r="B147" s="29">
        <v>678.25</v>
      </c>
      <c r="C147" s="29">
        <v>817.76</v>
      </c>
      <c r="D147" s="29">
        <v>823.74</v>
      </c>
      <c r="E147" s="29"/>
      <c r="F147" s="74"/>
      <c r="G147" s="31"/>
    </row>
    <row r="148" spans="1:7">
      <c r="A148" s="28">
        <v>27</v>
      </c>
      <c r="B148" s="29">
        <v>682.39</v>
      </c>
      <c r="C148" s="29">
        <v>805.34</v>
      </c>
      <c r="D148" s="29">
        <v>830.47</v>
      </c>
      <c r="E148" s="29"/>
      <c r="F148" s="74"/>
      <c r="G148" s="31"/>
    </row>
    <row r="149" spans="1:7">
      <c r="A149" s="28">
        <v>28</v>
      </c>
      <c r="B149" s="29">
        <v>692.13</v>
      </c>
      <c r="C149" s="29">
        <v>802.66</v>
      </c>
      <c r="D149" s="29">
        <v>881.44</v>
      </c>
      <c r="E149" s="29"/>
      <c r="F149" s="74"/>
      <c r="G149" s="31"/>
    </row>
    <row r="150" spans="1:7">
      <c r="A150" s="28">
        <v>29</v>
      </c>
      <c r="B150" s="29">
        <v>685.5</v>
      </c>
      <c r="C150" s="29">
        <v>797.43</v>
      </c>
      <c r="D150" s="29">
        <v>821.9</v>
      </c>
      <c r="E150" s="29"/>
      <c r="F150" s="74"/>
      <c r="G150" s="31"/>
    </row>
    <row r="151" spans="1:7">
      <c r="A151" s="28">
        <v>30</v>
      </c>
      <c r="B151" s="29">
        <v>687.69</v>
      </c>
      <c r="C151" s="29">
        <v>778.14</v>
      </c>
      <c r="D151" s="29">
        <v>823.11</v>
      </c>
      <c r="E151" s="29"/>
      <c r="F151" s="74"/>
      <c r="G151" s="31"/>
    </row>
    <row r="152" spans="1:7">
      <c r="A152" s="28">
        <v>31</v>
      </c>
      <c r="B152" s="29">
        <v>644.94000000000005</v>
      </c>
      <c r="C152" s="29">
        <v>825.74</v>
      </c>
      <c r="D152" s="29">
        <v>868.85</v>
      </c>
      <c r="E152" s="29"/>
      <c r="F152" s="74"/>
      <c r="G152" s="31"/>
    </row>
    <row r="153" spans="1:7">
      <c r="A153" s="28">
        <v>32</v>
      </c>
      <c r="B153" s="29">
        <v>668.95</v>
      </c>
      <c r="C153" s="29">
        <v>800.4</v>
      </c>
      <c r="D153" s="29">
        <v>862.01</v>
      </c>
      <c r="E153" s="29"/>
      <c r="F153" s="74"/>
      <c r="G153" s="31"/>
    </row>
    <row r="154" spans="1:7">
      <c r="A154" s="28">
        <v>33</v>
      </c>
      <c r="B154" s="29">
        <v>676.59</v>
      </c>
      <c r="C154" s="29">
        <v>794.95</v>
      </c>
      <c r="D154" s="29">
        <v>826.18</v>
      </c>
      <c r="E154" s="29"/>
      <c r="F154" s="74"/>
      <c r="G154" s="31"/>
    </row>
    <row r="155" spans="1:7">
      <c r="A155" s="28">
        <v>34</v>
      </c>
      <c r="B155" s="29">
        <v>680.83</v>
      </c>
      <c r="C155" s="29">
        <v>799.16</v>
      </c>
      <c r="D155" s="29">
        <v>851.24</v>
      </c>
      <c r="E155" s="29"/>
      <c r="F155" s="74"/>
      <c r="G155" s="31"/>
    </row>
    <row r="156" spans="1:7">
      <c r="A156" s="28">
        <v>35</v>
      </c>
      <c r="B156" s="29">
        <v>657.49</v>
      </c>
      <c r="C156" s="29">
        <v>828.49</v>
      </c>
      <c r="D156" s="29">
        <v>870.29</v>
      </c>
      <c r="E156" s="29"/>
      <c r="F156" s="74"/>
      <c r="G156" s="31"/>
    </row>
    <row r="157" spans="1:7">
      <c r="A157" s="28">
        <v>36</v>
      </c>
      <c r="B157" s="29">
        <v>692.38</v>
      </c>
      <c r="C157" s="29">
        <v>821.82</v>
      </c>
      <c r="D157" s="29">
        <v>853.4</v>
      </c>
      <c r="E157" s="29"/>
      <c r="F157" s="74"/>
      <c r="G157" s="31"/>
    </row>
    <row r="158" spans="1:7">
      <c r="A158" s="28">
        <v>37</v>
      </c>
      <c r="B158" s="29">
        <v>662.09</v>
      </c>
      <c r="C158" s="29">
        <v>773.79</v>
      </c>
      <c r="D158" s="29">
        <v>832.27</v>
      </c>
      <c r="E158" s="29"/>
      <c r="F158" s="74"/>
      <c r="G158" s="31"/>
    </row>
    <row r="159" spans="1:7">
      <c r="A159" s="28">
        <v>38</v>
      </c>
      <c r="B159" s="29">
        <v>685.6</v>
      </c>
      <c r="C159" s="29">
        <v>793.22</v>
      </c>
      <c r="D159" s="29">
        <v>838.54</v>
      </c>
      <c r="E159" s="29"/>
      <c r="F159" s="74"/>
      <c r="G159" s="31"/>
    </row>
    <row r="160" spans="1:7">
      <c r="A160" s="28">
        <v>39</v>
      </c>
      <c r="B160" s="29">
        <v>666.53</v>
      </c>
      <c r="C160" s="29">
        <v>807.8</v>
      </c>
      <c r="D160" s="29">
        <v>797.6</v>
      </c>
      <c r="E160" s="29"/>
      <c r="F160" s="74"/>
      <c r="G160" s="175"/>
    </row>
    <row r="161" spans="1:7">
      <c r="A161" s="28">
        <v>40</v>
      </c>
      <c r="B161" s="29">
        <v>716.9</v>
      </c>
      <c r="C161" s="29">
        <v>869.26</v>
      </c>
      <c r="D161" s="29">
        <v>829.25</v>
      </c>
      <c r="E161" s="29"/>
      <c r="F161" s="74"/>
      <c r="G161" s="175"/>
    </row>
    <row r="162" spans="1:7">
      <c r="A162" s="28">
        <v>41</v>
      </c>
      <c r="B162" s="29">
        <v>707.69</v>
      </c>
      <c r="C162" s="29">
        <v>834.06</v>
      </c>
      <c r="D162" s="29">
        <v>866.63</v>
      </c>
      <c r="E162" s="29"/>
      <c r="F162" s="74"/>
      <c r="G162" s="31"/>
    </row>
    <row r="163" spans="1:7">
      <c r="A163" s="28">
        <v>42</v>
      </c>
      <c r="B163" s="29">
        <v>710.88</v>
      </c>
      <c r="C163" s="29">
        <v>876.74</v>
      </c>
      <c r="D163" s="29">
        <v>858.83</v>
      </c>
      <c r="E163" s="29"/>
      <c r="F163" s="74"/>
      <c r="G163" s="175"/>
    </row>
    <row r="164" spans="1:7">
      <c r="A164" s="28">
        <v>43</v>
      </c>
      <c r="B164" s="29">
        <v>695.97</v>
      </c>
      <c r="C164" s="29">
        <v>793.2</v>
      </c>
      <c r="D164" s="29">
        <v>819.49</v>
      </c>
      <c r="E164" s="29"/>
      <c r="F164" s="77"/>
      <c r="G164" s="31"/>
    </row>
    <row r="165" spans="1:7">
      <c r="A165" s="28">
        <v>44</v>
      </c>
      <c r="B165" s="29">
        <v>696.26</v>
      </c>
      <c r="C165" s="29">
        <v>836.36</v>
      </c>
      <c r="D165" s="29">
        <v>856.03</v>
      </c>
      <c r="E165" s="29"/>
      <c r="F165" s="77"/>
      <c r="G165" s="31"/>
    </row>
    <row r="166" spans="1:7">
      <c r="A166" s="28">
        <v>45</v>
      </c>
      <c r="B166" s="29">
        <v>681.23</v>
      </c>
      <c r="C166" s="29">
        <v>816.16</v>
      </c>
      <c r="D166" s="29">
        <v>855.94</v>
      </c>
      <c r="E166" s="29"/>
      <c r="F166" s="77"/>
      <c r="G166" s="31"/>
    </row>
    <row r="167" spans="1:7">
      <c r="A167" s="28">
        <v>46</v>
      </c>
      <c r="B167" s="29">
        <v>672.64</v>
      </c>
      <c r="C167" s="29">
        <v>760.98</v>
      </c>
      <c r="D167" s="29">
        <v>895</v>
      </c>
      <c r="E167" s="29"/>
      <c r="F167" s="77"/>
      <c r="G167" s="31"/>
    </row>
    <row r="168" spans="1:7">
      <c r="A168" s="28">
        <v>47</v>
      </c>
      <c r="B168" s="29">
        <v>680.87</v>
      </c>
      <c r="C168" s="29">
        <v>863.48</v>
      </c>
      <c r="D168" s="29">
        <v>890.74</v>
      </c>
      <c r="E168" s="29"/>
      <c r="F168" s="77"/>
      <c r="G168" s="31"/>
    </row>
    <row r="169" spans="1:7">
      <c r="A169" s="28">
        <v>48</v>
      </c>
      <c r="B169" s="29">
        <v>705.21</v>
      </c>
      <c r="C169" s="29">
        <v>834.73</v>
      </c>
      <c r="D169" s="29">
        <v>864.02</v>
      </c>
      <c r="E169" s="29"/>
      <c r="F169" s="77"/>
      <c r="G169" s="31"/>
    </row>
    <row r="170" spans="1:7">
      <c r="A170" s="28">
        <v>49</v>
      </c>
      <c r="B170" s="29">
        <v>722.14</v>
      </c>
      <c r="C170" s="29">
        <v>842.27</v>
      </c>
      <c r="D170" s="29">
        <v>875.92</v>
      </c>
      <c r="E170" s="29"/>
      <c r="F170" s="77"/>
      <c r="G170" s="31"/>
    </row>
    <row r="171" spans="1:7">
      <c r="A171" s="28">
        <v>50</v>
      </c>
      <c r="B171" s="29">
        <v>714.37</v>
      </c>
      <c r="C171" s="29">
        <v>841.38</v>
      </c>
      <c r="D171" s="29">
        <v>886.17</v>
      </c>
      <c r="E171" s="29"/>
      <c r="F171" s="77"/>
      <c r="G171" s="31"/>
    </row>
    <row r="172" spans="1:7">
      <c r="A172" s="28">
        <v>51</v>
      </c>
      <c r="B172" s="29">
        <v>703.11</v>
      </c>
      <c r="C172" s="29">
        <v>862.07</v>
      </c>
      <c r="D172" s="29">
        <v>876.01</v>
      </c>
      <c r="E172" s="29"/>
      <c r="F172" s="77"/>
      <c r="G172" s="31"/>
    </row>
    <row r="173" spans="1:7">
      <c r="A173" s="28">
        <v>52</v>
      </c>
      <c r="B173" s="29">
        <v>688.8</v>
      </c>
      <c r="C173" s="29">
        <v>872.56</v>
      </c>
      <c r="D173" s="29">
        <v>861.75</v>
      </c>
      <c r="E173" s="29"/>
      <c r="F173" s="77"/>
      <c r="G173" s="175"/>
    </row>
  </sheetData>
  <conditionalFormatting sqref="D9 E10">
    <cfRule type="cellIs" dxfId="4" priority="7" stopIfTrue="1" operator="lessThan">
      <formula>0</formula>
    </cfRule>
  </conditionalFormatting>
  <conditionalFormatting sqref="K4:M4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3"/>
  <sheetViews>
    <sheetView zoomScaleNormal="100" workbookViewId="0"/>
  </sheetViews>
  <sheetFormatPr defaultColWidth="9.453125" defaultRowHeight="14.5"/>
  <cols>
    <col min="1" max="1" width="25.54296875" style="1" customWidth="1"/>
    <col min="2" max="2" width="21.54296875" style="1" customWidth="1"/>
    <col min="3" max="3" width="17.54296875" style="1" customWidth="1"/>
    <col min="4" max="4" width="27.453125" style="1" customWidth="1"/>
    <col min="5" max="5" width="15.54296875" style="1" customWidth="1"/>
    <col min="6" max="6" width="18" style="1" customWidth="1"/>
    <col min="7" max="7" width="18.453125" style="1" customWidth="1"/>
    <col min="8" max="8" width="16.453125" style="1" customWidth="1"/>
    <col min="9" max="9" width="17.54296875" style="1" customWidth="1"/>
    <col min="10" max="10" width="15.54296875" style="1" customWidth="1"/>
    <col min="11" max="11" width="13.453125" style="1" customWidth="1"/>
    <col min="12" max="12" width="16.54296875" style="1" customWidth="1"/>
    <col min="13" max="13" width="17.453125" style="1" customWidth="1"/>
    <col min="14" max="16384" width="9.453125" style="1"/>
  </cols>
  <sheetData>
    <row r="1" spans="1:14">
      <c r="A1" s="1" t="s">
        <v>67</v>
      </c>
      <c r="E1" s="1" t="str">
        <f>'Tržno poročilo'!A14</f>
        <v>15. teden (6.4.2026 - 12.4.2026)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7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29.5" thickBot="1">
      <c r="A4" s="86" t="s">
        <v>44</v>
      </c>
      <c r="B4" s="38">
        <v>881</v>
      </c>
      <c r="C4" s="39">
        <v>792</v>
      </c>
      <c r="D4" s="40">
        <v>54</v>
      </c>
      <c r="H4" s="2"/>
      <c r="I4" s="5"/>
      <c r="J4" s="6"/>
      <c r="K4" s="41"/>
      <c r="L4" s="42"/>
      <c r="M4" s="43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65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2.1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881.93</v>
      </c>
      <c r="B9" s="156">
        <v>881</v>
      </c>
      <c r="C9" s="13">
        <v>-0.92999999999994998</v>
      </c>
      <c r="D9" s="166">
        <v>-1.054505459616939E-3</v>
      </c>
    </row>
    <row r="10" spans="1:14" ht="22.4" customHeight="1">
      <c r="B10" s="6"/>
      <c r="C10" s="14"/>
      <c r="D10" s="15"/>
      <c r="E10" s="16"/>
    </row>
    <row r="11" spans="1:14">
      <c r="A11" s="1" t="s">
        <v>77</v>
      </c>
    </row>
    <row r="12" spans="1:14" ht="15" thickBot="1"/>
    <row r="13" spans="1:14" ht="15" thickBot="1">
      <c r="A13" s="94" t="s">
        <v>45</v>
      </c>
      <c r="B13" s="12" t="s">
        <v>57</v>
      </c>
      <c r="C13" s="12" t="s">
        <v>51</v>
      </c>
      <c r="D13" s="12" t="s">
        <v>10</v>
      </c>
    </row>
    <row r="14" spans="1:14" ht="15.75" customHeight="1" thickBot="1">
      <c r="A14" s="17">
        <v>1</v>
      </c>
      <c r="B14" s="63">
        <v>800</v>
      </c>
      <c r="C14" s="67">
        <v>52</v>
      </c>
      <c r="D14" s="68">
        <v>4</v>
      </c>
      <c r="E14" s="18">
        <v>2025</v>
      </c>
    </row>
    <row r="15" spans="1:14" ht="15.75" customHeight="1">
      <c r="A15" s="19">
        <v>2</v>
      </c>
      <c r="B15" s="64">
        <v>846.8</v>
      </c>
      <c r="C15" s="69">
        <v>641</v>
      </c>
      <c r="D15" s="70">
        <v>44</v>
      </c>
    </row>
    <row r="16" spans="1:14" ht="15.75" customHeight="1">
      <c r="A16" s="19">
        <v>3</v>
      </c>
      <c r="B16" s="64">
        <v>837.67</v>
      </c>
      <c r="C16" s="69">
        <v>807</v>
      </c>
      <c r="D16" s="70">
        <v>56</v>
      </c>
    </row>
    <row r="17" spans="1:6" ht="15.75" customHeight="1">
      <c r="A17" s="19">
        <v>4</v>
      </c>
      <c r="B17" s="64">
        <v>839.93</v>
      </c>
      <c r="C17" s="69">
        <v>958</v>
      </c>
      <c r="D17" s="70">
        <v>63</v>
      </c>
    </row>
    <row r="18" spans="1:6" ht="15.75" customHeight="1">
      <c r="A18" s="19">
        <v>5</v>
      </c>
      <c r="B18" s="64">
        <v>847.65</v>
      </c>
      <c r="C18" s="69">
        <v>895</v>
      </c>
      <c r="D18" s="70">
        <v>58</v>
      </c>
    </row>
    <row r="19" spans="1:6" ht="15.75" customHeight="1">
      <c r="A19" s="19">
        <v>6</v>
      </c>
      <c r="B19" s="64">
        <v>878.46</v>
      </c>
      <c r="C19" s="69">
        <v>599</v>
      </c>
      <c r="D19" s="70">
        <v>37</v>
      </c>
    </row>
    <row r="20" spans="1:6" ht="15.75" customHeight="1">
      <c r="A20" s="19">
        <v>7</v>
      </c>
      <c r="B20" s="64">
        <v>856.71</v>
      </c>
      <c r="C20" s="69">
        <v>968</v>
      </c>
      <c r="D20" s="70">
        <v>62</v>
      </c>
      <c r="F20" s="1" t="s">
        <v>78</v>
      </c>
    </row>
    <row r="21" spans="1:6" ht="15.75" customHeight="1">
      <c r="A21" s="19">
        <v>8</v>
      </c>
      <c r="B21" s="64">
        <v>862.54</v>
      </c>
      <c r="C21" s="69">
        <v>1144</v>
      </c>
      <c r="D21" s="70">
        <v>70</v>
      </c>
    </row>
    <row r="22" spans="1:6" ht="15.75" customHeight="1">
      <c r="A22" s="19">
        <v>9</v>
      </c>
      <c r="B22" s="64">
        <v>858.9</v>
      </c>
      <c r="C22" s="69">
        <v>944</v>
      </c>
      <c r="D22" s="70">
        <v>61</v>
      </c>
    </row>
    <row r="23" spans="1:6" ht="15.75" customHeight="1">
      <c r="A23" s="19">
        <v>10</v>
      </c>
      <c r="B23" s="64">
        <v>830.56</v>
      </c>
      <c r="C23" s="69">
        <v>1533</v>
      </c>
      <c r="D23" s="70">
        <v>101</v>
      </c>
    </row>
    <row r="24" spans="1:6" ht="15.75" customHeight="1">
      <c r="A24" s="19">
        <v>11</v>
      </c>
      <c r="B24" s="64">
        <v>875.07</v>
      </c>
      <c r="C24" s="69">
        <v>1037</v>
      </c>
      <c r="D24" s="70">
        <v>64</v>
      </c>
    </row>
    <row r="25" spans="1:6" ht="15.75" customHeight="1">
      <c r="A25" s="19">
        <v>12</v>
      </c>
      <c r="B25" s="64">
        <v>850.74</v>
      </c>
      <c r="C25" s="69">
        <v>1394</v>
      </c>
      <c r="D25" s="70">
        <v>88</v>
      </c>
    </row>
    <row r="26" spans="1:6" ht="15.75" customHeight="1">
      <c r="A26" s="19">
        <v>13</v>
      </c>
      <c r="B26" s="64">
        <v>830.46</v>
      </c>
      <c r="C26" s="69">
        <v>2793</v>
      </c>
      <c r="D26" s="70">
        <v>176</v>
      </c>
    </row>
    <row r="27" spans="1:6" ht="15.75" customHeight="1">
      <c r="A27" s="19">
        <v>14</v>
      </c>
      <c r="B27" s="64">
        <v>828.46</v>
      </c>
      <c r="C27" s="69">
        <v>2026</v>
      </c>
      <c r="D27" s="70">
        <v>134</v>
      </c>
    </row>
    <row r="28" spans="1:6" ht="15.75" customHeight="1">
      <c r="A28" s="19">
        <v>15</v>
      </c>
      <c r="B28" s="64">
        <v>863.93</v>
      </c>
      <c r="C28" s="69">
        <v>4631</v>
      </c>
      <c r="D28" s="70">
        <v>289</v>
      </c>
    </row>
    <row r="29" spans="1:6" ht="15.75" customHeight="1">
      <c r="A29" s="19">
        <v>16</v>
      </c>
      <c r="B29" s="64">
        <v>879.17</v>
      </c>
      <c r="C29" s="69">
        <v>4082</v>
      </c>
      <c r="D29" s="70">
        <v>262</v>
      </c>
    </row>
    <row r="30" spans="1:6" ht="15.75" customHeight="1">
      <c r="A30" s="19">
        <v>17</v>
      </c>
      <c r="B30" s="64">
        <v>820.66</v>
      </c>
      <c r="C30" s="69">
        <v>4822</v>
      </c>
      <c r="D30" s="70">
        <v>295</v>
      </c>
    </row>
    <row r="31" spans="1:6" ht="15.75" customHeight="1">
      <c r="A31" s="19">
        <v>18</v>
      </c>
      <c r="B31" s="64">
        <v>864.66</v>
      </c>
      <c r="C31" s="69">
        <v>1666</v>
      </c>
      <c r="D31" s="70">
        <v>114</v>
      </c>
    </row>
    <row r="32" spans="1:6" ht="15.75" customHeight="1">
      <c r="A32" s="19">
        <v>19</v>
      </c>
      <c r="B32" s="64">
        <v>878.95</v>
      </c>
      <c r="C32" s="69">
        <v>743</v>
      </c>
      <c r="D32" s="70">
        <v>52</v>
      </c>
    </row>
    <row r="33" spans="1:4" ht="15.75" customHeight="1">
      <c r="A33" s="19">
        <v>20</v>
      </c>
      <c r="B33" s="64">
        <v>890.13</v>
      </c>
      <c r="C33" s="69">
        <v>1211</v>
      </c>
      <c r="D33" s="70">
        <v>77</v>
      </c>
    </row>
    <row r="34" spans="1:4" ht="15.75" customHeight="1">
      <c r="A34" s="19">
        <v>21</v>
      </c>
      <c r="B34" s="64">
        <v>858.61</v>
      </c>
      <c r="C34" s="69">
        <v>563</v>
      </c>
      <c r="D34" s="70">
        <v>37</v>
      </c>
    </row>
    <row r="35" spans="1:4" ht="15.75" customHeight="1">
      <c r="A35" s="19">
        <v>22</v>
      </c>
      <c r="B35" s="64">
        <v>795.6</v>
      </c>
      <c r="C35" s="69">
        <v>557</v>
      </c>
      <c r="D35" s="70">
        <v>39</v>
      </c>
    </row>
    <row r="36" spans="1:4" ht="15.75" customHeight="1">
      <c r="A36" s="19">
        <v>23</v>
      </c>
      <c r="B36" s="64">
        <v>890</v>
      </c>
      <c r="C36" s="69">
        <v>1408</v>
      </c>
      <c r="D36" s="70">
        <v>87</v>
      </c>
    </row>
    <row r="37" spans="1:4" ht="15.75" customHeight="1">
      <c r="A37" s="19">
        <v>24</v>
      </c>
      <c r="B37" s="64">
        <v>846.99</v>
      </c>
      <c r="C37" s="69">
        <v>964</v>
      </c>
      <c r="D37" s="70">
        <v>65</v>
      </c>
    </row>
    <row r="38" spans="1:4" ht="15.75" customHeight="1">
      <c r="A38" s="19">
        <v>25</v>
      </c>
      <c r="B38" s="64">
        <v>889.9</v>
      </c>
      <c r="C38" s="69">
        <v>1040</v>
      </c>
      <c r="D38" s="70">
        <v>69</v>
      </c>
    </row>
    <row r="39" spans="1:4" ht="15.75" customHeight="1">
      <c r="A39" s="19">
        <v>26</v>
      </c>
      <c r="B39" s="64">
        <v>899.01</v>
      </c>
      <c r="C39" s="69">
        <v>706</v>
      </c>
      <c r="D39" s="70">
        <v>48</v>
      </c>
    </row>
    <row r="40" spans="1:4" ht="15.75" customHeight="1">
      <c r="A40" s="19">
        <v>27</v>
      </c>
      <c r="B40" s="64">
        <v>858.86</v>
      </c>
      <c r="C40" s="69">
        <v>1005</v>
      </c>
      <c r="D40" s="70">
        <v>66</v>
      </c>
    </row>
    <row r="41" spans="1:4" ht="15.75" customHeight="1">
      <c r="A41" s="19">
        <v>28</v>
      </c>
      <c r="B41" s="64">
        <v>867.92</v>
      </c>
      <c r="C41" s="69">
        <v>1637</v>
      </c>
      <c r="D41" s="70">
        <v>104</v>
      </c>
    </row>
    <row r="42" spans="1:4" ht="15.75" customHeight="1">
      <c r="A42" s="19">
        <v>29</v>
      </c>
      <c r="B42" s="64">
        <v>885.5</v>
      </c>
      <c r="C42" s="69">
        <v>845</v>
      </c>
      <c r="D42" s="70">
        <v>53</v>
      </c>
    </row>
    <row r="43" spans="1:4" ht="15.75" customHeight="1">
      <c r="A43" s="19">
        <v>30</v>
      </c>
      <c r="B43" s="64">
        <v>867.93</v>
      </c>
      <c r="C43" s="69">
        <v>1025</v>
      </c>
      <c r="D43" s="70">
        <v>65</v>
      </c>
    </row>
    <row r="44" spans="1:4" ht="15.75" customHeight="1">
      <c r="A44" s="19">
        <v>31</v>
      </c>
      <c r="B44" s="64">
        <v>855.93</v>
      </c>
      <c r="C44" s="69">
        <v>883</v>
      </c>
      <c r="D44" s="70">
        <v>61</v>
      </c>
    </row>
    <row r="45" spans="1:4" ht="15.75" customHeight="1">
      <c r="A45" s="19">
        <v>32</v>
      </c>
      <c r="B45" s="64">
        <v>893.31</v>
      </c>
      <c r="C45" s="69">
        <v>1856</v>
      </c>
      <c r="D45" s="70">
        <v>113</v>
      </c>
    </row>
    <row r="46" spans="1:4" ht="15.75" customHeight="1">
      <c r="A46" s="19">
        <v>33</v>
      </c>
      <c r="B46" s="64">
        <v>900.91</v>
      </c>
      <c r="C46" s="69">
        <v>2224</v>
      </c>
      <c r="D46" s="70">
        <v>136</v>
      </c>
    </row>
    <row r="47" spans="1:4" ht="15.75" customHeight="1">
      <c r="A47" s="19">
        <v>34</v>
      </c>
      <c r="B47" s="64">
        <v>881.82</v>
      </c>
      <c r="C47" s="69">
        <v>1865</v>
      </c>
      <c r="D47" s="70">
        <v>117</v>
      </c>
    </row>
    <row r="48" spans="1:4" ht="15.75" customHeight="1">
      <c r="A48" s="19">
        <v>35</v>
      </c>
      <c r="B48" s="64">
        <v>833.57</v>
      </c>
      <c r="C48" s="69">
        <v>1053</v>
      </c>
      <c r="D48" s="70">
        <v>72</v>
      </c>
    </row>
    <row r="49" spans="1:4" ht="15.75" customHeight="1">
      <c r="A49" s="19">
        <v>36</v>
      </c>
      <c r="B49" s="64">
        <v>876.8</v>
      </c>
      <c r="C49" s="69">
        <v>1196</v>
      </c>
      <c r="D49" s="70">
        <v>76</v>
      </c>
    </row>
    <row r="50" spans="1:4" ht="15.75" customHeight="1">
      <c r="A50" s="19">
        <v>37</v>
      </c>
      <c r="B50" s="64">
        <v>885.65</v>
      </c>
      <c r="C50" s="69">
        <v>2083</v>
      </c>
      <c r="D50" s="70">
        <v>124</v>
      </c>
    </row>
    <row r="51" spans="1:4" ht="15.75" customHeight="1">
      <c r="A51" s="19">
        <v>38</v>
      </c>
      <c r="B51" s="64">
        <v>836.61</v>
      </c>
      <c r="C51" s="69">
        <v>953</v>
      </c>
      <c r="D51" s="70">
        <v>62</v>
      </c>
    </row>
    <row r="52" spans="1:4" ht="15.75" customHeight="1">
      <c r="A52" s="19">
        <v>39</v>
      </c>
      <c r="B52" s="64">
        <v>851.08</v>
      </c>
      <c r="C52" s="69">
        <v>873</v>
      </c>
      <c r="D52" s="70">
        <v>60</v>
      </c>
    </row>
    <row r="53" spans="1:4" ht="15.75" customHeight="1">
      <c r="A53" s="19">
        <v>40</v>
      </c>
      <c r="B53" s="64">
        <v>912.24</v>
      </c>
      <c r="C53" s="69">
        <v>1884</v>
      </c>
      <c r="D53" s="70">
        <v>109</v>
      </c>
    </row>
    <row r="54" spans="1:4" ht="15.75" customHeight="1">
      <c r="A54" s="19">
        <v>41</v>
      </c>
      <c r="B54" s="64">
        <v>856.93</v>
      </c>
      <c r="C54" s="69">
        <v>1317</v>
      </c>
      <c r="D54" s="70">
        <v>85</v>
      </c>
    </row>
    <row r="55" spans="1:4" ht="15.75" customHeight="1">
      <c r="A55" s="19">
        <v>42</v>
      </c>
      <c r="B55" s="64">
        <v>885.67</v>
      </c>
      <c r="C55" s="69">
        <v>746</v>
      </c>
      <c r="D55" s="70">
        <v>48</v>
      </c>
    </row>
    <row r="56" spans="1:4" ht="15.75" customHeight="1">
      <c r="A56" s="19">
        <v>43</v>
      </c>
      <c r="B56" s="64">
        <v>879.19</v>
      </c>
      <c r="C56" s="69">
        <v>964</v>
      </c>
      <c r="D56" s="70">
        <v>66</v>
      </c>
    </row>
    <row r="57" spans="1:4" ht="15.75" customHeight="1">
      <c r="A57" s="19">
        <v>44</v>
      </c>
      <c r="B57" s="64">
        <v>870.07</v>
      </c>
      <c r="C57" s="69">
        <v>433</v>
      </c>
      <c r="D57" s="70">
        <v>26</v>
      </c>
    </row>
    <row r="58" spans="1:4" ht="15.75" customHeight="1">
      <c r="A58" s="19">
        <v>45</v>
      </c>
      <c r="B58" s="64">
        <v>879.43</v>
      </c>
      <c r="C58" s="69">
        <v>1631</v>
      </c>
      <c r="D58" s="70">
        <v>109</v>
      </c>
    </row>
    <row r="59" spans="1:4" ht="15.75" customHeight="1">
      <c r="A59" s="19">
        <v>46</v>
      </c>
      <c r="B59" s="64">
        <v>849.9</v>
      </c>
      <c r="C59" s="69">
        <v>684</v>
      </c>
      <c r="D59" s="70">
        <v>43</v>
      </c>
    </row>
    <row r="60" spans="1:4" ht="15.75" customHeight="1">
      <c r="A60" s="19">
        <v>47</v>
      </c>
      <c r="B60" s="64">
        <v>837.55</v>
      </c>
      <c r="C60" s="69">
        <v>633</v>
      </c>
      <c r="D60" s="70">
        <v>44</v>
      </c>
    </row>
    <row r="61" spans="1:4" ht="15.75" customHeight="1">
      <c r="A61" s="19">
        <v>48</v>
      </c>
      <c r="B61" s="64">
        <v>888.26</v>
      </c>
      <c r="C61" s="69">
        <v>901</v>
      </c>
      <c r="D61" s="70">
        <v>53</v>
      </c>
    </row>
    <row r="62" spans="1:4" ht="15.75" customHeight="1">
      <c r="A62" s="19">
        <v>49</v>
      </c>
      <c r="B62" s="64">
        <v>896.24</v>
      </c>
      <c r="C62" s="69">
        <v>695</v>
      </c>
      <c r="D62" s="70">
        <v>42</v>
      </c>
    </row>
    <row r="63" spans="1:4" ht="15.75" customHeight="1">
      <c r="A63" s="19">
        <v>50</v>
      </c>
      <c r="B63" s="64">
        <v>878.91</v>
      </c>
      <c r="C63" s="69">
        <v>895</v>
      </c>
      <c r="D63" s="70">
        <v>61</v>
      </c>
    </row>
    <row r="64" spans="1:4" ht="15.75" customHeight="1">
      <c r="A64" s="19">
        <v>51</v>
      </c>
      <c r="B64" s="64">
        <v>886.19</v>
      </c>
      <c r="C64" s="69">
        <v>890</v>
      </c>
      <c r="D64" s="70">
        <v>59</v>
      </c>
    </row>
    <row r="65" spans="1:5" ht="15.75" customHeight="1" thickBot="1">
      <c r="A65" s="20">
        <v>52</v>
      </c>
      <c r="B65" s="65">
        <v>902.68</v>
      </c>
      <c r="C65" s="71">
        <v>1254</v>
      </c>
      <c r="D65" s="72">
        <v>82</v>
      </c>
    </row>
    <row r="66" spans="1:5" ht="15.75" customHeight="1" thickBot="1">
      <c r="A66" s="91">
        <v>1</v>
      </c>
      <c r="B66" s="66">
        <v>884.2</v>
      </c>
      <c r="C66" s="73">
        <v>443</v>
      </c>
      <c r="D66" s="68">
        <v>32</v>
      </c>
      <c r="E66" s="93">
        <v>2026</v>
      </c>
    </row>
    <row r="67" spans="1:5" ht="15.75" customHeight="1">
      <c r="A67" s="92">
        <v>2</v>
      </c>
      <c r="B67" s="64">
        <v>903.94</v>
      </c>
      <c r="C67" s="69">
        <v>696</v>
      </c>
      <c r="D67" s="70">
        <v>50</v>
      </c>
      <c r="E67" s="27"/>
    </row>
    <row r="68" spans="1:5" ht="15.75" customHeight="1">
      <c r="A68" s="92">
        <v>3</v>
      </c>
      <c r="B68" s="64">
        <v>880.06</v>
      </c>
      <c r="C68" s="69">
        <v>1279</v>
      </c>
      <c r="D68" s="70">
        <v>84</v>
      </c>
      <c r="E68" s="27"/>
    </row>
    <row r="69" spans="1:5" ht="15.75" customHeight="1">
      <c r="A69" s="92">
        <v>4</v>
      </c>
      <c r="B69" s="64">
        <v>903.78</v>
      </c>
      <c r="C69" s="69">
        <v>806</v>
      </c>
      <c r="D69" s="70">
        <v>53</v>
      </c>
      <c r="E69" s="27"/>
    </row>
    <row r="70" spans="1:5" ht="15.75" customHeight="1">
      <c r="A70" s="92">
        <v>5</v>
      </c>
      <c r="B70" s="64">
        <v>889.67</v>
      </c>
      <c r="C70" s="69">
        <v>973</v>
      </c>
      <c r="D70" s="70">
        <v>63</v>
      </c>
      <c r="E70" s="27"/>
    </row>
    <row r="71" spans="1:5" ht="15.75" customHeight="1">
      <c r="A71" s="92">
        <v>6</v>
      </c>
      <c r="B71" s="64">
        <v>885.45</v>
      </c>
      <c r="C71" s="69">
        <v>763</v>
      </c>
      <c r="D71" s="70">
        <v>49</v>
      </c>
      <c r="E71" s="27"/>
    </row>
    <row r="72" spans="1:5" ht="15.75" customHeight="1">
      <c r="A72" s="92">
        <v>7</v>
      </c>
      <c r="B72" s="64">
        <v>866.85</v>
      </c>
      <c r="C72" s="69">
        <v>988</v>
      </c>
      <c r="D72" s="70">
        <v>62</v>
      </c>
      <c r="E72" s="27"/>
    </row>
    <row r="73" spans="1:5" ht="15.75" customHeight="1">
      <c r="A73" s="92">
        <v>8</v>
      </c>
      <c r="B73" s="64">
        <v>845.31</v>
      </c>
      <c r="C73" s="69">
        <v>768</v>
      </c>
      <c r="D73" s="70">
        <v>50</v>
      </c>
      <c r="E73" s="27"/>
    </row>
    <row r="74" spans="1:5" ht="15.75" customHeight="1">
      <c r="A74" s="92">
        <v>9</v>
      </c>
      <c r="B74" s="64">
        <v>877.66</v>
      </c>
      <c r="C74" s="69">
        <v>1063</v>
      </c>
      <c r="D74" s="70">
        <v>66</v>
      </c>
      <c r="E74" s="27"/>
    </row>
    <row r="75" spans="1:5" ht="15.75" customHeight="1">
      <c r="A75" s="92">
        <v>10</v>
      </c>
      <c r="B75" s="64">
        <v>750</v>
      </c>
      <c r="C75" s="69">
        <v>215</v>
      </c>
      <c r="D75" s="70">
        <v>15</v>
      </c>
      <c r="E75" s="27"/>
    </row>
    <row r="76" spans="1:5" ht="15.75" customHeight="1">
      <c r="A76" s="92">
        <v>11</v>
      </c>
      <c r="B76" s="64">
        <v>879.03</v>
      </c>
      <c r="C76" s="69">
        <v>720</v>
      </c>
      <c r="D76" s="70">
        <v>42</v>
      </c>
      <c r="E76" s="27"/>
    </row>
    <row r="77" spans="1:5" ht="15.75" customHeight="1">
      <c r="A77" s="92">
        <v>12</v>
      </c>
      <c r="B77" s="64">
        <v>898.69</v>
      </c>
      <c r="C77" s="69">
        <v>1873</v>
      </c>
      <c r="D77" s="70">
        <v>117</v>
      </c>
      <c r="E77" s="27"/>
    </row>
    <row r="78" spans="1:5" ht="15.75" customHeight="1">
      <c r="A78" s="92">
        <v>13</v>
      </c>
      <c r="B78" s="64">
        <v>874.34</v>
      </c>
      <c r="C78" s="69">
        <v>3400</v>
      </c>
      <c r="D78" s="70">
        <v>210</v>
      </c>
      <c r="E78" s="27"/>
    </row>
    <row r="79" spans="1:5" ht="15.75" customHeight="1">
      <c r="A79" s="92">
        <v>14</v>
      </c>
      <c r="B79" s="64">
        <v>881.93</v>
      </c>
      <c r="C79" s="69">
        <v>3500</v>
      </c>
      <c r="D79" s="70">
        <v>247</v>
      </c>
      <c r="E79" s="27"/>
    </row>
    <row r="80" spans="1:5" ht="15.75" customHeight="1">
      <c r="A80" s="92">
        <v>15</v>
      </c>
      <c r="B80" s="64">
        <v>881</v>
      </c>
      <c r="C80" s="69">
        <v>792</v>
      </c>
      <c r="D80" s="70">
        <v>54</v>
      </c>
      <c r="E80" s="27"/>
    </row>
    <row r="81" spans="1:5" ht="15.75" customHeight="1">
      <c r="A81" s="92">
        <v>16</v>
      </c>
      <c r="B81" s="64"/>
      <c r="C81" s="69"/>
      <c r="D81" s="70"/>
      <c r="E81" s="27"/>
    </row>
    <row r="82" spans="1:5" ht="15.75" customHeight="1">
      <c r="A82" s="92">
        <v>17</v>
      </c>
      <c r="B82" s="64"/>
      <c r="C82" s="69"/>
      <c r="D82" s="70"/>
      <c r="E82" s="27"/>
    </row>
    <row r="83" spans="1:5" ht="15.75" customHeight="1">
      <c r="A83" s="92">
        <v>18</v>
      </c>
      <c r="B83" s="64"/>
      <c r="C83" s="69"/>
      <c r="D83" s="70"/>
      <c r="E83" s="27"/>
    </row>
    <row r="84" spans="1:5" ht="15.75" customHeight="1">
      <c r="A84" s="92">
        <v>19</v>
      </c>
      <c r="B84" s="64"/>
      <c r="C84" s="69"/>
      <c r="D84" s="70"/>
      <c r="E84" s="27"/>
    </row>
    <row r="85" spans="1:5" ht="15.75" customHeight="1">
      <c r="A85" s="92">
        <v>20</v>
      </c>
      <c r="B85" s="64"/>
      <c r="C85" s="69"/>
      <c r="D85" s="70"/>
      <c r="E85" s="27"/>
    </row>
    <row r="86" spans="1:5" ht="15.75" customHeight="1">
      <c r="A86" s="92">
        <v>21</v>
      </c>
      <c r="B86" s="64"/>
      <c r="C86" s="69"/>
      <c r="D86" s="70"/>
      <c r="E86" s="27"/>
    </row>
    <row r="87" spans="1:5" ht="15.75" customHeight="1">
      <c r="A87" s="92">
        <v>22</v>
      </c>
      <c r="B87" s="64"/>
      <c r="C87" s="69"/>
      <c r="D87" s="70"/>
      <c r="E87" s="27"/>
    </row>
    <row r="88" spans="1:5" ht="15.75" customHeight="1">
      <c r="A88" s="92">
        <v>23</v>
      </c>
      <c r="B88" s="64"/>
      <c r="C88" s="69"/>
      <c r="D88" s="70"/>
      <c r="E88" s="27"/>
    </row>
    <row r="89" spans="1:5" ht="15.75" customHeight="1">
      <c r="A89" s="92">
        <v>24</v>
      </c>
      <c r="B89" s="64"/>
      <c r="C89" s="69"/>
      <c r="D89" s="70"/>
      <c r="E89" s="27"/>
    </row>
    <row r="90" spans="1:5" ht="15.75" customHeight="1">
      <c r="A90" s="92">
        <v>25</v>
      </c>
      <c r="B90" s="64"/>
      <c r="C90" s="69"/>
      <c r="D90" s="70"/>
      <c r="E90" s="27"/>
    </row>
    <row r="91" spans="1:5" ht="15.75" customHeight="1">
      <c r="A91" s="92">
        <v>26</v>
      </c>
      <c r="B91" s="64"/>
      <c r="C91" s="69"/>
      <c r="D91" s="70"/>
      <c r="E91" s="27"/>
    </row>
    <row r="92" spans="1:5" ht="15.75" customHeight="1">
      <c r="A92" s="92">
        <v>27</v>
      </c>
      <c r="B92" s="64"/>
      <c r="C92" s="69"/>
      <c r="D92" s="70"/>
      <c r="E92" s="27"/>
    </row>
    <row r="93" spans="1:5" ht="15.75" customHeight="1">
      <c r="A93" s="92">
        <v>28</v>
      </c>
      <c r="B93" s="64"/>
      <c r="C93" s="69"/>
      <c r="D93" s="70"/>
      <c r="E93" s="27"/>
    </row>
    <row r="94" spans="1:5" ht="15.75" customHeight="1">
      <c r="A94" s="92">
        <v>29</v>
      </c>
      <c r="B94" s="64"/>
      <c r="C94" s="69"/>
      <c r="D94" s="70"/>
      <c r="E94" s="27"/>
    </row>
    <row r="95" spans="1:5" ht="15.75" customHeight="1">
      <c r="A95" s="92">
        <v>30</v>
      </c>
      <c r="B95" s="64"/>
      <c r="C95" s="69"/>
      <c r="D95" s="70"/>
      <c r="E95" s="27"/>
    </row>
    <row r="96" spans="1:5" ht="15.75" customHeight="1">
      <c r="A96" s="92">
        <v>31</v>
      </c>
      <c r="B96" s="64"/>
      <c r="C96" s="69"/>
      <c r="D96" s="70"/>
      <c r="E96" s="27"/>
    </row>
    <row r="97" spans="1:5" ht="15.75" customHeight="1">
      <c r="A97" s="92">
        <v>32</v>
      </c>
      <c r="B97" s="64"/>
      <c r="C97" s="69"/>
      <c r="D97" s="70"/>
      <c r="E97" s="27"/>
    </row>
    <row r="98" spans="1:5" ht="15.75" customHeight="1">
      <c r="A98" s="92">
        <v>33</v>
      </c>
      <c r="B98" s="64"/>
      <c r="C98" s="69"/>
      <c r="D98" s="70"/>
      <c r="E98" s="27"/>
    </row>
    <row r="99" spans="1:5" ht="15.75" customHeight="1">
      <c r="A99" s="92">
        <v>34</v>
      </c>
      <c r="B99" s="64"/>
      <c r="C99" s="69"/>
      <c r="D99" s="70"/>
      <c r="E99" s="27"/>
    </row>
    <row r="100" spans="1:5" ht="15.75" customHeight="1">
      <c r="A100" s="92">
        <v>35</v>
      </c>
      <c r="B100" s="64"/>
      <c r="C100" s="69"/>
      <c r="D100" s="70"/>
      <c r="E100" s="27"/>
    </row>
    <row r="101" spans="1:5" ht="15.75" customHeight="1">
      <c r="A101" s="92">
        <v>36</v>
      </c>
      <c r="B101" s="64"/>
      <c r="C101" s="69"/>
      <c r="D101" s="70"/>
      <c r="E101" s="27"/>
    </row>
    <row r="102" spans="1:5" ht="15.75" customHeight="1">
      <c r="A102" s="92">
        <v>37</v>
      </c>
      <c r="B102" s="64"/>
      <c r="C102" s="69"/>
      <c r="D102" s="70"/>
      <c r="E102" s="27"/>
    </row>
    <row r="103" spans="1:5" ht="15.75" customHeight="1">
      <c r="A103" s="92">
        <v>38</v>
      </c>
      <c r="B103" s="64"/>
      <c r="C103" s="69"/>
      <c r="D103" s="70"/>
      <c r="E103" s="27"/>
    </row>
    <row r="104" spans="1:5" ht="15.75" customHeight="1">
      <c r="A104" s="92">
        <v>39</v>
      </c>
      <c r="B104" s="64"/>
      <c r="C104" s="69"/>
      <c r="D104" s="70"/>
      <c r="E104" s="27"/>
    </row>
    <row r="105" spans="1:5" ht="15.75" customHeight="1">
      <c r="A105" s="92">
        <v>40</v>
      </c>
      <c r="B105" s="64"/>
      <c r="C105" s="69"/>
      <c r="D105" s="70"/>
      <c r="E105" s="27"/>
    </row>
    <row r="106" spans="1:5" ht="15.75" customHeight="1">
      <c r="A106" s="92">
        <v>41</v>
      </c>
      <c r="B106" s="64"/>
      <c r="C106" s="69"/>
      <c r="D106" s="70"/>
      <c r="E106" s="27"/>
    </row>
    <row r="107" spans="1:5" ht="15.75" customHeight="1">
      <c r="A107" s="92">
        <v>42</v>
      </c>
      <c r="B107" s="64"/>
      <c r="C107" s="69"/>
      <c r="D107" s="70"/>
      <c r="E107" s="27"/>
    </row>
    <row r="108" spans="1:5" ht="15.75" customHeight="1">
      <c r="A108" s="92">
        <v>43</v>
      </c>
      <c r="B108" s="64"/>
      <c r="C108" s="69"/>
      <c r="D108" s="70"/>
      <c r="E108" s="27"/>
    </row>
    <row r="109" spans="1:5" ht="15.75" customHeight="1">
      <c r="A109" s="92">
        <v>44</v>
      </c>
      <c r="B109" s="64"/>
      <c r="C109" s="69"/>
      <c r="D109" s="70"/>
      <c r="E109" s="27"/>
    </row>
    <row r="110" spans="1:5" ht="15.75" customHeight="1">
      <c r="A110" s="92">
        <v>45</v>
      </c>
      <c r="B110" s="64"/>
      <c r="C110" s="69"/>
      <c r="D110" s="70"/>
      <c r="E110" s="27"/>
    </row>
    <row r="111" spans="1:5" ht="15.75" customHeight="1">
      <c r="A111" s="92">
        <v>46</v>
      </c>
      <c r="B111" s="64"/>
      <c r="C111" s="69"/>
      <c r="D111" s="70"/>
      <c r="E111" s="27"/>
    </row>
    <row r="112" spans="1:5" ht="15.75" customHeight="1">
      <c r="A112" s="92">
        <v>47</v>
      </c>
      <c r="B112" s="64"/>
      <c r="C112" s="69"/>
      <c r="D112" s="70"/>
      <c r="E112" s="27"/>
    </row>
    <row r="113" spans="1:9" ht="15.75" customHeight="1">
      <c r="A113" s="92">
        <v>48</v>
      </c>
      <c r="B113" s="64"/>
      <c r="C113" s="69"/>
      <c r="D113" s="70"/>
      <c r="E113" s="27"/>
    </row>
    <row r="114" spans="1:9" ht="15.75" customHeight="1">
      <c r="A114" s="92">
        <v>49</v>
      </c>
      <c r="B114" s="64"/>
      <c r="C114" s="69"/>
      <c r="D114" s="70"/>
      <c r="E114" s="27"/>
    </row>
    <row r="115" spans="1:9" ht="15.75" customHeight="1">
      <c r="A115" s="92">
        <v>50</v>
      </c>
      <c r="B115" s="64"/>
      <c r="C115" s="69"/>
      <c r="D115" s="70"/>
      <c r="E115" s="27"/>
    </row>
    <row r="116" spans="1:9" ht="15.75" customHeight="1">
      <c r="A116" s="92">
        <v>51</v>
      </c>
      <c r="B116" s="64"/>
      <c r="C116" s="69"/>
      <c r="D116" s="70"/>
      <c r="E116" s="27"/>
    </row>
    <row r="117" spans="1:9" ht="15.75" customHeight="1">
      <c r="A117" s="92">
        <v>52</v>
      </c>
      <c r="B117" s="64"/>
      <c r="C117" s="69"/>
      <c r="D117" s="70"/>
      <c r="E117" s="27"/>
    </row>
    <row r="118" spans="1:9" ht="20.9" customHeight="1">
      <c r="A118" s="2"/>
      <c r="B118" s="24"/>
      <c r="C118" s="25"/>
      <c r="D118" s="26"/>
      <c r="E118" s="2"/>
    </row>
    <row r="119" spans="1:9">
      <c r="A119" s="1" t="s">
        <v>79</v>
      </c>
    </row>
    <row r="121" spans="1:9">
      <c r="A121" s="28" t="s">
        <v>45</v>
      </c>
      <c r="B121" s="28">
        <v>2023</v>
      </c>
      <c r="C121" s="28">
        <v>2024</v>
      </c>
      <c r="D121" s="28">
        <v>2025</v>
      </c>
      <c r="E121" s="28">
        <v>2026</v>
      </c>
      <c r="F121" s="28" t="s">
        <v>74</v>
      </c>
      <c r="G121" s="28" t="s">
        <v>75</v>
      </c>
      <c r="I121" s="1" t="s">
        <v>80</v>
      </c>
    </row>
    <row r="122" spans="1:9">
      <c r="A122" s="28">
        <v>1</v>
      </c>
      <c r="B122" s="78">
        <v>641.12</v>
      </c>
      <c r="C122" s="78">
        <v>709.03</v>
      </c>
      <c r="D122" s="78">
        <v>800</v>
      </c>
      <c r="E122" s="78">
        <v>884.2</v>
      </c>
      <c r="F122" s="79">
        <v>84.200000000000045</v>
      </c>
      <c r="G122" s="31">
        <v>0.10525000000000007</v>
      </c>
    </row>
    <row r="123" spans="1:9">
      <c r="A123" s="28">
        <v>2</v>
      </c>
      <c r="B123" s="78">
        <v>650.20000000000005</v>
      </c>
      <c r="C123" s="78">
        <v>787.62</v>
      </c>
      <c r="D123" s="78">
        <v>846.8</v>
      </c>
      <c r="E123" s="78">
        <v>903.94</v>
      </c>
      <c r="F123" s="79">
        <v>57.1400000000001</v>
      </c>
      <c r="G123" s="31">
        <v>6.7477562588568851E-2</v>
      </c>
    </row>
    <row r="124" spans="1:9">
      <c r="A124" s="28">
        <v>3</v>
      </c>
      <c r="B124" s="78">
        <v>638.53</v>
      </c>
      <c r="C124" s="78">
        <v>776.19</v>
      </c>
      <c r="D124" s="78">
        <v>837.67</v>
      </c>
      <c r="E124" s="78">
        <v>880.06</v>
      </c>
      <c r="F124" s="79">
        <v>42.389999999999986</v>
      </c>
      <c r="G124" s="31">
        <v>5.0604653383790721E-2</v>
      </c>
    </row>
    <row r="125" spans="1:9">
      <c r="A125" s="28">
        <v>4</v>
      </c>
      <c r="B125" s="78">
        <v>649.48</v>
      </c>
      <c r="C125" s="78">
        <v>757.03</v>
      </c>
      <c r="D125" s="78">
        <v>839.93</v>
      </c>
      <c r="E125" s="78">
        <v>903.78</v>
      </c>
      <c r="F125" s="79">
        <v>63.850000000000023</v>
      </c>
      <c r="G125" s="31">
        <v>7.601823961520604E-2</v>
      </c>
    </row>
    <row r="126" spans="1:9">
      <c r="A126" s="28">
        <v>5</v>
      </c>
      <c r="B126" s="78">
        <v>660.95</v>
      </c>
      <c r="C126" s="78">
        <v>770.03</v>
      </c>
      <c r="D126" s="78">
        <v>847.65</v>
      </c>
      <c r="E126" s="78">
        <v>889.67</v>
      </c>
      <c r="F126" s="79">
        <v>42.019999999999982</v>
      </c>
      <c r="G126" s="31">
        <v>4.9572347077213363E-2</v>
      </c>
    </row>
    <row r="127" spans="1:9">
      <c r="A127" s="28">
        <v>6</v>
      </c>
      <c r="B127" s="78">
        <v>667.54</v>
      </c>
      <c r="C127" s="78">
        <v>744.44</v>
      </c>
      <c r="D127" s="78">
        <v>878.46</v>
      </c>
      <c r="E127" s="78">
        <v>885.45</v>
      </c>
      <c r="F127" s="79">
        <v>6.9900000000000091</v>
      </c>
      <c r="G127" s="31">
        <v>7.9571067550030516E-3</v>
      </c>
    </row>
    <row r="128" spans="1:9">
      <c r="A128" s="28">
        <v>7</v>
      </c>
      <c r="B128" s="78">
        <v>699.7</v>
      </c>
      <c r="C128" s="78">
        <v>719.11</v>
      </c>
      <c r="D128" s="78">
        <v>856.71</v>
      </c>
      <c r="E128" s="78">
        <v>866.85</v>
      </c>
      <c r="F128" s="79">
        <v>10.139999999999986</v>
      </c>
      <c r="G128" s="31">
        <v>1.1835977168469958E-2</v>
      </c>
    </row>
    <row r="129" spans="1:7">
      <c r="A129" s="28">
        <v>8</v>
      </c>
      <c r="B129" s="78">
        <v>688.66</v>
      </c>
      <c r="C129" s="78">
        <v>758.36</v>
      </c>
      <c r="D129" s="78">
        <v>862.54</v>
      </c>
      <c r="E129" s="78">
        <v>845.31</v>
      </c>
      <c r="F129" s="79">
        <v>-17.230000000000018</v>
      </c>
      <c r="G129" s="175">
        <v>-1.9975885176339636E-2</v>
      </c>
    </row>
    <row r="130" spans="1:7">
      <c r="A130" s="28">
        <v>9</v>
      </c>
      <c r="B130" s="78">
        <v>662.64</v>
      </c>
      <c r="C130" s="78">
        <v>755.89</v>
      </c>
      <c r="D130" s="78">
        <v>858.9</v>
      </c>
      <c r="E130" s="78">
        <v>877.66</v>
      </c>
      <c r="F130" s="79">
        <v>18.759999999999991</v>
      </c>
      <c r="G130" s="31">
        <v>2.1841890790545992E-2</v>
      </c>
    </row>
    <row r="131" spans="1:7">
      <c r="A131" s="28">
        <v>10</v>
      </c>
      <c r="B131" s="78">
        <v>689.44</v>
      </c>
      <c r="C131" s="78">
        <v>751.46</v>
      </c>
      <c r="D131" s="78">
        <v>830.56</v>
      </c>
      <c r="E131" s="78">
        <v>750</v>
      </c>
      <c r="F131" s="79">
        <v>-80.559999999999945</v>
      </c>
      <c r="G131" s="175">
        <v>-9.6994798690040351E-2</v>
      </c>
    </row>
    <row r="132" spans="1:7">
      <c r="A132" s="28">
        <v>11</v>
      </c>
      <c r="B132" s="78">
        <v>666.74</v>
      </c>
      <c r="C132" s="78">
        <v>744.13</v>
      </c>
      <c r="D132" s="78">
        <v>875.07</v>
      </c>
      <c r="E132" s="78">
        <v>879.03</v>
      </c>
      <c r="F132" s="155">
        <v>3.9599999999999227</v>
      </c>
      <c r="G132" s="31">
        <v>4.5253522575336991E-3</v>
      </c>
    </row>
    <row r="133" spans="1:7">
      <c r="A133" s="28">
        <v>12</v>
      </c>
      <c r="B133" s="78">
        <v>676.37</v>
      </c>
      <c r="C133" s="78">
        <v>749.54</v>
      </c>
      <c r="D133" s="78">
        <v>850.74</v>
      </c>
      <c r="E133" s="78">
        <v>898.69</v>
      </c>
      <c r="F133" s="79">
        <v>47.950000000000045</v>
      </c>
      <c r="G133" s="31">
        <v>5.6362696005830326E-2</v>
      </c>
    </row>
    <row r="134" spans="1:7">
      <c r="A134" s="28">
        <v>13</v>
      </c>
      <c r="B134" s="78">
        <v>682.23</v>
      </c>
      <c r="C134" s="78">
        <v>744.07</v>
      </c>
      <c r="D134" s="78">
        <v>830.46</v>
      </c>
      <c r="E134" s="78">
        <v>874.34</v>
      </c>
      <c r="F134" s="79">
        <v>43.879999999999995</v>
      </c>
      <c r="G134" s="31">
        <v>5.2838186065554016E-2</v>
      </c>
    </row>
    <row r="135" spans="1:7">
      <c r="A135" s="28">
        <v>14</v>
      </c>
      <c r="B135" s="78">
        <v>674.78</v>
      </c>
      <c r="C135" s="78">
        <v>740.6</v>
      </c>
      <c r="D135" s="78">
        <v>828.46</v>
      </c>
      <c r="E135" s="78">
        <v>881.93</v>
      </c>
      <c r="F135" s="80">
        <v>53.469999999999914</v>
      </c>
      <c r="G135" s="44">
        <v>6.4541438331361611E-2</v>
      </c>
    </row>
    <row r="136" spans="1:7">
      <c r="A136" s="28">
        <v>15</v>
      </c>
      <c r="B136" s="78">
        <v>631.19000000000005</v>
      </c>
      <c r="C136" s="78">
        <v>766</v>
      </c>
      <c r="D136" s="78">
        <v>863.93</v>
      </c>
      <c r="E136" s="78">
        <v>881</v>
      </c>
      <c r="F136" s="79">
        <v>17.07000000000005</v>
      </c>
      <c r="G136" s="31">
        <v>1.9758545252508863E-2</v>
      </c>
    </row>
    <row r="137" spans="1:7">
      <c r="A137" s="28">
        <v>16</v>
      </c>
      <c r="B137" s="78">
        <v>697.8</v>
      </c>
      <c r="C137" s="78">
        <v>765.14</v>
      </c>
      <c r="D137" s="78">
        <v>879.17</v>
      </c>
      <c r="E137" s="78"/>
      <c r="F137" s="79"/>
      <c r="G137" s="31"/>
    </row>
    <row r="138" spans="1:7">
      <c r="A138" s="28">
        <v>17</v>
      </c>
      <c r="B138" s="78">
        <v>688.5</v>
      </c>
      <c r="C138" s="78">
        <v>749.05</v>
      </c>
      <c r="D138" s="78">
        <v>820.66</v>
      </c>
      <c r="E138" s="78"/>
      <c r="F138" s="79"/>
      <c r="G138" s="31"/>
    </row>
    <row r="139" spans="1:7">
      <c r="A139" s="28">
        <v>18</v>
      </c>
      <c r="B139" s="78">
        <v>633.15</v>
      </c>
      <c r="C139" s="78">
        <v>746.21</v>
      </c>
      <c r="D139" s="78">
        <v>864.66</v>
      </c>
      <c r="E139" s="78"/>
      <c r="F139" s="79"/>
      <c r="G139" s="31"/>
    </row>
    <row r="140" spans="1:7">
      <c r="A140" s="28">
        <v>19</v>
      </c>
      <c r="B140" s="78">
        <v>676.12</v>
      </c>
      <c r="C140" s="78">
        <v>758.41</v>
      </c>
      <c r="D140" s="78">
        <v>878.95</v>
      </c>
      <c r="E140" s="78"/>
      <c r="F140" s="79"/>
      <c r="G140" s="31"/>
    </row>
    <row r="141" spans="1:7">
      <c r="A141" s="28">
        <v>20</v>
      </c>
      <c r="B141" s="78">
        <v>679.25</v>
      </c>
      <c r="C141" s="78">
        <v>769.21</v>
      </c>
      <c r="D141" s="78">
        <v>890.13</v>
      </c>
      <c r="E141" s="78"/>
      <c r="F141" s="79"/>
      <c r="G141" s="31"/>
    </row>
    <row r="142" spans="1:7">
      <c r="A142" s="28">
        <v>21</v>
      </c>
      <c r="B142" s="78">
        <v>651.69000000000005</v>
      </c>
      <c r="C142" s="78">
        <v>751.29</v>
      </c>
      <c r="D142" s="78">
        <v>858.61</v>
      </c>
      <c r="E142" s="78"/>
      <c r="F142" s="79"/>
      <c r="G142" s="31"/>
    </row>
    <row r="143" spans="1:7">
      <c r="A143" s="28">
        <v>22</v>
      </c>
      <c r="B143" s="78">
        <v>687.26</v>
      </c>
      <c r="C143" s="78">
        <v>814.79</v>
      </c>
      <c r="D143" s="78">
        <v>795.6</v>
      </c>
      <c r="E143" s="78"/>
      <c r="F143" s="79"/>
      <c r="G143" s="175"/>
    </row>
    <row r="144" spans="1:7">
      <c r="A144" s="28">
        <v>23</v>
      </c>
      <c r="B144" s="78">
        <v>676.52</v>
      </c>
      <c r="C144" s="78">
        <v>775.99</v>
      </c>
      <c r="D144" s="78">
        <v>890</v>
      </c>
      <c r="E144" s="78"/>
      <c r="F144" s="79"/>
      <c r="G144" s="31"/>
    </row>
    <row r="145" spans="1:7">
      <c r="A145" s="28">
        <v>24</v>
      </c>
      <c r="B145" s="78">
        <v>676.83</v>
      </c>
      <c r="C145" s="78">
        <v>809.58</v>
      </c>
      <c r="D145" s="78">
        <v>846.99</v>
      </c>
      <c r="E145" s="78"/>
      <c r="F145" s="79"/>
      <c r="G145" s="31"/>
    </row>
    <row r="146" spans="1:7">
      <c r="A146" s="28">
        <v>25</v>
      </c>
      <c r="B146" s="78">
        <v>698.25</v>
      </c>
      <c r="C146" s="78">
        <v>806.89</v>
      </c>
      <c r="D146" s="78">
        <v>889.9</v>
      </c>
      <c r="E146" s="78"/>
      <c r="F146" s="79"/>
      <c r="G146" s="31"/>
    </row>
    <row r="147" spans="1:7">
      <c r="A147" s="28">
        <v>26</v>
      </c>
      <c r="B147" s="78">
        <v>697.54</v>
      </c>
      <c r="C147" s="78">
        <v>813.01</v>
      </c>
      <c r="D147" s="78">
        <v>899.01</v>
      </c>
      <c r="E147" s="78"/>
      <c r="F147" s="79"/>
      <c r="G147" s="31"/>
    </row>
    <row r="148" spans="1:7">
      <c r="A148" s="28">
        <v>27</v>
      </c>
      <c r="B148" s="78">
        <v>691.8</v>
      </c>
      <c r="C148" s="78">
        <v>827.48</v>
      </c>
      <c r="D148" s="78">
        <v>858.86</v>
      </c>
      <c r="E148" s="78"/>
      <c r="F148" s="79"/>
      <c r="G148" s="31"/>
    </row>
    <row r="149" spans="1:7">
      <c r="A149" s="28">
        <v>28</v>
      </c>
      <c r="B149" s="78">
        <v>699</v>
      </c>
      <c r="C149" s="78">
        <v>814.94</v>
      </c>
      <c r="D149" s="78">
        <v>867.92</v>
      </c>
      <c r="E149" s="78"/>
      <c r="F149" s="79"/>
      <c r="G149" s="31"/>
    </row>
    <row r="150" spans="1:7">
      <c r="A150" s="28">
        <v>29</v>
      </c>
      <c r="B150" s="78">
        <v>690.7</v>
      </c>
      <c r="C150" s="78">
        <v>838.73</v>
      </c>
      <c r="D150" s="78">
        <v>885.5</v>
      </c>
      <c r="E150" s="78"/>
      <c r="F150" s="79"/>
      <c r="G150" s="31"/>
    </row>
    <row r="151" spans="1:7">
      <c r="A151" s="28">
        <v>30</v>
      </c>
      <c r="B151" s="78">
        <v>680.17</v>
      </c>
      <c r="C151" s="78">
        <v>800.86</v>
      </c>
      <c r="D151" s="78">
        <v>867.93</v>
      </c>
      <c r="E151" s="78"/>
      <c r="F151" s="79"/>
      <c r="G151" s="31"/>
    </row>
    <row r="152" spans="1:7">
      <c r="A152" s="28">
        <v>31</v>
      </c>
      <c r="B152" s="78">
        <v>720.34</v>
      </c>
      <c r="C152" s="78">
        <v>805.16</v>
      </c>
      <c r="D152" s="78">
        <v>855.93</v>
      </c>
      <c r="E152" s="78"/>
      <c r="F152" s="79"/>
      <c r="G152" s="31"/>
    </row>
    <row r="153" spans="1:7">
      <c r="A153" s="28">
        <v>32</v>
      </c>
      <c r="B153" s="78">
        <v>724.52</v>
      </c>
      <c r="C153" s="78">
        <v>833.81</v>
      </c>
      <c r="D153" s="78">
        <v>893.31</v>
      </c>
      <c r="E153" s="78"/>
      <c r="F153" s="79"/>
      <c r="G153" s="31"/>
    </row>
    <row r="154" spans="1:7">
      <c r="A154" s="28">
        <v>33</v>
      </c>
      <c r="B154" s="78">
        <v>728.72</v>
      </c>
      <c r="C154" s="78">
        <v>790.32</v>
      </c>
      <c r="D154" s="78">
        <v>900.91</v>
      </c>
      <c r="E154" s="78"/>
      <c r="F154" s="79"/>
      <c r="G154" s="31"/>
    </row>
    <row r="155" spans="1:7">
      <c r="A155" s="28">
        <v>34</v>
      </c>
      <c r="B155" s="78">
        <v>691.49</v>
      </c>
      <c r="C155" s="78">
        <v>820.43</v>
      </c>
      <c r="D155" s="78">
        <v>881.82</v>
      </c>
      <c r="E155" s="78"/>
      <c r="F155" s="79"/>
      <c r="G155" s="31"/>
    </row>
    <row r="156" spans="1:7">
      <c r="A156" s="28">
        <v>35</v>
      </c>
      <c r="B156" s="78">
        <v>707.11</v>
      </c>
      <c r="C156" s="78">
        <v>820.64</v>
      </c>
      <c r="D156" s="78">
        <v>833.57</v>
      </c>
      <c r="E156" s="78"/>
      <c r="F156" s="79"/>
      <c r="G156" s="31"/>
    </row>
    <row r="157" spans="1:7">
      <c r="A157" s="28">
        <v>36</v>
      </c>
      <c r="B157" s="78">
        <v>697.6</v>
      </c>
      <c r="C157" s="78">
        <v>810.96</v>
      </c>
      <c r="D157" s="78">
        <v>876.8</v>
      </c>
      <c r="E157" s="78"/>
      <c r="F157" s="79"/>
      <c r="G157" s="31"/>
    </row>
    <row r="158" spans="1:7">
      <c r="A158" s="28">
        <v>37</v>
      </c>
      <c r="B158" s="78">
        <v>716.35</v>
      </c>
      <c r="C158" s="78">
        <v>826.63</v>
      </c>
      <c r="D158" s="78">
        <v>885.65</v>
      </c>
      <c r="E158" s="78"/>
      <c r="F158" s="79"/>
      <c r="G158" s="31"/>
    </row>
    <row r="159" spans="1:7">
      <c r="A159" s="28">
        <v>38</v>
      </c>
      <c r="B159" s="78">
        <v>680.02</v>
      </c>
      <c r="C159" s="78">
        <v>794.35</v>
      </c>
      <c r="D159" s="78">
        <v>836.61</v>
      </c>
      <c r="E159" s="78"/>
      <c r="F159" s="79"/>
      <c r="G159" s="31"/>
    </row>
    <row r="160" spans="1:7">
      <c r="A160" s="28">
        <v>39</v>
      </c>
      <c r="B160" s="78">
        <v>693.43</v>
      </c>
      <c r="C160" s="78">
        <v>898.87</v>
      </c>
      <c r="D160" s="78">
        <v>851.08</v>
      </c>
      <c r="E160" s="78"/>
      <c r="F160" s="79"/>
      <c r="G160" s="175"/>
    </row>
    <row r="161" spans="1:7">
      <c r="A161" s="28">
        <v>40</v>
      </c>
      <c r="B161" s="78">
        <v>694.47</v>
      </c>
      <c r="C161" s="78">
        <v>787.41</v>
      </c>
      <c r="D161" s="78">
        <v>912.24</v>
      </c>
      <c r="E161" s="78"/>
      <c r="F161" s="79"/>
      <c r="G161" s="31"/>
    </row>
    <row r="162" spans="1:7">
      <c r="A162" s="28">
        <v>41</v>
      </c>
      <c r="B162" s="78">
        <v>694.11</v>
      </c>
      <c r="C162" s="78">
        <v>896.63</v>
      </c>
      <c r="D162" s="78">
        <v>856.93</v>
      </c>
      <c r="E162" s="78"/>
      <c r="F162" s="79"/>
      <c r="G162" s="175"/>
    </row>
    <row r="163" spans="1:7">
      <c r="A163" s="28">
        <v>42</v>
      </c>
      <c r="B163" s="78">
        <v>682</v>
      </c>
      <c r="C163" s="78">
        <v>797.63</v>
      </c>
      <c r="D163" s="78">
        <v>885.67</v>
      </c>
      <c r="E163" s="78"/>
      <c r="F163" s="81"/>
      <c r="G163" s="36"/>
    </row>
    <row r="164" spans="1:7">
      <c r="A164" s="28">
        <v>43</v>
      </c>
      <c r="B164" s="78">
        <v>710.04</v>
      </c>
      <c r="C164" s="78">
        <v>827.31</v>
      </c>
      <c r="D164" s="78">
        <v>879.19</v>
      </c>
      <c r="E164" s="78"/>
      <c r="F164" s="81"/>
      <c r="G164" s="31"/>
    </row>
    <row r="165" spans="1:7">
      <c r="A165" s="28">
        <v>44</v>
      </c>
      <c r="B165" s="78">
        <v>704.35</v>
      </c>
      <c r="C165" s="78">
        <v>854.32</v>
      </c>
      <c r="D165" s="78">
        <v>870.07</v>
      </c>
      <c r="E165" s="78"/>
      <c r="F165" s="81"/>
      <c r="G165" s="31"/>
    </row>
    <row r="166" spans="1:7">
      <c r="A166" s="28">
        <v>45</v>
      </c>
      <c r="B166" s="78">
        <v>707.91</v>
      </c>
      <c r="C166" s="78">
        <v>836.21</v>
      </c>
      <c r="D166" s="78">
        <v>879.43</v>
      </c>
      <c r="E166" s="78"/>
      <c r="F166" s="81"/>
      <c r="G166" s="31"/>
    </row>
    <row r="167" spans="1:7">
      <c r="A167" s="28">
        <v>46</v>
      </c>
      <c r="B167" s="78">
        <v>707.39</v>
      </c>
      <c r="C167" s="78">
        <v>817.08</v>
      </c>
      <c r="D167" s="78">
        <v>849.9</v>
      </c>
      <c r="E167" s="78"/>
      <c r="F167" s="81"/>
      <c r="G167" s="36"/>
    </row>
    <row r="168" spans="1:7">
      <c r="A168" s="28">
        <v>47</v>
      </c>
      <c r="B168" s="78">
        <v>702.35</v>
      </c>
      <c r="C168" s="78">
        <v>865.42</v>
      </c>
      <c r="D168" s="78">
        <v>837.55</v>
      </c>
      <c r="E168" s="78"/>
      <c r="F168" s="81"/>
      <c r="G168" s="175"/>
    </row>
    <row r="169" spans="1:7">
      <c r="A169" s="28">
        <v>48</v>
      </c>
      <c r="B169" s="78">
        <v>671.66</v>
      </c>
      <c r="C169" s="78">
        <v>810.14</v>
      </c>
      <c r="D169" s="78">
        <v>888.26</v>
      </c>
      <c r="E169" s="78"/>
      <c r="F169" s="79"/>
      <c r="G169" s="31"/>
    </row>
    <row r="170" spans="1:7">
      <c r="A170" s="28">
        <v>49</v>
      </c>
      <c r="B170" s="78">
        <v>702.38</v>
      </c>
      <c r="C170" s="78">
        <v>810.85</v>
      </c>
      <c r="D170" s="78">
        <v>896.24</v>
      </c>
      <c r="E170" s="78"/>
      <c r="F170" s="81"/>
      <c r="G170" s="36"/>
    </row>
    <row r="171" spans="1:7">
      <c r="A171" s="28">
        <v>50</v>
      </c>
      <c r="B171" s="78">
        <v>738.98</v>
      </c>
      <c r="C171" s="78">
        <v>839.06</v>
      </c>
      <c r="D171" s="78">
        <v>878.91</v>
      </c>
      <c r="E171" s="78"/>
      <c r="F171" s="81"/>
      <c r="G171" s="31"/>
    </row>
    <row r="172" spans="1:7">
      <c r="A172" s="28">
        <v>51</v>
      </c>
      <c r="B172" s="78">
        <v>712.07</v>
      </c>
      <c r="C172" s="78">
        <v>882.89</v>
      </c>
      <c r="D172" s="78">
        <v>886.19</v>
      </c>
      <c r="E172" s="78"/>
      <c r="F172" s="81"/>
      <c r="G172" s="36"/>
    </row>
    <row r="173" spans="1:7">
      <c r="A173" s="28">
        <v>52</v>
      </c>
      <c r="B173" s="78">
        <v>706.25</v>
      </c>
      <c r="C173" s="78">
        <v>850.64</v>
      </c>
      <c r="D173" s="78">
        <v>902.68</v>
      </c>
      <c r="E173" s="78"/>
      <c r="F173" s="81"/>
      <c r="G173" s="31"/>
    </row>
  </sheetData>
  <conditionalFormatting sqref="D9 E10">
    <cfRule type="cellIs" dxfId="2" priority="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A10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24.453125" style="1" customWidth="1"/>
    <col min="2" max="62" width="7" style="1" customWidth="1"/>
    <col min="63" max="104" width="6.54296875" style="1" customWidth="1"/>
    <col min="105" max="105" width="7.453125" style="1" customWidth="1"/>
    <col min="106" max="16384" width="8.54296875" style="1"/>
  </cols>
  <sheetData>
    <row r="1" spans="1:105">
      <c r="A1" s="1" t="s">
        <v>81</v>
      </c>
      <c r="H1" s="2"/>
      <c r="I1" s="2"/>
      <c r="J1" s="2"/>
      <c r="AA1" s="2"/>
      <c r="AB1" s="2"/>
      <c r="AC1" s="2"/>
    </row>
    <row r="2" spans="1:105" ht="15" thickBot="1">
      <c r="H2" s="2"/>
      <c r="I2" s="2"/>
      <c r="J2" s="2"/>
      <c r="AA2" s="2"/>
      <c r="AB2" s="2"/>
      <c r="AC2" s="2"/>
      <c r="BB2" s="49"/>
    </row>
    <row r="3" spans="1:105" ht="15" thickBot="1">
      <c r="B3" s="95">
        <v>2025</v>
      </c>
      <c r="BB3" s="96">
        <v>2026</v>
      </c>
    </row>
    <row r="4" spans="1:105" ht="15" thickBot="1">
      <c r="A4" s="45" t="s">
        <v>53</v>
      </c>
      <c r="B4" s="95">
        <v>1</v>
      </c>
      <c r="C4" s="95">
        <v>2</v>
      </c>
      <c r="D4" s="95">
        <v>3</v>
      </c>
      <c r="E4" s="95">
        <v>4</v>
      </c>
      <c r="F4" s="95">
        <v>5</v>
      </c>
      <c r="G4" s="95">
        <v>6</v>
      </c>
      <c r="H4" s="95">
        <v>7</v>
      </c>
      <c r="I4" s="95">
        <v>8</v>
      </c>
      <c r="J4" s="95">
        <v>9</v>
      </c>
      <c r="K4" s="95">
        <v>10</v>
      </c>
      <c r="L4" s="95">
        <v>11</v>
      </c>
      <c r="M4" s="95">
        <v>12</v>
      </c>
      <c r="N4" s="95">
        <v>13</v>
      </c>
      <c r="O4" s="95">
        <v>14</v>
      </c>
      <c r="P4" s="95">
        <v>15</v>
      </c>
      <c r="Q4" s="95">
        <v>16</v>
      </c>
      <c r="R4" s="95">
        <v>17</v>
      </c>
      <c r="S4" s="95">
        <v>18</v>
      </c>
      <c r="T4" s="95">
        <v>19</v>
      </c>
      <c r="U4" s="95">
        <v>20</v>
      </c>
      <c r="V4" s="95">
        <v>21</v>
      </c>
      <c r="W4" s="95">
        <v>22</v>
      </c>
      <c r="X4" s="95">
        <v>23</v>
      </c>
      <c r="Y4" s="95">
        <v>24</v>
      </c>
      <c r="Z4" s="95">
        <v>25</v>
      </c>
      <c r="AA4" s="95">
        <v>26</v>
      </c>
      <c r="AB4" s="95">
        <v>27</v>
      </c>
      <c r="AC4" s="95">
        <v>28</v>
      </c>
      <c r="AD4" s="95">
        <v>29</v>
      </c>
      <c r="AE4" s="95">
        <v>30</v>
      </c>
      <c r="AF4" s="95">
        <v>31</v>
      </c>
      <c r="AG4" s="95">
        <v>32</v>
      </c>
      <c r="AH4" s="95">
        <v>33</v>
      </c>
      <c r="AI4" s="95">
        <v>34</v>
      </c>
      <c r="AJ4" s="95">
        <v>35</v>
      </c>
      <c r="AK4" s="95">
        <v>36</v>
      </c>
      <c r="AL4" s="95">
        <v>37</v>
      </c>
      <c r="AM4" s="95">
        <v>38</v>
      </c>
      <c r="AN4" s="95">
        <v>39</v>
      </c>
      <c r="AO4" s="95">
        <v>40</v>
      </c>
      <c r="AP4" s="95">
        <v>41</v>
      </c>
      <c r="AQ4" s="95">
        <v>42</v>
      </c>
      <c r="AR4" s="95">
        <v>43</v>
      </c>
      <c r="AS4" s="95">
        <v>44</v>
      </c>
      <c r="AT4" s="95">
        <v>45</v>
      </c>
      <c r="AU4" s="95">
        <v>46</v>
      </c>
      <c r="AV4" s="95">
        <v>47</v>
      </c>
      <c r="AW4" s="95">
        <v>48</v>
      </c>
      <c r="AX4" s="95">
        <v>49</v>
      </c>
      <c r="AY4" s="95">
        <v>50</v>
      </c>
      <c r="AZ4" s="95">
        <v>51</v>
      </c>
      <c r="BA4" s="95">
        <v>52</v>
      </c>
      <c r="BB4" s="97">
        <v>1</v>
      </c>
      <c r="BC4" s="97">
        <v>2</v>
      </c>
      <c r="BD4" s="97">
        <v>3</v>
      </c>
      <c r="BE4" s="97">
        <v>4</v>
      </c>
      <c r="BF4" s="97">
        <v>5</v>
      </c>
      <c r="BG4" s="97">
        <v>6</v>
      </c>
      <c r="BH4" s="97">
        <v>7</v>
      </c>
      <c r="BI4" s="97">
        <v>8</v>
      </c>
      <c r="BJ4" s="97">
        <v>9</v>
      </c>
      <c r="BK4" s="97">
        <v>10</v>
      </c>
      <c r="BL4" s="97">
        <v>11</v>
      </c>
      <c r="BM4" s="97">
        <v>12</v>
      </c>
      <c r="BN4" s="97">
        <v>13</v>
      </c>
      <c r="BO4" s="97">
        <v>14</v>
      </c>
      <c r="BP4" s="97">
        <v>15</v>
      </c>
      <c r="BQ4" s="97">
        <v>16</v>
      </c>
      <c r="BR4" s="97">
        <v>17</v>
      </c>
      <c r="BS4" s="97">
        <v>18</v>
      </c>
      <c r="BT4" s="97">
        <v>19</v>
      </c>
      <c r="BU4" s="97">
        <v>20</v>
      </c>
      <c r="BV4" s="97">
        <v>21</v>
      </c>
      <c r="BW4" s="97">
        <v>22</v>
      </c>
      <c r="BX4" s="97">
        <v>23</v>
      </c>
      <c r="BY4" s="97">
        <v>24</v>
      </c>
      <c r="BZ4" s="97">
        <v>25</v>
      </c>
      <c r="CA4" s="97">
        <v>26</v>
      </c>
      <c r="CB4" s="97">
        <v>27</v>
      </c>
      <c r="CC4" s="97">
        <v>28</v>
      </c>
      <c r="CD4" s="97">
        <v>29</v>
      </c>
      <c r="CE4" s="97">
        <v>30</v>
      </c>
      <c r="CF4" s="97">
        <v>31</v>
      </c>
      <c r="CG4" s="97">
        <v>32</v>
      </c>
      <c r="CH4" s="97">
        <v>33</v>
      </c>
      <c r="CI4" s="97">
        <v>34</v>
      </c>
      <c r="CJ4" s="97">
        <v>35</v>
      </c>
      <c r="CK4" s="97">
        <v>36</v>
      </c>
      <c r="CL4" s="97">
        <v>37</v>
      </c>
      <c r="CM4" s="97">
        <v>38</v>
      </c>
      <c r="CN4" s="97">
        <v>39</v>
      </c>
      <c r="CO4" s="97">
        <v>40</v>
      </c>
      <c r="CP4" s="97">
        <v>41</v>
      </c>
      <c r="CQ4" s="97">
        <v>42</v>
      </c>
      <c r="CR4" s="97">
        <v>43</v>
      </c>
      <c r="CS4" s="97">
        <v>44</v>
      </c>
      <c r="CT4" s="97">
        <v>45</v>
      </c>
      <c r="CU4" s="97">
        <v>46</v>
      </c>
      <c r="CV4" s="97">
        <v>47</v>
      </c>
      <c r="CW4" s="97">
        <v>48</v>
      </c>
      <c r="CX4" s="97">
        <v>49</v>
      </c>
      <c r="CY4" s="97">
        <v>50</v>
      </c>
      <c r="CZ4" s="97">
        <v>51</v>
      </c>
      <c r="DA4" s="97">
        <v>52</v>
      </c>
    </row>
    <row r="5" spans="1:105" ht="28.5" customHeight="1" thickBot="1">
      <c r="A5" s="87" t="s">
        <v>47</v>
      </c>
      <c r="B5" s="82">
        <v>700</v>
      </c>
      <c r="C5" s="82">
        <v>870.94</v>
      </c>
      <c r="D5" s="82">
        <v>875.06</v>
      </c>
      <c r="E5" s="82">
        <v>900</v>
      </c>
      <c r="F5" s="82">
        <v>786.69</v>
      </c>
      <c r="G5" s="82">
        <v>811.45</v>
      </c>
      <c r="H5" s="82">
        <v>776.66</v>
      </c>
      <c r="I5" s="82">
        <v>792.83</v>
      </c>
      <c r="J5" s="82">
        <v>850.38</v>
      </c>
      <c r="K5" s="82">
        <v>803.85</v>
      </c>
      <c r="L5" s="82">
        <v>803.24</v>
      </c>
      <c r="M5" s="82">
        <v>810.73</v>
      </c>
      <c r="N5" s="82">
        <v>845.74</v>
      </c>
      <c r="O5" s="82">
        <v>810.1</v>
      </c>
      <c r="P5" s="82">
        <v>851.94</v>
      </c>
      <c r="Q5" s="82">
        <v>833.62</v>
      </c>
      <c r="R5" s="82">
        <v>863.71</v>
      </c>
      <c r="S5" s="82">
        <v>846.73</v>
      </c>
      <c r="T5" s="82">
        <v>892.81</v>
      </c>
      <c r="U5" s="82">
        <v>825.68</v>
      </c>
      <c r="V5" s="82">
        <v>840</v>
      </c>
      <c r="W5" s="82">
        <v>850</v>
      </c>
      <c r="X5" s="82">
        <v>814.29</v>
      </c>
      <c r="Y5" s="82">
        <v>870.75</v>
      </c>
      <c r="Z5" s="82">
        <v>847.5</v>
      </c>
      <c r="AA5" s="82">
        <v>823.74</v>
      </c>
      <c r="AB5" s="82">
        <v>830.47</v>
      </c>
      <c r="AC5" s="82">
        <v>881.44</v>
      </c>
      <c r="AD5" s="82">
        <v>821.9</v>
      </c>
      <c r="AE5" s="82">
        <v>823.11</v>
      </c>
      <c r="AF5" s="82">
        <v>868.85</v>
      </c>
      <c r="AG5" s="82">
        <v>862.01</v>
      </c>
      <c r="AH5" s="82">
        <v>826.18</v>
      </c>
      <c r="AI5" s="82">
        <v>851.24</v>
      </c>
      <c r="AJ5" s="82">
        <v>870.29</v>
      </c>
      <c r="AK5" s="82">
        <v>853.4</v>
      </c>
      <c r="AL5" s="82">
        <v>832.27</v>
      </c>
      <c r="AM5" s="82">
        <v>838.54</v>
      </c>
      <c r="AN5" s="82">
        <v>797.6</v>
      </c>
      <c r="AO5" s="82">
        <v>829.25</v>
      </c>
      <c r="AP5" s="82">
        <v>866.63</v>
      </c>
      <c r="AQ5" s="82">
        <v>858.83</v>
      </c>
      <c r="AR5" s="82">
        <v>819.49</v>
      </c>
      <c r="AS5" s="82">
        <v>856.03</v>
      </c>
      <c r="AT5" s="82">
        <v>855.94</v>
      </c>
      <c r="AU5" s="82">
        <v>895</v>
      </c>
      <c r="AV5" s="82">
        <v>890.74</v>
      </c>
      <c r="AW5" s="82">
        <v>864.02</v>
      </c>
      <c r="AX5" s="82">
        <v>875.92</v>
      </c>
      <c r="AY5" s="82">
        <v>886.17</v>
      </c>
      <c r="AZ5" s="82">
        <v>876.01</v>
      </c>
      <c r="BA5" s="98">
        <v>861.75</v>
      </c>
      <c r="BB5" s="100">
        <v>858.2</v>
      </c>
      <c r="BC5" s="101">
        <v>896.38</v>
      </c>
      <c r="BD5" s="101">
        <v>881.73</v>
      </c>
      <c r="BE5" s="101">
        <v>881.4</v>
      </c>
      <c r="BF5" s="101">
        <v>899.66</v>
      </c>
      <c r="BG5" s="101">
        <v>900</v>
      </c>
      <c r="BH5" s="101">
        <v>884.83</v>
      </c>
      <c r="BI5" s="101">
        <v>894.31</v>
      </c>
      <c r="BJ5" s="101">
        <v>878.13</v>
      </c>
      <c r="BK5" s="101">
        <v>858.85</v>
      </c>
      <c r="BL5" s="101">
        <v>833.79</v>
      </c>
      <c r="BM5" s="101">
        <v>895.19</v>
      </c>
      <c r="BN5" s="101">
        <v>895.89</v>
      </c>
      <c r="BO5" s="101">
        <v>860.9</v>
      </c>
      <c r="BP5" s="101">
        <v>882.85</v>
      </c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2"/>
    </row>
    <row r="6" spans="1:105" ht="28.5" customHeight="1" thickBot="1">
      <c r="A6" s="88" t="s">
        <v>60</v>
      </c>
      <c r="B6" s="83">
        <v>800</v>
      </c>
      <c r="C6" s="83">
        <v>846.8</v>
      </c>
      <c r="D6" s="83">
        <v>837.67</v>
      </c>
      <c r="E6" s="83">
        <v>839.93</v>
      </c>
      <c r="F6" s="83">
        <v>847.65</v>
      </c>
      <c r="G6" s="83">
        <v>878.46</v>
      </c>
      <c r="H6" s="83">
        <v>856.71</v>
      </c>
      <c r="I6" s="83">
        <v>862.54</v>
      </c>
      <c r="J6" s="83">
        <v>858.9</v>
      </c>
      <c r="K6" s="83">
        <v>830.56</v>
      </c>
      <c r="L6" s="83">
        <v>875.07</v>
      </c>
      <c r="M6" s="83">
        <v>850.74</v>
      </c>
      <c r="N6" s="83">
        <v>830.46</v>
      </c>
      <c r="O6" s="83">
        <v>828.46</v>
      </c>
      <c r="P6" s="83">
        <v>863.93</v>
      </c>
      <c r="Q6" s="83">
        <v>879.17</v>
      </c>
      <c r="R6" s="83">
        <v>820.66</v>
      </c>
      <c r="S6" s="83">
        <v>864.66</v>
      </c>
      <c r="T6" s="83">
        <v>878.95</v>
      </c>
      <c r="U6" s="83">
        <v>890.13</v>
      </c>
      <c r="V6" s="83">
        <v>858.61</v>
      </c>
      <c r="W6" s="83">
        <v>795.6</v>
      </c>
      <c r="X6" s="83">
        <v>890</v>
      </c>
      <c r="Y6" s="83">
        <v>846.99</v>
      </c>
      <c r="Z6" s="83">
        <v>889.9</v>
      </c>
      <c r="AA6" s="83">
        <v>899.01</v>
      </c>
      <c r="AB6" s="83">
        <v>858.86</v>
      </c>
      <c r="AC6" s="83">
        <v>867.92</v>
      </c>
      <c r="AD6" s="83">
        <v>885.5</v>
      </c>
      <c r="AE6" s="83">
        <v>867.93</v>
      </c>
      <c r="AF6" s="83">
        <v>855.93</v>
      </c>
      <c r="AG6" s="83">
        <v>893.31</v>
      </c>
      <c r="AH6" s="83">
        <v>879.5</v>
      </c>
      <c r="AI6" s="83">
        <v>881.82</v>
      </c>
      <c r="AJ6" s="83">
        <v>833.57</v>
      </c>
      <c r="AK6" s="83">
        <v>876.8</v>
      </c>
      <c r="AL6" s="83">
        <v>885.65</v>
      </c>
      <c r="AM6" s="83">
        <v>836.61</v>
      </c>
      <c r="AN6" s="83">
        <v>851.08</v>
      </c>
      <c r="AO6" s="83">
        <v>912.24</v>
      </c>
      <c r="AP6" s="83">
        <v>856.93</v>
      </c>
      <c r="AQ6" s="83">
        <v>885.67</v>
      </c>
      <c r="AR6" s="83">
        <v>879.19</v>
      </c>
      <c r="AS6" s="83">
        <v>870.07</v>
      </c>
      <c r="AT6" s="83">
        <v>879.43</v>
      </c>
      <c r="AU6" s="83">
        <v>849.9</v>
      </c>
      <c r="AV6" s="83">
        <v>837.55</v>
      </c>
      <c r="AW6" s="83">
        <v>888.26</v>
      </c>
      <c r="AX6" s="83">
        <v>896.24</v>
      </c>
      <c r="AY6" s="83">
        <v>878.91</v>
      </c>
      <c r="AZ6" s="83">
        <v>886.19</v>
      </c>
      <c r="BA6" s="99">
        <v>902.68</v>
      </c>
      <c r="BB6" s="103">
        <v>884.2</v>
      </c>
      <c r="BC6" s="83">
        <v>903.94</v>
      </c>
      <c r="BD6" s="83">
        <v>880.06</v>
      </c>
      <c r="BE6" s="83">
        <v>903.78</v>
      </c>
      <c r="BF6" s="83">
        <v>889.67</v>
      </c>
      <c r="BG6" s="83">
        <v>885.45</v>
      </c>
      <c r="BH6" s="83">
        <v>866.85</v>
      </c>
      <c r="BI6" s="83">
        <v>845.31</v>
      </c>
      <c r="BJ6" s="83">
        <v>877.66</v>
      </c>
      <c r="BK6" s="83">
        <v>750</v>
      </c>
      <c r="BL6" s="83">
        <v>879.03</v>
      </c>
      <c r="BM6" s="83">
        <v>898.69</v>
      </c>
      <c r="BN6" s="83">
        <v>874.34</v>
      </c>
      <c r="BO6" s="83">
        <v>881.93</v>
      </c>
      <c r="BP6" s="83">
        <v>881</v>
      </c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104"/>
    </row>
    <row r="7" spans="1:105">
      <c r="A7" s="46"/>
    </row>
    <row r="8" spans="1:105">
      <c r="A8" s="47"/>
      <c r="B8" s="10" t="s">
        <v>82</v>
      </c>
    </row>
    <row r="9" spans="1:105">
      <c r="A9" s="48"/>
    </row>
    <row r="10" spans="1:105">
      <c r="A10" s="46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A25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54296875" style="1" customWidth="1"/>
    <col min="2" max="2" width="15" style="1" customWidth="1"/>
    <col min="3" max="3" width="17.453125" style="1" customWidth="1"/>
    <col min="4" max="4" width="15.54296875" style="1" customWidth="1"/>
    <col min="5" max="5" width="11.453125" style="1" customWidth="1"/>
    <col min="6" max="6" width="11" style="1" customWidth="1"/>
    <col min="7" max="9" width="9.54296875" style="1" customWidth="1"/>
    <col min="10" max="10" width="9.54296875" style="1" bestFit="1" customWidth="1"/>
    <col min="11" max="11" width="9.54296875" style="1" customWidth="1"/>
    <col min="12" max="42" width="9.54296875" style="1" bestFit="1" customWidth="1"/>
    <col min="43" max="54" width="9.54296875" style="1" customWidth="1"/>
    <col min="55" max="55" width="10.54296875" style="1" customWidth="1"/>
    <col min="56" max="56" width="9.54296875" style="1" customWidth="1"/>
    <col min="57" max="57" width="10.54296875" style="1" customWidth="1"/>
    <col min="58" max="60" width="9.54296875" style="1" customWidth="1"/>
    <col min="61" max="16384" width="9.453125" style="1"/>
  </cols>
  <sheetData>
    <row r="1" spans="1:105">
      <c r="A1" s="1" t="s">
        <v>55</v>
      </c>
      <c r="K1" s="2"/>
      <c r="L1" s="2"/>
      <c r="M1" s="2"/>
      <c r="AH1" s="2"/>
      <c r="AI1" s="2"/>
      <c r="AJ1" s="2"/>
    </row>
    <row r="2" spans="1:105" ht="15" customHeight="1" thickBot="1">
      <c r="C2" s="54"/>
      <c r="G2" s="89"/>
      <c r="K2" s="2"/>
      <c r="L2" s="2"/>
      <c r="M2" s="2"/>
      <c r="AH2" s="2"/>
      <c r="AI2" s="2"/>
      <c r="AJ2" s="2"/>
    </row>
    <row r="3" spans="1:105" ht="15" customHeight="1" thickBot="1">
      <c r="A3" s="50"/>
      <c r="B3" s="110">
        <v>2025</v>
      </c>
      <c r="K3" s="2"/>
      <c r="L3" s="51"/>
      <c r="M3" s="2"/>
      <c r="AH3" s="2"/>
      <c r="AI3" s="52"/>
      <c r="AJ3" s="2"/>
      <c r="BB3" s="116">
        <v>2026</v>
      </c>
    </row>
    <row r="4" spans="1:105" ht="15" thickBot="1">
      <c r="A4" s="111" t="s">
        <v>7</v>
      </c>
      <c r="B4" s="112">
        <v>1</v>
      </c>
      <c r="C4" s="113">
        <v>2</v>
      </c>
      <c r="D4" s="113">
        <v>3</v>
      </c>
      <c r="E4" s="113">
        <v>4</v>
      </c>
      <c r="F4" s="113">
        <v>5</v>
      </c>
      <c r="G4" s="113">
        <v>6</v>
      </c>
      <c r="H4" s="113">
        <v>7</v>
      </c>
      <c r="I4" s="113">
        <v>8</v>
      </c>
      <c r="J4" s="113">
        <v>9</v>
      </c>
      <c r="K4" s="113">
        <v>10</v>
      </c>
      <c r="L4" s="113">
        <v>11</v>
      </c>
      <c r="M4" s="113">
        <v>12</v>
      </c>
      <c r="N4" s="113">
        <v>13</v>
      </c>
      <c r="O4" s="113">
        <v>14</v>
      </c>
      <c r="P4" s="113">
        <v>15</v>
      </c>
      <c r="Q4" s="113">
        <v>16</v>
      </c>
      <c r="R4" s="113">
        <v>17</v>
      </c>
      <c r="S4" s="113">
        <v>18</v>
      </c>
      <c r="T4" s="113">
        <v>19</v>
      </c>
      <c r="U4" s="113">
        <v>20</v>
      </c>
      <c r="V4" s="113">
        <v>21</v>
      </c>
      <c r="W4" s="113">
        <v>22</v>
      </c>
      <c r="X4" s="113">
        <v>23</v>
      </c>
      <c r="Y4" s="113">
        <v>24</v>
      </c>
      <c r="Z4" s="113">
        <v>25</v>
      </c>
      <c r="AA4" s="113">
        <v>26</v>
      </c>
      <c r="AB4" s="113">
        <v>27</v>
      </c>
      <c r="AC4" s="113">
        <v>28</v>
      </c>
      <c r="AD4" s="113">
        <v>29</v>
      </c>
      <c r="AE4" s="113">
        <v>30</v>
      </c>
      <c r="AF4" s="113">
        <v>31</v>
      </c>
      <c r="AG4" s="113">
        <v>32</v>
      </c>
      <c r="AH4" s="113">
        <v>33</v>
      </c>
      <c r="AI4" s="113">
        <v>34</v>
      </c>
      <c r="AJ4" s="113">
        <v>35</v>
      </c>
      <c r="AK4" s="113">
        <v>36</v>
      </c>
      <c r="AL4" s="113">
        <v>37</v>
      </c>
      <c r="AM4" s="113">
        <v>38</v>
      </c>
      <c r="AN4" s="113">
        <v>39</v>
      </c>
      <c r="AO4" s="113">
        <v>40</v>
      </c>
      <c r="AP4" s="113">
        <v>41</v>
      </c>
      <c r="AQ4" s="113">
        <v>42</v>
      </c>
      <c r="AR4" s="113">
        <v>43</v>
      </c>
      <c r="AS4" s="113">
        <v>44</v>
      </c>
      <c r="AT4" s="113">
        <v>45</v>
      </c>
      <c r="AU4" s="113">
        <v>46</v>
      </c>
      <c r="AV4" s="113">
        <v>47</v>
      </c>
      <c r="AW4" s="113">
        <v>48</v>
      </c>
      <c r="AX4" s="113">
        <v>49</v>
      </c>
      <c r="AY4" s="113">
        <v>50</v>
      </c>
      <c r="AZ4" s="113">
        <v>51</v>
      </c>
      <c r="BA4" s="118">
        <v>52</v>
      </c>
      <c r="BB4" s="117">
        <v>1</v>
      </c>
      <c r="BC4" s="114">
        <v>2</v>
      </c>
      <c r="BD4" s="114">
        <v>3</v>
      </c>
      <c r="BE4" s="114">
        <v>4</v>
      </c>
      <c r="BF4" s="114">
        <v>5</v>
      </c>
      <c r="BG4" s="114">
        <v>6</v>
      </c>
      <c r="BH4" s="114">
        <v>7</v>
      </c>
      <c r="BI4" s="114">
        <v>8</v>
      </c>
      <c r="BJ4" s="114">
        <v>9</v>
      </c>
      <c r="BK4" s="114">
        <v>10</v>
      </c>
      <c r="BL4" s="114">
        <v>11</v>
      </c>
      <c r="BM4" s="114">
        <v>12</v>
      </c>
      <c r="BN4" s="114">
        <v>13</v>
      </c>
      <c r="BO4" s="114">
        <v>14</v>
      </c>
      <c r="BP4" s="114">
        <v>15</v>
      </c>
      <c r="BQ4" s="114">
        <v>16</v>
      </c>
      <c r="BR4" s="114">
        <v>17</v>
      </c>
      <c r="BS4" s="114">
        <v>18</v>
      </c>
      <c r="BT4" s="114">
        <v>19</v>
      </c>
      <c r="BU4" s="114">
        <v>20</v>
      </c>
      <c r="BV4" s="114">
        <v>21</v>
      </c>
      <c r="BW4" s="114">
        <v>22</v>
      </c>
      <c r="BX4" s="114">
        <v>23</v>
      </c>
      <c r="BY4" s="114">
        <v>24</v>
      </c>
      <c r="BZ4" s="114">
        <v>25</v>
      </c>
      <c r="CA4" s="114">
        <v>26</v>
      </c>
      <c r="CB4" s="114">
        <v>27</v>
      </c>
      <c r="CC4" s="114">
        <v>28</v>
      </c>
      <c r="CD4" s="114">
        <v>29</v>
      </c>
      <c r="CE4" s="114">
        <v>30</v>
      </c>
      <c r="CF4" s="114">
        <v>31</v>
      </c>
      <c r="CG4" s="114">
        <v>32</v>
      </c>
      <c r="CH4" s="114">
        <v>33</v>
      </c>
      <c r="CI4" s="114">
        <v>34</v>
      </c>
      <c r="CJ4" s="114">
        <v>35</v>
      </c>
      <c r="CK4" s="114">
        <v>36</v>
      </c>
      <c r="CL4" s="114">
        <v>37</v>
      </c>
      <c r="CM4" s="114">
        <v>38</v>
      </c>
      <c r="CN4" s="114">
        <v>39</v>
      </c>
      <c r="CO4" s="114">
        <v>40</v>
      </c>
      <c r="CP4" s="114">
        <v>41</v>
      </c>
      <c r="CQ4" s="114">
        <v>42</v>
      </c>
      <c r="CR4" s="114">
        <v>43</v>
      </c>
      <c r="CS4" s="114">
        <v>44</v>
      </c>
      <c r="CT4" s="114">
        <v>45</v>
      </c>
      <c r="CU4" s="114">
        <v>46</v>
      </c>
      <c r="CV4" s="114">
        <v>47</v>
      </c>
      <c r="CW4" s="114">
        <v>48</v>
      </c>
      <c r="CX4" s="114">
        <v>49</v>
      </c>
      <c r="CY4" s="114">
        <v>50</v>
      </c>
      <c r="CZ4" s="114">
        <v>51</v>
      </c>
      <c r="DA4" s="115">
        <v>52</v>
      </c>
    </row>
    <row r="5" spans="1:105" s="53" customFormat="1" ht="15" customHeight="1">
      <c r="A5" s="106" t="s">
        <v>11</v>
      </c>
      <c r="B5" s="121">
        <v>911.88656516092351</v>
      </c>
      <c r="C5" s="122">
        <v>892.58556837758772</v>
      </c>
      <c r="D5" s="122">
        <v>882.35771866413359</v>
      </c>
      <c r="E5" s="122">
        <v>871.29403485749424</v>
      </c>
      <c r="F5" s="122">
        <v>861.11925737465219</v>
      </c>
      <c r="G5" s="122">
        <v>863.25875100213398</v>
      </c>
      <c r="H5" s="122">
        <v>861.15653593049115</v>
      </c>
      <c r="I5" s="122">
        <v>866.63071019191182</v>
      </c>
      <c r="J5" s="122">
        <v>862.18779866872217</v>
      </c>
      <c r="K5" s="122">
        <v>849.60928064915299</v>
      </c>
      <c r="L5" s="122">
        <v>839.67426314480645</v>
      </c>
      <c r="M5" s="122">
        <v>820.86936982320628</v>
      </c>
      <c r="N5" s="122">
        <v>828.57134016095563</v>
      </c>
      <c r="O5" s="122">
        <v>834.75357142415953</v>
      </c>
      <c r="P5" s="122">
        <v>896.02056667354634</v>
      </c>
      <c r="Q5" s="122">
        <v>934.33621528960134</v>
      </c>
      <c r="R5" s="122">
        <v>930.92206229783369</v>
      </c>
      <c r="S5" s="122">
        <v>911.40962484299246</v>
      </c>
      <c r="T5" s="122">
        <v>915.67766748538338</v>
      </c>
      <c r="U5" s="122">
        <v>906.1963183872399</v>
      </c>
      <c r="V5" s="122">
        <v>896.48358979554439</v>
      </c>
      <c r="W5" s="122">
        <v>890.1199446235521</v>
      </c>
      <c r="X5" s="122">
        <v>871.50189197948055</v>
      </c>
      <c r="Y5" s="122">
        <v>883.36754689310487</v>
      </c>
      <c r="Z5" s="123">
        <v>880.48002597918492</v>
      </c>
      <c r="AA5" s="123">
        <v>879.04120748973878</v>
      </c>
      <c r="AB5" s="123">
        <v>905.47696754655124</v>
      </c>
      <c r="AC5" s="123">
        <v>901.90648107282141</v>
      </c>
      <c r="AD5" s="123">
        <v>893.22941385199817</v>
      </c>
      <c r="AE5" s="123">
        <v>884.96557211047764</v>
      </c>
      <c r="AF5" s="123">
        <v>890.43397256183562</v>
      </c>
      <c r="AG5" s="123">
        <v>885.10952881734011</v>
      </c>
      <c r="AH5" s="123">
        <v>881.26576190952301</v>
      </c>
      <c r="AI5" s="123">
        <v>888.48102810851958</v>
      </c>
      <c r="AJ5" s="123">
        <v>887.84302857429668</v>
      </c>
      <c r="AK5" s="123">
        <v>876.55777758115971</v>
      </c>
      <c r="AL5" s="123">
        <v>900.81231094812381</v>
      </c>
      <c r="AM5" s="123">
        <v>908.49747744172419</v>
      </c>
      <c r="AN5" s="123">
        <v>911.21209353675215</v>
      </c>
      <c r="AO5" s="123">
        <v>962.93090002912811</v>
      </c>
      <c r="AP5" s="123">
        <v>964.4691345994205</v>
      </c>
      <c r="AQ5" s="123">
        <v>963.10514173848276</v>
      </c>
      <c r="AR5" s="123">
        <v>961.35431182270054</v>
      </c>
      <c r="AS5" s="123">
        <v>969.8118439058095</v>
      </c>
      <c r="AT5" s="123">
        <v>979.31051866790892</v>
      </c>
      <c r="AU5" s="123">
        <v>1008.1350055203864</v>
      </c>
      <c r="AV5" s="123">
        <v>1017.9063944144568</v>
      </c>
      <c r="AW5" s="123">
        <v>1026.6662937874548</v>
      </c>
      <c r="AX5" s="123">
        <v>1036.021195887565</v>
      </c>
      <c r="AY5" s="123">
        <v>1042.3451075269068</v>
      </c>
      <c r="AZ5" s="123">
        <v>1023.4935620764294</v>
      </c>
      <c r="BA5" s="119">
        <v>1017.1294910842654</v>
      </c>
      <c r="BB5" s="124">
        <v>1003.3764328277376</v>
      </c>
      <c r="BC5" s="122">
        <v>1000.3357962072266</v>
      </c>
      <c r="BD5" s="122">
        <v>995.81018108789078</v>
      </c>
      <c r="BE5" s="122">
        <v>989.17036147346244</v>
      </c>
      <c r="BF5" s="122">
        <v>982.85301782076681</v>
      </c>
      <c r="BG5" s="122">
        <v>993.48471571496566</v>
      </c>
      <c r="BH5" s="122">
        <v>969.29209937461462</v>
      </c>
      <c r="BI5" s="122">
        <v>967.21561166910919</v>
      </c>
      <c r="BJ5" s="122">
        <v>964.24714540265904</v>
      </c>
      <c r="BK5" s="122">
        <v>944.92689854959485</v>
      </c>
      <c r="BL5" s="122">
        <v>947.72849372950952</v>
      </c>
      <c r="BM5" s="122">
        <v>998.85065399899975</v>
      </c>
      <c r="BN5" s="122">
        <v>1029.0107110951678</v>
      </c>
      <c r="BO5" s="122">
        <v>1037.984473998443</v>
      </c>
      <c r="BP5" s="122"/>
      <c r="BQ5" s="122"/>
      <c r="BR5" s="122"/>
      <c r="BS5" s="122"/>
      <c r="BT5" s="122"/>
      <c r="BU5" s="122"/>
      <c r="BV5" s="122"/>
      <c r="BW5" s="122"/>
      <c r="BX5" s="122"/>
      <c r="BY5" s="122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5"/>
    </row>
    <row r="6" spans="1:105" s="53" customFormat="1" ht="15" customHeight="1">
      <c r="A6" s="107" t="s">
        <v>12</v>
      </c>
      <c r="B6" s="126">
        <v>1432.8500000000001</v>
      </c>
      <c r="C6" s="30">
        <v>1483.13</v>
      </c>
      <c r="D6" s="30">
        <v>1432.22</v>
      </c>
      <c r="E6" s="30">
        <v>1352.77</v>
      </c>
      <c r="F6" s="30">
        <v>1511.43</v>
      </c>
      <c r="G6" s="30">
        <v>1485.3700000000001</v>
      </c>
      <c r="H6" s="30">
        <v>1338.43</v>
      </c>
      <c r="I6" s="30">
        <v>1251.75</v>
      </c>
      <c r="J6" s="30">
        <v>1367</v>
      </c>
      <c r="K6" s="30">
        <v>1295.19</v>
      </c>
      <c r="L6" s="30">
        <v>1376.71</v>
      </c>
      <c r="M6" s="30">
        <v>1315.46</v>
      </c>
      <c r="N6" s="30">
        <v>1425.3</v>
      </c>
      <c r="O6" s="30">
        <v>1348.91</v>
      </c>
      <c r="P6" s="30">
        <v>1282.8600000000001</v>
      </c>
      <c r="Q6" s="30">
        <v>1318.19</v>
      </c>
      <c r="R6" s="30">
        <v>1463.26</v>
      </c>
      <c r="S6" s="30">
        <v>1416.15</v>
      </c>
      <c r="T6" s="30">
        <v>1281.49</v>
      </c>
      <c r="U6" s="30">
        <v>1272.3700000000001</v>
      </c>
      <c r="V6" s="30">
        <v>1270.77</v>
      </c>
      <c r="W6" s="30">
        <v>1232.3800000000001</v>
      </c>
      <c r="X6" s="30">
        <v>1213.02</v>
      </c>
      <c r="Y6" s="30">
        <v>1228.8900000000001</v>
      </c>
      <c r="Z6" s="29">
        <v>1264.6500000000001</v>
      </c>
      <c r="AA6" s="29">
        <v>1210.3399999999999</v>
      </c>
      <c r="AB6" s="29">
        <v>1183.69</v>
      </c>
      <c r="AC6" s="29">
        <v>1197.81</v>
      </c>
      <c r="AD6" s="29">
        <v>1151.3500000000001</v>
      </c>
      <c r="AE6" s="29">
        <v>1176.69</v>
      </c>
      <c r="AF6" s="29">
        <v>1215.96</v>
      </c>
      <c r="AG6" s="29">
        <v>1201.17</v>
      </c>
      <c r="AH6" s="29">
        <v>1017.0600000000001</v>
      </c>
      <c r="AI6" s="29">
        <v>1017.0600000000001</v>
      </c>
      <c r="AJ6" s="29">
        <v>1230.45</v>
      </c>
      <c r="AK6" s="29">
        <v>1227.79</v>
      </c>
      <c r="AL6" s="29">
        <v>1238.3600000000001</v>
      </c>
      <c r="AM6" s="29">
        <v>1236.55</v>
      </c>
      <c r="AN6" s="29">
        <v>1243.6200000000001</v>
      </c>
      <c r="AO6" s="29">
        <v>1244.6500000000001</v>
      </c>
      <c r="AP6" s="29">
        <v>1235.1500000000001</v>
      </c>
      <c r="AQ6" s="29">
        <v>1246.03</v>
      </c>
      <c r="AR6" s="29">
        <v>1241.47</v>
      </c>
      <c r="AS6" s="29">
        <v>1250.21</v>
      </c>
      <c r="AT6" s="29">
        <v>1243.69</v>
      </c>
      <c r="AU6" s="29">
        <v>1265.6100000000001</v>
      </c>
      <c r="AV6" s="29">
        <v>1287.57</v>
      </c>
      <c r="AW6" s="29">
        <v>1300.46</v>
      </c>
      <c r="AX6" s="29">
        <v>1333.3500000000001</v>
      </c>
      <c r="AY6" s="29">
        <v>1335.66</v>
      </c>
      <c r="AZ6" s="29">
        <v>1328.23</v>
      </c>
      <c r="BA6" s="120">
        <v>1308.56</v>
      </c>
      <c r="BB6" s="108">
        <v>1347.77</v>
      </c>
      <c r="BC6" s="30">
        <v>1359.01</v>
      </c>
      <c r="BD6" s="30">
        <v>1354.4666</v>
      </c>
      <c r="BE6" s="30">
        <v>1294.0999999999999</v>
      </c>
      <c r="BF6" s="30">
        <v>1398.05</v>
      </c>
      <c r="BG6" s="30">
        <v>1356.36</v>
      </c>
      <c r="BH6" s="30">
        <v>1395.24</v>
      </c>
      <c r="BI6" s="30">
        <v>1342.07</v>
      </c>
      <c r="BJ6" s="30">
        <v>1384.2104999999999</v>
      </c>
      <c r="BK6" s="30">
        <v>1332.43</v>
      </c>
      <c r="BL6" s="30">
        <v>1367.59</v>
      </c>
      <c r="BM6" s="30">
        <v>1365.85</v>
      </c>
      <c r="BN6" s="30">
        <v>1380.12</v>
      </c>
      <c r="BO6" s="30">
        <v>1361.92</v>
      </c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127"/>
    </row>
    <row r="7" spans="1:105" s="53" customFormat="1" ht="15" customHeight="1">
      <c r="A7" s="107" t="s">
        <v>13</v>
      </c>
      <c r="B7" s="126">
        <v>557.52</v>
      </c>
      <c r="C7" s="30">
        <v>436.62</v>
      </c>
      <c r="D7" s="30">
        <v>552.55000000000007</v>
      </c>
      <c r="E7" s="30">
        <v>526.04999999999995</v>
      </c>
      <c r="F7" s="30">
        <v>569.20000000000005</v>
      </c>
      <c r="G7" s="30">
        <v>569.20000000000005</v>
      </c>
      <c r="H7" s="30">
        <v>688.2</v>
      </c>
      <c r="I7" s="30">
        <v>635</v>
      </c>
      <c r="J7" s="30">
        <v>578.25</v>
      </c>
      <c r="K7" s="30">
        <v>490.51</v>
      </c>
      <c r="L7" s="30">
        <v>634.70000000000005</v>
      </c>
      <c r="M7" s="30">
        <v>563</v>
      </c>
      <c r="N7" s="30">
        <v>654.59</v>
      </c>
      <c r="O7" s="30">
        <v>582.23</v>
      </c>
      <c r="P7" s="30">
        <v>582.23</v>
      </c>
      <c r="Q7" s="30">
        <v>743.28</v>
      </c>
      <c r="R7" s="30">
        <v>719.79</v>
      </c>
      <c r="S7" s="30">
        <v>719.79</v>
      </c>
      <c r="T7" s="30">
        <v>619</v>
      </c>
      <c r="U7" s="30">
        <v>509.97</v>
      </c>
      <c r="V7" s="30">
        <v>763.19</v>
      </c>
      <c r="W7" s="30">
        <v>763.19</v>
      </c>
      <c r="X7" s="30">
        <v>757</v>
      </c>
      <c r="Y7" s="30">
        <v>749</v>
      </c>
      <c r="Z7" s="29">
        <v>660.36</v>
      </c>
      <c r="AA7" s="29">
        <v>748</v>
      </c>
      <c r="AB7" s="29">
        <v>749</v>
      </c>
      <c r="AC7" s="29">
        <v>749</v>
      </c>
      <c r="AD7" s="29">
        <v>660.06000000000006</v>
      </c>
      <c r="AE7" s="29">
        <v>672.95</v>
      </c>
      <c r="AF7" s="29">
        <v>721.71</v>
      </c>
      <c r="AG7" s="29">
        <v>638.27</v>
      </c>
      <c r="AH7" s="29">
        <v>600</v>
      </c>
      <c r="AI7" s="29">
        <v>624.76</v>
      </c>
      <c r="AJ7" s="29">
        <v>663.24</v>
      </c>
      <c r="AK7" s="29">
        <v>647.33000000000004</v>
      </c>
      <c r="AL7" s="29">
        <v>713</v>
      </c>
      <c r="AM7" s="29">
        <v>634.89</v>
      </c>
      <c r="AN7" s="29">
        <v>563.53</v>
      </c>
      <c r="AO7" s="29">
        <v>625.93000000000006</v>
      </c>
      <c r="AP7" s="29">
        <v>684.05000000000007</v>
      </c>
      <c r="AQ7" s="29">
        <v>610.72</v>
      </c>
      <c r="AR7" s="29">
        <v>631.76</v>
      </c>
      <c r="AS7" s="29">
        <v>581.71</v>
      </c>
      <c r="AT7" s="29">
        <v>568.83000000000004</v>
      </c>
      <c r="AU7" s="29">
        <v>605.9</v>
      </c>
      <c r="AV7" s="29">
        <v>581.29</v>
      </c>
      <c r="AW7" s="29">
        <v>589.80000000000007</v>
      </c>
      <c r="AX7" s="29">
        <v>621.14</v>
      </c>
      <c r="AY7" s="29">
        <v>553.91</v>
      </c>
      <c r="AZ7" s="29">
        <v>623.59</v>
      </c>
      <c r="BA7" s="120">
        <v>628.24</v>
      </c>
      <c r="BB7" s="108">
        <v>546.71</v>
      </c>
      <c r="BC7" s="30">
        <v>629.02</v>
      </c>
      <c r="BD7" s="30">
        <v>618.58000000000004</v>
      </c>
      <c r="BE7" s="30">
        <v>705.9</v>
      </c>
      <c r="BF7" s="30">
        <v>458.28</v>
      </c>
      <c r="BG7" s="30">
        <v>637.59</v>
      </c>
      <c r="BH7" s="30">
        <v>586</v>
      </c>
      <c r="BI7" s="30">
        <v>826.09</v>
      </c>
      <c r="BJ7" s="30">
        <v>699.75</v>
      </c>
      <c r="BK7" s="30">
        <v>699.75</v>
      </c>
      <c r="BL7" s="30">
        <v>700.25</v>
      </c>
      <c r="BM7" s="30">
        <v>668</v>
      </c>
      <c r="BN7" s="30">
        <v>775.48</v>
      </c>
      <c r="BO7" s="30">
        <v>675.6</v>
      </c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127"/>
    </row>
    <row r="8" spans="1:105" s="53" customFormat="1" ht="15" customHeight="1" thickBot="1">
      <c r="A8" s="109" t="s">
        <v>66</v>
      </c>
      <c r="B8" s="128">
        <v>700</v>
      </c>
      <c r="C8" s="129">
        <v>870.94</v>
      </c>
      <c r="D8" s="129">
        <v>875.06000000000006</v>
      </c>
      <c r="E8" s="129">
        <v>900</v>
      </c>
      <c r="F8" s="129">
        <v>786.69</v>
      </c>
      <c r="G8" s="129">
        <v>811.45</v>
      </c>
      <c r="H8" s="129">
        <v>776.66</v>
      </c>
      <c r="I8" s="129">
        <v>792.83</v>
      </c>
      <c r="J8" s="129">
        <v>850.38</v>
      </c>
      <c r="K8" s="129">
        <v>803.85</v>
      </c>
      <c r="L8" s="129">
        <v>803.24</v>
      </c>
      <c r="M8" s="129">
        <v>810.73</v>
      </c>
      <c r="N8" s="129">
        <v>845.74</v>
      </c>
      <c r="O8" s="129">
        <v>810.1</v>
      </c>
      <c r="P8" s="129">
        <v>851.94</v>
      </c>
      <c r="Q8" s="129">
        <v>851.94</v>
      </c>
      <c r="R8" s="129">
        <v>863.71</v>
      </c>
      <c r="S8" s="129">
        <v>846.73</v>
      </c>
      <c r="T8" s="129">
        <v>892.81000000000006</v>
      </c>
      <c r="U8" s="129">
        <v>825.68000000000006</v>
      </c>
      <c r="V8" s="129">
        <v>840</v>
      </c>
      <c r="W8" s="129">
        <v>850</v>
      </c>
      <c r="X8" s="129">
        <v>814.29</v>
      </c>
      <c r="Y8" s="129">
        <v>870.75</v>
      </c>
      <c r="Z8" s="130">
        <v>847.5</v>
      </c>
      <c r="AA8" s="130">
        <v>823.74</v>
      </c>
      <c r="AB8" s="130">
        <v>830.47</v>
      </c>
      <c r="AC8" s="130">
        <v>881.44</v>
      </c>
      <c r="AD8" s="130">
        <v>821.9</v>
      </c>
      <c r="AE8" s="130">
        <v>823.11</v>
      </c>
      <c r="AF8" s="130">
        <v>868.85</v>
      </c>
      <c r="AG8" s="130">
        <v>862.01</v>
      </c>
      <c r="AH8" s="130">
        <v>826.18000000000006</v>
      </c>
      <c r="AI8" s="130">
        <v>851.24</v>
      </c>
      <c r="AJ8" s="130">
        <v>870.29</v>
      </c>
      <c r="AK8" s="130">
        <v>853.4</v>
      </c>
      <c r="AL8" s="130">
        <v>832.27</v>
      </c>
      <c r="AM8" s="130">
        <v>838.54</v>
      </c>
      <c r="AN8" s="130">
        <v>797.6</v>
      </c>
      <c r="AO8" s="130">
        <v>829.25</v>
      </c>
      <c r="AP8" s="130">
        <v>866.63</v>
      </c>
      <c r="AQ8" s="130">
        <v>858.83</v>
      </c>
      <c r="AR8" s="130">
        <v>819.49</v>
      </c>
      <c r="AS8" s="130">
        <v>856.03</v>
      </c>
      <c r="AT8" s="130">
        <v>855.94</v>
      </c>
      <c r="AU8" s="130">
        <v>895</v>
      </c>
      <c r="AV8" s="130">
        <v>890.74</v>
      </c>
      <c r="AW8" s="130">
        <v>864.02</v>
      </c>
      <c r="AX8" s="130">
        <v>875.92000000000007</v>
      </c>
      <c r="AY8" s="130">
        <v>886.17000000000007</v>
      </c>
      <c r="AZ8" s="130">
        <v>876.01</v>
      </c>
      <c r="BA8" s="131">
        <v>861.75</v>
      </c>
      <c r="BB8" s="132">
        <v>858.2</v>
      </c>
      <c r="BC8" s="129">
        <v>896.38</v>
      </c>
      <c r="BD8" s="129">
        <v>881.73</v>
      </c>
      <c r="BE8" s="129">
        <v>881.4</v>
      </c>
      <c r="BF8" s="129">
        <v>899.66</v>
      </c>
      <c r="BG8" s="129">
        <v>900</v>
      </c>
      <c r="BH8" s="129">
        <v>884.83</v>
      </c>
      <c r="BI8" s="129">
        <v>894.31</v>
      </c>
      <c r="BJ8" s="129">
        <v>878.13</v>
      </c>
      <c r="BK8" s="129">
        <v>858.85</v>
      </c>
      <c r="BL8" s="129">
        <v>833.79</v>
      </c>
      <c r="BM8" s="129">
        <v>895.19</v>
      </c>
      <c r="BN8" s="129">
        <v>895.89</v>
      </c>
      <c r="BO8" s="129">
        <v>860.9</v>
      </c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3"/>
    </row>
    <row r="9" spans="1:105" ht="15" customHeight="1"/>
    <row r="10" spans="1:105" ht="15" customHeight="1">
      <c r="A10" s="1" t="s">
        <v>83</v>
      </c>
      <c r="E10" s="54"/>
      <c r="F10" s="54"/>
      <c r="G10" s="54"/>
      <c r="I10" s="1" t="s">
        <v>49</v>
      </c>
    </row>
    <row r="11" spans="1:105" ht="15.75" customHeight="1" thickBot="1">
      <c r="A11" s="10"/>
      <c r="C11" s="54"/>
      <c r="E11" s="54"/>
    </row>
    <row r="12" spans="1:105" ht="36.75" customHeight="1" thickBot="1">
      <c r="A12" s="12"/>
      <c r="B12" s="161" t="s">
        <v>23</v>
      </c>
      <c r="C12" s="162" t="s">
        <v>56</v>
      </c>
      <c r="D12" s="163" t="s">
        <v>24</v>
      </c>
      <c r="E12" s="54"/>
    </row>
    <row r="13" spans="1:105" ht="15.75" customHeight="1">
      <c r="A13" s="157" t="s">
        <v>14</v>
      </c>
      <c r="B13" s="134">
        <v>1288.1400000000001</v>
      </c>
      <c r="C13" s="135">
        <v>72.020000000000209</v>
      </c>
      <c r="D13" s="164">
        <v>5.9221129493800095E-2</v>
      </c>
    </row>
    <row r="14" spans="1:105" ht="15.75" customHeight="1">
      <c r="A14" s="158" t="s">
        <v>15</v>
      </c>
      <c r="B14" s="136" t="s">
        <v>70</v>
      </c>
      <c r="C14" s="84"/>
      <c r="D14" s="137"/>
    </row>
    <row r="15" spans="1:105" ht="15.75" customHeight="1">
      <c r="A15" s="158" t="s">
        <v>16</v>
      </c>
      <c r="B15" s="136">
        <v>1248.5</v>
      </c>
      <c r="C15" s="84">
        <v>1.2000000000000455</v>
      </c>
      <c r="D15" s="137">
        <v>9.6207808867165845E-4</v>
      </c>
    </row>
    <row r="16" spans="1:105" ht="15.75" customHeight="1">
      <c r="A16" s="158" t="s">
        <v>17</v>
      </c>
      <c r="B16" s="136">
        <v>1158</v>
      </c>
      <c r="C16" s="84">
        <v>53</v>
      </c>
      <c r="D16" s="137">
        <v>4.7963800904977427E-2</v>
      </c>
    </row>
    <row r="17" spans="1:4" ht="15.75" customHeight="1">
      <c r="A17" s="158" t="s">
        <v>18</v>
      </c>
      <c r="B17" s="136">
        <v>1361.92</v>
      </c>
      <c r="C17" s="84">
        <v>-18.199999999999818</v>
      </c>
      <c r="D17" s="137">
        <v>-1.3187259078920488E-2</v>
      </c>
    </row>
    <row r="18" spans="1:4" ht="15.75" customHeight="1">
      <c r="A18" s="158" t="s">
        <v>19</v>
      </c>
      <c r="B18" s="136">
        <v>1297.2729999999999</v>
      </c>
      <c r="C18" s="84">
        <v>8.8982999999998356</v>
      </c>
      <c r="D18" s="137">
        <v>6.9066087683962163E-3</v>
      </c>
    </row>
    <row r="19" spans="1:4" ht="15.75" customHeight="1">
      <c r="A19" s="158" t="s">
        <v>20</v>
      </c>
      <c r="B19" s="136" t="s">
        <v>70</v>
      </c>
      <c r="C19" s="84"/>
      <c r="D19" s="137"/>
    </row>
    <row r="20" spans="1:4" ht="15.75" customHeight="1">
      <c r="A20" s="159" t="s">
        <v>21</v>
      </c>
      <c r="B20" s="138">
        <v>860.9</v>
      </c>
      <c r="C20" s="105">
        <v>-34.990000000000009</v>
      </c>
      <c r="D20" s="167">
        <v>-3.9056134123608977E-2</v>
      </c>
    </row>
    <row r="21" spans="1:4" ht="15.75" customHeight="1">
      <c r="A21" s="158" t="s">
        <v>33</v>
      </c>
      <c r="B21" s="136">
        <v>675.6</v>
      </c>
      <c r="C21" s="84">
        <v>-99.88</v>
      </c>
      <c r="D21" s="137">
        <v>-0.12879764790839221</v>
      </c>
    </row>
    <row r="22" spans="1:4" ht="16.5" customHeight="1" thickBot="1">
      <c r="A22" s="160" t="s">
        <v>22</v>
      </c>
      <c r="B22" s="139">
        <v>1037.984473998443</v>
      </c>
      <c r="C22" s="140">
        <v>8.9737629032752011</v>
      </c>
      <c r="D22" s="165">
        <v>8.7207672442248807E-3</v>
      </c>
    </row>
    <row r="23" spans="1:4" ht="16.5" customHeight="1">
      <c r="A23" s="52"/>
      <c r="B23" s="60"/>
      <c r="C23" s="61"/>
      <c r="D23" s="62"/>
    </row>
    <row r="24" spans="1:4" ht="15" customHeight="1">
      <c r="A24" s="1" t="s">
        <v>42</v>
      </c>
    </row>
    <row r="25" spans="1:4" ht="15" customHeight="1">
      <c r="A25" s="55" t="s">
        <v>25</v>
      </c>
    </row>
  </sheetData>
  <conditionalFormatting sqref="C13:D23">
    <cfRule type="cellIs" dxfId="1" priority="1" stopIfTrue="1" operator="lessThan">
      <formula>0</formula>
    </cfRule>
  </conditionalFormatting>
  <hyperlinks>
    <hyperlink ref="A25" location="_ftnref1" display="_ftnref1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37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453125" style="1" customWidth="1"/>
    <col min="2" max="2" width="15.54296875" style="1" customWidth="1"/>
    <col min="3" max="3" width="15.453125" style="1" customWidth="1"/>
    <col min="4" max="4" width="14.453125" style="1" customWidth="1"/>
    <col min="5" max="5" width="9.54296875" style="1" bestFit="1" customWidth="1"/>
    <col min="6" max="9" width="9.54296875" style="1" customWidth="1"/>
    <col min="10" max="10" width="9.54296875" style="1" bestFit="1" customWidth="1"/>
    <col min="11" max="11" width="9.54296875" style="1" customWidth="1"/>
    <col min="12" max="18" width="9.54296875" style="1" bestFit="1" customWidth="1"/>
    <col min="19" max="23" width="9.54296875" style="1" customWidth="1"/>
    <col min="24" max="51" width="9.54296875" style="1" bestFit="1" customWidth="1"/>
    <col min="52" max="61" width="9.54296875" style="1" customWidth="1"/>
    <col min="62" max="16384" width="9.453125" style="1"/>
  </cols>
  <sheetData>
    <row r="1" spans="1:105">
      <c r="A1" s="1" t="s">
        <v>54</v>
      </c>
      <c r="B1" s="10"/>
      <c r="AI1" s="2"/>
      <c r="AJ1" s="2"/>
      <c r="AK1" s="2"/>
    </row>
    <row r="2" spans="1:105" ht="15" thickBot="1">
      <c r="A2" s="10"/>
      <c r="C2" s="54"/>
      <c r="G2" s="89"/>
      <c r="AI2" s="2"/>
      <c r="AJ2" s="2"/>
      <c r="AK2" s="2"/>
    </row>
    <row r="3" spans="1:105" ht="15" thickBot="1">
      <c r="A3" s="56"/>
      <c r="B3" s="110">
        <v>2025</v>
      </c>
      <c r="L3" s="57"/>
      <c r="AI3" s="2"/>
      <c r="AJ3" s="52"/>
      <c r="AK3" s="2"/>
      <c r="AW3" s="57"/>
      <c r="BB3" s="116">
        <v>2026</v>
      </c>
    </row>
    <row r="4" spans="1:105" ht="15" thickBot="1">
      <c r="A4" s="111" t="s">
        <v>7</v>
      </c>
      <c r="B4" s="112">
        <v>1</v>
      </c>
      <c r="C4" s="112">
        <v>2</v>
      </c>
      <c r="D4" s="112">
        <v>3</v>
      </c>
      <c r="E4" s="112">
        <v>4</v>
      </c>
      <c r="F4" s="112">
        <v>5</v>
      </c>
      <c r="G4" s="112">
        <v>6</v>
      </c>
      <c r="H4" s="112">
        <v>7</v>
      </c>
      <c r="I4" s="112">
        <v>8</v>
      </c>
      <c r="J4" s="112">
        <v>9</v>
      </c>
      <c r="K4" s="112">
        <v>10</v>
      </c>
      <c r="L4" s="112">
        <v>11</v>
      </c>
      <c r="M4" s="112">
        <v>12</v>
      </c>
      <c r="N4" s="112">
        <v>13</v>
      </c>
      <c r="O4" s="112">
        <v>14</v>
      </c>
      <c r="P4" s="112">
        <v>15</v>
      </c>
      <c r="Q4" s="112">
        <v>16</v>
      </c>
      <c r="R4" s="112">
        <v>17</v>
      </c>
      <c r="S4" s="112">
        <v>18</v>
      </c>
      <c r="T4" s="112">
        <v>19</v>
      </c>
      <c r="U4" s="112">
        <v>20</v>
      </c>
      <c r="V4" s="112">
        <v>21</v>
      </c>
      <c r="W4" s="112">
        <v>22</v>
      </c>
      <c r="X4" s="112">
        <v>23</v>
      </c>
      <c r="Y4" s="112">
        <v>24</v>
      </c>
      <c r="Z4" s="112">
        <v>25</v>
      </c>
      <c r="AA4" s="112">
        <v>26</v>
      </c>
      <c r="AB4" s="112">
        <v>27</v>
      </c>
      <c r="AC4" s="112">
        <v>28</v>
      </c>
      <c r="AD4" s="112">
        <v>29</v>
      </c>
      <c r="AE4" s="112">
        <v>30</v>
      </c>
      <c r="AF4" s="112">
        <v>31</v>
      </c>
      <c r="AG4" s="112">
        <v>32</v>
      </c>
      <c r="AH4" s="112">
        <v>33</v>
      </c>
      <c r="AI4" s="112">
        <v>34</v>
      </c>
      <c r="AJ4" s="112">
        <v>35</v>
      </c>
      <c r="AK4" s="112">
        <v>36</v>
      </c>
      <c r="AL4" s="112">
        <v>37</v>
      </c>
      <c r="AM4" s="112">
        <v>38</v>
      </c>
      <c r="AN4" s="112">
        <v>39</v>
      </c>
      <c r="AO4" s="112">
        <v>40</v>
      </c>
      <c r="AP4" s="112">
        <v>41</v>
      </c>
      <c r="AQ4" s="112">
        <v>42</v>
      </c>
      <c r="AR4" s="112">
        <v>43</v>
      </c>
      <c r="AS4" s="112">
        <v>44</v>
      </c>
      <c r="AT4" s="112">
        <v>45</v>
      </c>
      <c r="AU4" s="112">
        <v>46</v>
      </c>
      <c r="AV4" s="112">
        <v>47</v>
      </c>
      <c r="AW4" s="112">
        <v>48</v>
      </c>
      <c r="AX4" s="112">
        <v>49</v>
      </c>
      <c r="AY4" s="112">
        <v>50</v>
      </c>
      <c r="AZ4" s="112">
        <v>51</v>
      </c>
      <c r="BA4" s="118">
        <v>52</v>
      </c>
      <c r="BB4" s="117">
        <v>1</v>
      </c>
      <c r="BC4" s="117">
        <v>2</v>
      </c>
      <c r="BD4" s="117">
        <v>3</v>
      </c>
      <c r="BE4" s="117">
        <v>4</v>
      </c>
      <c r="BF4" s="117">
        <v>5</v>
      </c>
      <c r="BG4" s="117">
        <v>6</v>
      </c>
      <c r="BH4" s="117">
        <v>7</v>
      </c>
      <c r="BI4" s="117">
        <v>8</v>
      </c>
      <c r="BJ4" s="117">
        <v>9</v>
      </c>
      <c r="BK4" s="117">
        <v>10</v>
      </c>
      <c r="BL4" s="117">
        <v>11</v>
      </c>
      <c r="BM4" s="117">
        <v>12</v>
      </c>
      <c r="BN4" s="117">
        <v>13</v>
      </c>
      <c r="BO4" s="117">
        <v>14</v>
      </c>
      <c r="BP4" s="117">
        <v>15</v>
      </c>
      <c r="BQ4" s="117">
        <v>16</v>
      </c>
      <c r="BR4" s="117">
        <v>17</v>
      </c>
      <c r="BS4" s="117">
        <v>18</v>
      </c>
      <c r="BT4" s="117">
        <v>19</v>
      </c>
      <c r="BU4" s="117">
        <v>20</v>
      </c>
      <c r="BV4" s="117">
        <v>21</v>
      </c>
      <c r="BW4" s="117">
        <v>22</v>
      </c>
      <c r="BX4" s="117">
        <v>23</v>
      </c>
      <c r="BY4" s="117">
        <v>24</v>
      </c>
      <c r="BZ4" s="117">
        <v>25</v>
      </c>
      <c r="CA4" s="117">
        <v>26</v>
      </c>
      <c r="CB4" s="117">
        <v>27</v>
      </c>
      <c r="CC4" s="117">
        <v>28</v>
      </c>
      <c r="CD4" s="117">
        <v>29</v>
      </c>
      <c r="CE4" s="117">
        <v>30</v>
      </c>
      <c r="CF4" s="117">
        <v>31</v>
      </c>
      <c r="CG4" s="117">
        <v>32</v>
      </c>
      <c r="CH4" s="117">
        <v>33</v>
      </c>
      <c r="CI4" s="117">
        <v>34</v>
      </c>
      <c r="CJ4" s="117">
        <v>35</v>
      </c>
      <c r="CK4" s="117">
        <v>36</v>
      </c>
      <c r="CL4" s="117">
        <v>37</v>
      </c>
      <c r="CM4" s="117">
        <v>38</v>
      </c>
      <c r="CN4" s="117">
        <v>39</v>
      </c>
      <c r="CO4" s="117">
        <v>40</v>
      </c>
      <c r="CP4" s="117">
        <v>41</v>
      </c>
      <c r="CQ4" s="117">
        <v>42</v>
      </c>
      <c r="CR4" s="117">
        <v>43</v>
      </c>
      <c r="CS4" s="117">
        <v>44</v>
      </c>
      <c r="CT4" s="117">
        <v>45</v>
      </c>
      <c r="CU4" s="117">
        <v>46</v>
      </c>
      <c r="CV4" s="117">
        <v>47</v>
      </c>
      <c r="CW4" s="117">
        <v>48</v>
      </c>
      <c r="CX4" s="117">
        <v>49</v>
      </c>
      <c r="CY4" s="117">
        <v>50</v>
      </c>
      <c r="CZ4" s="117">
        <v>51</v>
      </c>
      <c r="DA4" s="142">
        <v>52</v>
      </c>
    </row>
    <row r="5" spans="1:105" s="58" customFormat="1" ht="15" customHeight="1">
      <c r="A5" s="106" t="s">
        <v>11</v>
      </c>
      <c r="B5" s="143">
        <v>939.56613263897975</v>
      </c>
      <c r="C5" s="123">
        <v>930.71858643277744</v>
      </c>
      <c r="D5" s="123">
        <v>949.78053111125439</v>
      </c>
      <c r="E5" s="123">
        <v>935.49720123199904</v>
      </c>
      <c r="F5" s="123">
        <v>936.81109207935094</v>
      </c>
      <c r="G5" s="123">
        <v>928.01491020939557</v>
      </c>
      <c r="H5" s="123">
        <v>933.24436297373916</v>
      </c>
      <c r="I5" s="123">
        <v>933.36250520143312</v>
      </c>
      <c r="J5" s="123">
        <v>929.09616950777627</v>
      </c>
      <c r="K5" s="123">
        <v>934.41069362267399</v>
      </c>
      <c r="L5" s="123">
        <v>920.48942050059179</v>
      </c>
      <c r="M5" s="123">
        <v>926.20120415470524</v>
      </c>
      <c r="N5" s="123">
        <v>931.18432300758889</v>
      </c>
      <c r="O5" s="123">
        <v>953.72831937015337</v>
      </c>
      <c r="P5" s="123">
        <v>962.0789306934945</v>
      </c>
      <c r="Q5" s="123">
        <v>966.74944759934158</v>
      </c>
      <c r="R5" s="123">
        <v>957.35328449833935</v>
      </c>
      <c r="S5" s="123">
        <v>956.93370791444283</v>
      </c>
      <c r="T5" s="123">
        <v>948.35272922904517</v>
      </c>
      <c r="U5" s="123">
        <v>947.66871814399269</v>
      </c>
      <c r="V5" s="123">
        <v>934.81562456950007</v>
      </c>
      <c r="W5" s="123">
        <v>928.94497042683236</v>
      </c>
      <c r="X5" s="123">
        <v>924.46865248827692</v>
      </c>
      <c r="Y5" s="123">
        <v>922.5515987617772</v>
      </c>
      <c r="Z5" s="123">
        <v>913.6566314259818</v>
      </c>
      <c r="AA5" s="123">
        <v>906.58914127349863</v>
      </c>
      <c r="AB5" s="123">
        <v>910.76050339994799</v>
      </c>
      <c r="AC5" s="123">
        <v>891.23876815884114</v>
      </c>
      <c r="AD5" s="123">
        <v>876.08507283813071</v>
      </c>
      <c r="AE5" s="123">
        <v>861.51391154432918</v>
      </c>
      <c r="AF5" s="123">
        <v>866.89774737038101</v>
      </c>
      <c r="AG5" s="123">
        <v>864.34917718764666</v>
      </c>
      <c r="AH5" s="123">
        <v>861.84082384169039</v>
      </c>
      <c r="AI5" s="123">
        <v>866.90149139941104</v>
      </c>
      <c r="AJ5" s="123">
        <v>863.6324493571002</v>
      </c>
      <c r="AK5" s="123">
        <v>842.51444443244088</v>
      </c>
      <c r="AL5" s="123">
        <v>868.16470655444743</v>
      </c>
      <c r="AM5" s="123">
        <v>868.35812750895946</v>
      </c>
      <c r="AN5" s="123">
        <v>853.95924732880098</v>
      </c>
      <c r="AO5" s="123">
        <v>854.08686760440764</v>
      </c>
      <c r="AP5" s="123">
        <v>856.08225813226102</v>
      </c>
      <c r="AQ5" s="123">
        <v>864.04270931377778</v>
      </c>
      <c r="AR5" s="123">
        <v>860.74477718812932</v>
      </c>
      <c r="AS5" s="123">
        <v>873.66432719635611</v>
      </c>
      <c r="AT5" s="123">
        <v>876.96105000013472</v>
      </c>
      <c r="AU5" s="123">
        <v>899.44606356540157</v>
      </c>
      <c r="AV5" s="123">
        <v>918.70670239101025</v>
      </c>
      <c r="AW5" s="123">
        <v>926.2498081652783</v>
      </c>
      <c r="AX5" s="123">
        <v>940.80357752341763</v>
      </c>
      <c r="AY5" s="123">
        <v>948.12042564741591</v>
      </c>
      <c r="AZ5" s="123">
        <v>938.32778758333313</v>
      </c>
      <c r="BA5" s="119">
        <v>954.97824129470121</v>
      </c>
      <c r="BB5" s="146">
        <v>932.18644915396192</v>
      </c>
      <c r="BC5" s="123">
        <v>951.93965600048921</v>
      </c>
      <c r="BD5" s="123">
        <v>946.60476688050926</v>
      </c>
      <c r="BE5" s="123">
        <v>935.3671715325786</v>
      </c>
      <c r="BF5" s="123">
        <v>934.03789296923537</v>
      </c>
      <c r="BG5" s="123">
        <v>907.37941564694518</v>
      </c>
      <c r="BH5" s="123">
        <v>922.5581383388427</v>
      </c>
      <c r="BI5" s="123">
        <v>930.22354789869473</v>
      </c>
      <c r="BJ5" s="123">
        <v>944.25689512448298</v>
      </c>
      <c r="BK5" s="123">
        <v>937.79506983244357</v>
      </c>
      <c r="BL5" s="123">
        <v>953.65365092343472</v>
      </c>
      <c r="BM5" s="123">
        <v>990.2767918838241</v>
      </c>
      <c r="BN5" s="123">
        <v>1034.3510603409977</v>
      </c>
      <c r="BO5" s="123">
        <v>1028.4431651737714</v>
      </c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5"/>
    </row>
    <row r="6" spans="1:105" s="58" customFormat="1" ht="15" customHeight="1">
      <c r="A6" s="107" t="s">
        <v>12</v>
      </c>
      <c r="B6" s="144">
        <v>1277.3</v>
      </c>
      <c r="C6" s="29">
        <v>1384.99</v>
      </c>
      <c r="D6" s="29">
        <v>1043</v>
      </c>
      <c r="E6" s="29">
        <v>1031</v>
      </c>
      <c r="F6" s="29">
        <v>1224.4100000000001</v>
      </c>
      <c r="G6" s="29">
        <v>1020.6700000000001</v>
      </c>
      <c r="H6" s="29">
        <v>1020.6700000000001</v>
      </c>
      <c r="I6" s="29">
        <v>1058.33</v>
      </c>
      <c r="J6" s="29">
        <v>1058.33</v>
      </c>
      <c r="K6" s="29">
        <v>1340</v>
      </c>
      <c r="L6" s="29">
        <v>1277.25</v>
      </c>
      <c r="M6" s="29">
        <v>1320</v>
      </c>
      <c r="N6" s="29">
        <v>1332.2</v>
      </c>
      <c r="O6" s="29">
        <v>1347.27</v>
      </c>
      <c r="P6" s="29">
        <v>1293.42</v>
      </c>
      <c r="Q6" s="29">
        <v>1347.04</v>
      </c>
      <c r="R6" s="29">
        <v>1343.17</v>
      </c>
      <c r="S6" s="29">
        <v>1348.59</v>
      </c>
      <c r="T6" s="29">
        <v>1261.26</v>
      </c>
      <c r="U6" s="29">
        <v>1318.8500000000001</v>
      </c>
      <c r="V6" s="29">
        <v>1305.32</v>
      </c>
      <c r="W6" s="29">
        <v>1324.99</v>
      </c>
      <c r="X6" s="29">
        <v>1238.1000000000001</v>
      </c>
      <c r="Y6" s="29">
        <v>1217.97</v>
      </c>
      <c r="Z6" s="29">
        <v>1257.08</v>
      </c>
      <c r="AA6" s="29">
        <v>1242.1200000000001</v>
      </c>
      <c r="AB6" s="29">
        <v>1184.22</v>
      </c>
      <c r="AC6" s="29">
        <v>1161.1500000000001</v>
      </c>
      <c r="AD6" s="29">
        <v>1219.1300000000001</v>
      </c>
      <c r="AE6" s="29">
        <v>1258.55</v>
      </c>
      <c r="AF6" s="29">
        <v>1264.1000000000001</v>
      </c>
      <c r="AG6" s="29">
        <v>1222.01</v>
      </c>
      <c r="AH6" s="29">
        <v>1259.76</v>
      </c>
      <c r="AI6" s="29">
        <v>1253.27</v>
      </c>
      <c r="AJ6" s="29">
        <v>1270.96</v>
      </c>
      <c r="AK6" s="29">
        <v>1251.6100000000001</v>
      </c>
      <c r="AL6" s="29">
        <v>1257.52</v>
      </c>
      <c r="AM6" s="29">
        <v>1251.3900000000001</v>
      </c>
      <c r="AN6" s="29">
        <v>1279.18</v>
      </c>
      <c r="AO6" s="29">
        <v>1249.32</v>
      </c>
      <c r="AP6" s="29">
        <v>1298.5</v>
      </c>
      <c r="AQ6" s="29">
        <v>1274.6000000000001</v>
      </c>
      <c r="AR6" s="29">
        <v>1290</v>
      </c>
      <c r="AS6" s="29">
        <v>1269.23</v>
      </c>
      <c r="AT6" s="29">
        <v>1286.56</v>
      </c>
      <c r="AU6" s="29">
        <v>1275.06</v>
      </c>
      <c r="AV6" s="29">
        <v>1263.95</v>
      </c>
      <c r="AW6" s="29">
        <v>1106.6000000000001</v>
      </c>
      <c r="AX6" s="29">
        <v>1276.24</v>
      </c>
      <c r="AY6" s="29">
        <v>1303.67</v>
      </c>
      <c r="AZ6" s="29">
        <v>1324.8500000000001</v>
      </c>
      <c r="BA6" s="120">
        <v>1363.22</v>
      </c>
      <c r="BB6" s="141">
        <v>1371.75</v>
      </c>
      <c r="BC6" s="29">
        <v>1101.5999999999999</v>
      </c>
      <c r="BD6" s="29">
        <v>1247.55</v>
      </c>
      <c r="BE6" s="29">
        <v>1323.75</v>
      </c>
      <c r="BF6" s="29">
        <v>1302.1199999999999</v>
      </c>
      <c r="BG6" s="29">
        <v>1342.33</v>
      </c>
      <c r="BH6" s="29">
        <v>1368.22</v>
      </c>
      <c r="BI6" s="29">
        <v>1347.47</v>
      </c>
      <c r="BJ6" s="29">
        <v>1375</v>
      </c>
      <c r="BK6" s="29">
        <v>1361.44</v>
      </c>
      <c r="BL6" s="29">
        <v>1357.76</v>
      </c>
      <c r="BM6" s="29">
        <v>1368.62</v>
      </c>
      <c r="BN6" s="29">
        <v>1362.47</v>
      </c>
      <c r="BO6" s="29">
        <v>1361.24</v>
      </c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127"/>
    </row>
    <row r="7" spans="1:105" s="58" customFormat="1" ht="15" customHeight="1">
      <c r="A7" s="107" t="s">
        <v>13</v>
      </c>
      <c r="B7" s="144">
        <v>555</v>
      </c>
      <c r="C7" s="29">
        <v>301.56299999999999</v>
      </c>
      <c r="D7" s="29">
        <v>555</v>
      </c>
      <c r="E7" s="29">
        <v>301.41669999999999</v>
      </c>
      <c r="F7" s="29">
        <v>456.45050000000003</v>
      </c>
      <c r="G7" s="29">
        <v>301.40020000000004</v>
      </c>
      <c r="H7" s="29">
        <v>301.39160000000004</v>
      </c>
      <c r="I7" s="29">
        <v>458.01940000000002</v>
      </c>
      <c r="J7" s="29">
        <v>297</v>
      </c>
      <c r="K7" s="29">
        <v>557.73160000000007</v>
      </c>
      <c r="L7" s="29">
        <v>301.39680000000004</v>
      </c>
      <c r="M7" s="29">
        <v>301.37860000000001</v>
      </c>
      <c r="N7" s="29">
        <v>301.40710000000001</v>
      </c>
      <c r="O7" s="29">
        <v>546</v>
      </c>
      <c r="P7" s="29">
        <v>468.10510000000005</v>
      </c>
      <c r="Q7" s="29">
        <v>394.60330000000005</v>
      </c>
      <c r="R7" s="29">
        <v>381.72540000000004</v>
      </c>
      <c r="S7" s="29">
        <v>370.9522</v>
      </c>
      <c r="T7" s="29">
        <v>335.12909999999999</v>
      </c>
      <c r="U7" s="29">
        <v>332.95280000000002</v>
      </c>
      <c r="V7" s="29">
        <v>335.67360000000002</v>
      </c>
      <c r="W7" s="29">
        <v>336.07940000000002</v>
      </c>
      <c r="X7" s="29">
        <v>336.45660000000004</v>
      </c>
      <c r="Y7" s="29">
        <v>337.66239999999999</v>
      </c>
      <c r="Z7" s="29">
        <v>337.99900000000002</v>
      </c>
      <c r="AA7" s="29">
        <v>335.99400000000003</v>
      </c>
      <c r="AB7" s="29">
        <v>573</v>
      </c>
      <c r="AC7" s="29">
        <v>347.00220000000002</v>
      </c>
      <c r="AD7" s="29">
        <v>334.93950000000001</v>
      </c>
      <c r="AE7" s="29">
        <v>335.26980000000003</v>
      </c>
      <c r="AF7" s="29">
        <v>603.4</v>
      </c>
      <c r="AG7" s="29">
        <v>603.4</v>
      </c>
      <c r="AH7" s="29">
        <v>603.4</v>
      </c>
      <c r="AI7" s="29">
        <v>478.68430000000001</v>
      </c>
      <c r="AJ7" s="29">
        <v>600</v>
      </c>
      <c r="AK7" s="29">
        <v>600</v>
      </c>
      <c r="AL7" s="29">
        <v>600</v>
      </c>
      <c r="AM7" s="29">
        <v>600</v>
      </c>
      <c r="AN7" s="29">
        <v>609</v>
      </c>
      <c r="AO7" s="29">
        <v>609</v>
      </c>
      <c r="AP7" s="29">
        <v>609</v>
      </c>
      <c r="AQ7" s="29">
        <v>609</v>
      </c>
      <c r="AR7" s="29">
        <v>385.5849</v>
      </c>
      <c r="AS7" s="29">
        <v>583</v>
      </c>
      <c r="AT7" s="29">
        <v>393.27170000000001</v>
      </c>
      <c r="AU7" s="29">
        <v>583</v>
      </c>
      <c r="AV7" s="29">
        <v>583</v>
      </c>
      <c r="AW7" s="29">
        <v>569</v>
      </c>
      <c r="AX7" s="29">
        <v>569</v>
      </c>
      <c r="AY7" s="29">
        <v>562</v>
      </c>
      <c r="AZ7" s="29">
        <v>569</v>
      </c>
      <c r="BA7" s="120">
        <v>569</v>
      </c>
      <c r="BB7" s="141">
        <v>562.46</v>
      </c>
      <c r="BC7" s="29">
        <v>562.46</v>
      </c>
      <c r="BD7" s="29">
        <v>562.46</v>
      </c>
      <c r="BE7" s="29">
        <v>353.41379999999998</v>
      </c>
      <c r="BF7" s="29">
        <v>353.18490000000003</v>
      </c>
      <c r="BG7" s="29">
        <v>353.33609999999999</v>
      </c>
      <c r="BH7" s="29">
        <v>353.4665</v>
      </c>
      <c r="BI7" s="29">
        <v>353.221</v>
      </c>
      <c r="BJ7" s="29">
        <v>617.5</v>
      </c>
      <c r="BK7" s="29">
        <v>353.26530000000002</v>
      </c>
      <c r="BL7" s="29">
        <v>439.7244</v>
      </c>
      <c r="BM7" s="29">
        <v>617.5</v>
      </c>
      <c r="BN7" s="29">
        <v>591.15</v>
      </c>
      <c r="BO7" s="29">
        <v>591.15</v>
      </c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127"/>
    </row>
    <row r="8" spans="1:105" s="58" customFormat="1" ht="15" customHeight="1" thickBot="1">
      <c r="A8" s="109" t="s">
        <v>66</v>
      </c>
      <c r="B8" s="145">
        <v>800</v>
      </c>
      <c r="C8" s="130">
        <v>846.80000000000007</v>
      </c>
      <c r="D8" s="130">
        <v>837.67000000000007</v>
      </c>
      <c r="E8" s="130">
        <v>839.93000000000006</v>
      </c>
      <c r="F8" s="130">
        <v>847.65</v>
      </c>
      <c r="G8" s="130">
        <v>878.46</v>
      </c>
      <c r="H8" s="130">
        <v>856.71</v>
      </c>
      <c r="I8" s="130">
        <v>862.54</v>
      </c>
      <c r="J8" s="130">
        <v>858.9</v>
      </c>
      <c r="K8" s="130">
        <v>830.56000000000006</v>
      </c>
      <c r="L8" s="130">
        <v>875.07</v>
      </c>
      <c r="M8" s="130">
        <v>850.74</v>
      </c>
      <c r="N8" s="130">
        <v>830.46</v>
      </c>
      <c r="O8" s="130">
        <v>828.46</v>
      </c>
      <c r="P8" s="130">
        <v>863.93000000000006</v>
      </c>
      <c r="Q8" s="130">
        <v>863.93000000000006</v>
      </c>
      <c r="R8" s="130">
        <v>820.66</v>
      </c>
      <c r="S8" s="130">
        <v>864.66</v>
      </c>
      <c r="T8" s="130">
        <v>878.95</v>
      </c>
      <c r="U8" s="130">
        <v>890.13</v>
      </c>
      <c r="V8" s="130">
        <v>858.61</v>
      </c>
      <c r="W8" s="130">
        <v>795.6</v>
      </c>
      <c r="X8" s="130">
        <v>890</v>
      </c>
      <c r="Y8" s="130">
        <v>846.99</v>
      </c>
      <c r="Z8" s="130">
        <v>889.9</v>
      </c>
      <c r="AA8" s="130">
        <v>899.01</v>
      </c>
      <c r="AB8" s="130">
        <v>858.86</v>
      </c>
      <c r="AC8" s="130">
        <v>867.92000000000007</v>
      </c>
      <c r="AD8" s="130">
        <v>885.5</v>
      </c>
      <c r="AE8" s="130">
        <v>867.93000000000006</v>
      </c>
      <c r="AF8" s="130">
        <v>855.93000000000006</v>
      </c>
      <c r="AG8" s="130">
        <v>893.31000000000006</v>
      </c>
      <c r="AH8" s="130">
        <v>900.91</v>
      </c>
      <c r="AI8" s="130">
        <v>881.82</v>
      </c>
      <c r="AJ8" s="130">
        <v>833.57</v>
      </c>
      <c r="AK8" s="130">
        <v>876.80000000000007</v>
      </c>
      <c r="AL8" s="130">
        <v>885.65</v>
      </c>
      <c r="AM8" s="130">
        <v>836.61</v>
      </c>
      <c r="AN8" s="130">
        <v>851.08</v>
      </c>
      <c r="AO8" s="130">
        <v>912.24</v>
      </c>
      <c r="AP8" s="130">
        <v>856.93000000000006</v>
      </c>
      <c r="AQ8" s="130">
        <v>885.67000000000007</v>
      </c>
      <c r="AR8" s="130">
        <v>879.19</v>
      </c>
      <c r="AS8" s="130">
        <v>870.07</v>
      </c>
      <c r="AT8" s="130">
        <v>879.43000000000006</v>
      </c>
      <c r="AU8" s="130">
        <v>849.9</v>
      </c>
      <c r="AV8" s="130">
        <v>837.55000000000007</v>
      </c>
      <c r="AW8" s="130">
        <v>888.26</v>
      </c>
      <c r="AX8" s="130">
        <v>896.24</v>
      </c>
      <c r="AY8" s="130">
        <v>878.91</v>
      </c>
      <c r="AZ8" s="130">
        <v>886.19</v>
      </c>
      <c r="BA8" s="131">
        <v>902.68000000000006</v>
      </c>
      <c r="BB8" s="147">
        <v>884.2</v>
      </c>
      <c r="BC8" s="130">
        <v>903.94</v>
      </c>
      <c r="BD8" s="130">
        <v>880.06</v>
      </c>
      <c r="BE8" s="130">
        <v>903.78</v>
      </c>
      <c r="BF8" s="130">
        <v>889.67</v>
      </c>
      <c r="BG8" s="130">
        <v>885.45</v>
      </c>
      <c r="BH8" s="130">
        <v>866.85</v>
      </c>
      <c r="BI8" s="130">
        <v>845.31</v>
      </c>
      <c r="BJ8" s="130">
        <v>877.66</v>
      </c>
      <c r="BK8" s="130">
        <v>750</v>
      </c>
      <c r="BL8" s="130">
        <v>879.03</v>
      </c>
      <c r="BM8" s="130">
        <v>898.69</v>
      </c>
      <c r="BN8" s="130">
        <v>874.34</v>
      </c>
      <c r="BO8" s="130">
        <v>881.93</v>
      </c>
      <c r="BP8" s="130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3"/>
    </row>
    <row r="10" spans="1:105">
      <c r="A10" s="152" t="s">
        <v>84</v>
      </c>
      <c r="B10" s="10"/>
      <c r="D10" s="54"/>
      <c r="F10" s="54"/>
      <c r="G10" s="54"/>
      <c r="I10" s="1" t="s">
        <v>50</v>
      </c>
    </row>
    <row r="11" spans="1:105" ht="15" thickBot="1">
      <c r="B11" s="10"/>
      <c r="C11" s="54"/>
      <c r="E11" s="54"/>
      <c r="F11" s="54"/>
      <c r="G11" s="176"/>
    </row>
    <row r="12" spans="1:105" ht="40.5" customHeight="1" thickBot="1">
      <c r="A12" s="12"/>
      <c r="B12" s="161" t="s">
        <v>23</v>
      </c>
      <c r="C12" s="162" t="s">
        <v>52</v>
      </c>
      <c r="D12" s="163" t="s">
        <v>24</v>
      </c>
    </row>
    <row r="13" spans="1:105">
      <c r="A13" s="157" t="s">
        <v>26</v>
      </c>
      <c r="B13" s="134" t="s">
        <v>70</v>
      </c>
      <c r="C13" s="135"/>
      <c r="D13" s="164"/>
    </row>
    <row r="14" spans="1:105">
      <c r="A14" s="158" t="s">
        <v>27</v>
      </c>
      <c r="B14" s="136" t="s">
        <v>70</v>
      </c>
      <c r="C14" s="84"/>
      <c r="D14" s="137"/>
    </row>
    <row r="15" spans="1:105">
      <c r="A15" s="158" t="s">
        <v>28</v>
      </c>
      <c r="B15" s="136" t="s">
        <v>70</v>
      </c>
      <c r="C15" s="84"/>
      <c r="D15" s="137"/>
    </row>
    <row r="16" spans="1:105">
      <c r="A16" s="158" t="s">
        <v>29</v>
      </c>
      <c r="B16" s="136" t="s">
        <v>70</v>
      </c>
      <c r="C16" s="84"/>
      <c r="D16" s="137"/>
    </row>
    <row r="17" spans="1:7">
      <c r="A17" s="158" t="s">
        <v>16</v>
      </c>
      <c r="B17" s="136">
        <v>1183.3</v>
      </c>
      <c r="C17" s="84">
        <v>-2.7000000000000455</v>
      </c>
      <c r="D17" s="137">
        <v>-2.2765598650927865E-3</v>
      </c>
    </row>
    <row r="18" spans="1:7">
      <c r="A18" s="158" t="s">
        <v>30</v>
      </c>
      <c r="B18" s="136">
        <v>1038</v>
      </c>
      <c r="C18" s="169">
        <v>-36</v>
      </c>
      <c r="D18" s="170">
        <v>-3.3519553072625663E-2</v>
      </c>
    </row>
    <row r="19" spans="1:7">
      <c r="A19" s="158" t="s">
        <v>18</v>
      </c>
      <c r="B19" s="136">
        <v>1361.24</v>
      </c>
      <c r="C19" s="178">
        <v>-1.2300000000000182</v>
      </c>
      <c r="D19" s="137">
        <v>-9.0277217113043928E-4</v>
      </c>
    </row>
    <row r="20" spans="1:7">
      <c r="A20" s="158" t="s">
        <v>31</v>
      </c>
      <c r="B20" s="136">
        <v>888.82</v>
      </c>
      <c r="C20" s="177">
        <v>12.050000000000068</v>
      </c>
      <c r="D20" s="170">
        <v>1.374362717702482E-2</v>
      </c>
    </row>
    <row r="21" spans="1:7">
      <c r="A21" s="158" t="s">
        <v>17</v>
      </c>
      <c r="B21" s="136">
        <v>955</v>
      </c>
      <c r="C21" s="84">
        <v>23</v>
      </c>
      <c r="D21" s="137">
        <v>2.4678111587982832E-2</v>
      </c>
    </row>
    <row r="22" spans="1:7">
      <c r="A22" s="158" t="s">
        <v>32</v>
      </c>
      <c r="B22" s="136">
        <v>979</v>
      </c>
      <c r="C22" s="84">
        <v>2</v>
      </c>
      <c r="D22" s="137">
        <v>2.0470829068577334E-3</v>
      </c>
    </row>
    <row r="23" spans="1:7">
      <c r="A23" s="158" t="s">
        <v>33</v>
      </c>
      <c r="B23" s="136">
        <v>851</v>
      </c>
      <c r="C23" s="169">
        <v>74.440000000000055</v>
      </c>
      <c r="D23" s="170">
        <v>9.5858658699907284E-2</v>
      </c>
    </row>
    <row r="24" spans="1:7">
      <c r="A24" s="107" t="s">
        <v>34</v>
      </c>
      <c r="B24" s="53">
        <v>783.62</v>
      </c>
      <c r="C24" s="84">
        <v>-8.1000000000000227</v>
      </c>
      <c r="D24" s="137">
        <v>-1.0230889708482849E-2</v>
      </c>
    </row>
    <row r="25" spans="1:7">
      <c r="A25" s="158" t="s">
        <v>35</v>
      </c>
      <c r="B25" s="136" t="s">
        <v>70</v>
      </c>
      <c r="C25" s="84"/>
      <c r="D25" s="137"/>
    </row>
    <row r="26" spans="1:7">
      <c r="A26" s="158" t="s">
        <v>36</v>
      </c>
      <c r="B26" s="136">
        <v>787</v>
      </c>
      <c r="C26" s="84">
        <v>-16</v>
      </c>
      <c r="D26" s="137">
        <v>-1.9925280199252771E-2</v>
      </c>
    </row>
    <row r="27" spans="1:7">
      <c r="A27" s="158" t="s">
        <v>37</v>
      </c>
      <c r="B27" s="136" t="s">
        <v>70</v>
      </c>
      <c r="C27" s="84"/>
      <c r="D27" s="171"/>
    </row>
    <row r="28" spans="1:7">
      <c r="A28" s="158" t="s">
        <v>20</v>
      </c>
      <c r="B28" s="136" t="s">
        <v>70</v>
      </c>
      <c r="C28" s="84"/>
      <c r="D28" s="137"/>
    </row>
    <row r="29" spans="1:7">
      <c r="A29" s="158" t="s">
        <v>38</v>
      </c>
      <c r="B29" s="136">
        <v>987.15229999999997</v>
      </c>
      <c r="C29" s="84">
        <v>116.99839999999995</v>
      </c>
      <c r="D29" s="137">
        <v>0.13445713453677555</v>
      </c>
    </row>
    <row r="30" spans="1:7">
      <c r="A30" s="159" t="s">
        <v>21</v>
      </c>
      <c r="B30" s="138">
        <v>881.93</v>
      </c>
      <c r="C30" s="105">
        <v>7.5899999999999181</v>
      </c>
      <c r="D30" s="167">
        <v>8.6808335430152983E-3</v>
      </c>
    </row>
    <row r="31" spans="1:7">
      <c r="A31" s="158" t="s">
        <v>39</v>
      </c>
      <c r="B31" s="136">
        <v>591.15</v>
      </c>
      <c r="C31" s="84">
        <v>0</v>
      </c>
      <c r="D31" s="168">
        <v>0</v>
      </c>
    </row>
    <row r="32" spans="1:7">
      <c r="A32" s="158" t="s">
        <v>40</v>
      </c>
      <c r="B32" s="136">
        <v>978.73410000000001</v>
      </c>
      <c r="C32" s="169">
        <v>17.547199999999975</v>
      </c>
      <c r="D32" s="170">
        <v>1.8255762744997961E-2</v>
      </c>
      <c r="E32" s="2"/>
      <c r="F32" s="2"/>
      <c r="G32" s="2"/>
    </row>
    <row r="33" spans="1:7" ht="15" thickBot="1">
      <c r="A33" s="160" t="s">
        <v>22</v>
      </c>
      <c r="B33" s="139">
        <v>1028.4431651737714</v>
      </c>
      <c r="C33" s="140">
        <v>-5.9078951672263429</v>
      </c>
      <c r="D33" s="165">
        <v>-5.7116924743894071E-3</v>
      </c>
      <c r="E33" s="2"/>
      <c r="F33" s="2"/>
      <c r="G33" s="2"/>
    </row>
    <row r="34" spans="1:7">
      <c r="A34" s="52"/>
      <c r="B34" s="60"/>
      <c r="C34" s="61"/>
      <c r="D34" s="62"/>
      <c r="E34" s="2"/>
      <c r="F34" s="2"/>
      <c r="G34" s="2"/>
    </row>
    <row r="35" spans="1:7">
      <c r="A35" s="1" t="s">
        <v>42</v>
      </c>
      <c r="E35" s="2"/>
      <c r="F35" s="59"/>
      <c r="G35" s="2"/>
    </row>
    <row r="36" spans="1:7">
      <c r="A36" s="55" t="s">
        <v>25</v>
      </c>
      <c r="E36" s="2"/>
      <c r="F36" s="2"/>
      <c r="G36" s="2"/>
    </row>
    <row r="37" spans="1:7">
      <c r="E37" s="2"/>
      <c r="F37" s="2"/>
      <c r="G37" s="2"/>
    </row>
  </sheetData>
  <conditionalFormatting sqref="C13:D34">
    <cfRule type="cellIs" dxfId="0" priority="1" stopIfTrue="1" operator="lessThan">
      <formula>0</formula>
    </cfRule>
  </conditionalFormatting>
  <hyperlinks>
    <hyperlink ref="A36" location="_ftnref1" display="_ftnref1" xr:uid="{00000000-0004-0000-05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3</vt:i4>
      </vt:variant>
    </vt:vector>
  </HeadingPairs>
  <TitlesOfParts>
    <vt:vector size="9" baseType="lpstr">
      <vt:lpstr>Tržno poročilo</vt:lpstr>
      <vt:lpstr>Jagnjeta manj kot 13 kg</vt:lpstr>
      <vt:lpstr>Jagnjeta 13 kg in več</vt:lpstr>
      <vt:lpstr>Cene</vt:lpstr>
      <vt:lpstr>EU cene - lahka jagnjeta</vt:lpstr>
      <vt:lpstr>EU cene - težka jagnjeta</vt:lpstr>
      <vt:lpstr>'EU cene - lahka jagnjeta'!_ftn1</vt:lpstr>
      <vt:lpstr>'EU cene - lahka jagnjeta'!_ftnref1</vt:lpstr>
      <vt:lpstr>'EU cene - lahka jagnjeta'!OLE_LINK9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2023-08-18T12:51:08Z</cp:lastPrinted>
  <dcterms:created xsi:type="dcterms:W3CDTF">2020-10-01T18:54:27Z</dcterms:created>
  <dcterms:modified xsi:type="dcterms:W3CDTF">2026-04-20T07:24:17Z</dcterms:modified>
</cp:coreProperties>
</file>