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4C3C6C80-3B6D-4D31-AAC7-4A30411B1D95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V8" i="6" l="1"/>
  <c r="CU8" i="6"/>
  <c r="CT8" i="6"/>
  <c r="CS8" i="6"/>
  <c r="CR8" i="6"/>
  <c r="CQ8" i="6"/>
  <c r="CP8" i="6"/>
  <c r="CO8" i="6"/>
  <c r="CV7" i="6"/>
  <c r="CU7" i="6"/>
  <c r="CT7" i="6"/>
  <c r="CS7" i="6"/>
  <c r="CR7" i="6"/>
  <c r="CQ7" i="6"/>
  <c r="CP7" i="6"/>
  <c r="CO7" i="6"/>
  <c r="CV6" i="6"/>
  <c r="CU6" i="6"/>
  <c r="CT6" i="6"/>
  <c r="CS6" i="6"/>
  <c r="CR6" i="6"/>
  <c r="CQ6" i="6"/>
  <c r="CP6" i="6"/>
  <c r="CO6" i="6"/>
  <c r="CV5" i="6"/>
  <c r="CU5" i="6"/>
  <c r="CT5" i="6"/>
  <c r="CS5" i="6"/>
  <c r="CR5" i="6"/>
  <c r="CQ5" i="6"/>
  <c r="CP5" i="6"/>
  <c r="CO5" i="6"/>
  <c r="E1" i="5"/>
  <c r="E1" i="8"/>
</calcChain>
</file>

<file path=xl/sharedStrings.xml><?xml version="1.0" encoding="utf-8"?>
<sst xmlns="http://schemas.openxmlformats.org/spreadsheetml/2006/main" count="128" uniqueCount="88">
  <si>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</si>
  <si>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</si>
  <si>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</si>
  <si>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</si>
  <si>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</si>
  <si>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</si>
  <si>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</si>
  <si>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</si>
  <si>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</si>
  <si>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</si>
  <si>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</si>
  <si>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</si>
  <si>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</si>
  <si>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</si>
  <si>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</si>
  <si>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</si>
  <si>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</si>
  <si>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</si>
  <si>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</si>
  <si>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</si>
  <si>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</si>
  <si>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</si>
  <si>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</si>
  <si>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</si>
  <si>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</si>
  <si>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</si>
  <si>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</si>
  <si>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</si>
  <si>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</si>
  <si>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</si>
  <si>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</si>
  <si>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</si>
  <si>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</si>
  <si>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</si>
  <si>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</si>
  <si>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</si>
  <si>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</si>
  <si>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</si>
  <si>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</si>
  <si>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</si>
  <si>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</si>
  <si>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</si>
  <si>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</si>
  <si>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</si>
  <si>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</si>
  <si>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</si>
  <si>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</si>
  <si>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</si>
  <si>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</si>
  <si>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</si>
  <si>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</si>
  <si>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</si>
  <si>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</si>
  <si>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</si>
  <si>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</si>
  <si>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</si>
  <si>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</si>
  <si>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</si>
  <si>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</si>
  <si>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</si>
  <si>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</si>
  <si>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</si>
  <si>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</si>
  <si>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</si>
  <si>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</si>
  <si>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</si>
  <si>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</si>
  <si>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</si>
  <si>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</si>
  <si>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</si>
  <si>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</si>
  <si>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</si>
  <si>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</si>
  <si>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</si>
  <si>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</si>
  <si>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</si>
  <si>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</si>
  <si>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</si>
  <si>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</si>
  <si>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</si>
  <si>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</si>
  <si>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</si>
  <si>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</si>
  <si>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47. teden (17.11.2025 - 23.11.2025)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</si>
  <si>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47. teden (17.11.2025 - 23.11.2025)</t>
    </r>
  </si>
  <si>
    <t>48. teden (24.11.2025 - 30.11.2025)</t>
  </si>
  <si>
    <t>Številka: 3305-7/2025/559</t>
  </si>
  <si>
    <t>Datum: 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</si>
</sst>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kg'!$A$61:$A$113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'Jagnjeta manj kot 13 kg'!$C$61:$C$113</c:f>
              <c:numCache>
                <c:formatCode>#,##0</c:formatCode>
                <c:ptCount val="53"/>
                <c:pt idx="0">
                  <c:v>383</c:v>
                </c:pt>
                <c:pt idx="1">
                  <c:v>634</c:v>
                </c:pt>
                <c:pt idx="2">
                  <c:v>412</c:v>
                </c:pt>
                <c:pt idx="3">
                  <c:v>1301</c:v>
                </c:pt>
                <c:pt idx="4">
                  <c:v>532</c:v>
                </c:pt>
                <c:pt idx="5">
                  <c:v>61</c:v>
                </c:pt>
                <c:pt idx="6">
                  <c:v>277</c:v>
                </c:pt>
                <c:pt idx="7">
                  <c:v>411</c:v>
                </c:pt>
                <c:pt idx="8">
                  <c:v>132</c:v>
                </c:pt>
                <c:pt idx="9">
                  <c:v>169</c:v>
                </c:pt>
                <c:pt idx="10">
                  <c:v>297</c:v>
                </c:pt>
                <c:pt idx="11">
                  <c:v>332</c:v>
                </c:pt>
                <c:pt idx="12">
                  <c:v>258</c:v>
                </c:pt>
                <c:pt idx="13">
                  <c:v>390</c:v>
                </c:pt>
                <c:pt idx="14">
                  <c:v>130</c:v>
                </c:pt>
                <c:pt idx="15">
                  <c:v>568</c:v>
                </c:pt>
                <c:pt idx="16">
                  <c:v>368</c:v>
                </c:pt>
                <c:pt idx="17">
                  <c:v>774</c:v>
                </c:pt>
                <c:pt idx="18">
                  <c:v>401</c:v>
                </c:pt>
                <c:pt idx="19">
                  <c:v>3216</c:v>
                </c:pt>
                <c:pt idx="20">
                  <c:v>4656</c:v>
                </c:pt>
                <c:pt idx="21">
                  <c:v>760</c:v>
                </c:pt>
                <c:pt idx="22">
                  <c:v>350</c:v>
                </c:pt>
                <c:pt idx="23">
                  <c:v>480</c:v>
                </c:pt>
                <c:pt idx="24">
                  <c:v>477</c:v>
                </c:pt>
                <c:pt idx="25">
                  <c:v>500</c:v>
                </c:pt>
                <c:pt idx="26">
                  <c:v>137</c:v>
                </c:pt>
                <c:pt idx="27">
                  <c:v>483</c:v>
                </c:pt>
                <c:pt idx="28">
                  <c:v>629</c:v>
                </c:pt>
                <c:pt idx="29">
                  <c:v>180</c:v>
                </c:pt>
                <c:pt idx="30">
                  <c:v>535</c:v>
                </c:pt>
                <c:pt idx="31">
                  <c:v>576</c:v>
                </c:pt>
                <c:pt idx="32">
                  <c:v>181</c:v>
                </c:pt>
                <c:pt idx="33">
                  <c:v>739</c:v>
                </c:pt>
                <c:pt idx="34">
                  <c:v>439</c:v>
                </c:pt>
                <c:pt idx="35">
                  <c:v>401</c:v>
                </c:pt>
                <c:pt idx="36">
                  <c:v>236</c:v>
                </c:pt>
                <c:pt idx="37">
                  <c:v>768</c:v>
                </c:pt>
                <c:pt idx="38">
                  <c:v>402</c:v>
                </c:pt>
                <c:pt idx="39">
                  <c:v>345</c:v>
                </c:pt>
                <c:pt idx="40">
                  <c:v>810</c:v>
                </c:pt>
                <c:pt idx="41">
                  <c:v>781</c:v>
                </c:pt>
                <c:pt idx="42">
                  <c:v>294</c:v>
                </c:pt>
                <c:pt idx="43">
                  <c:v>460</c:v>
                </c:pt>
                <c:pt idx="44">
                  <c:v>460</c:v>
                </c:pt>
                <c:pt idx="45">
                  <c:v>270</c:v>
                </c:pt>
                <c:pt idx="46">
                  <c:v>447</c:v>
                </c:pt>
                <c:pt idx="47">
                  <c:v>530</c:v>
                </c:pt>
                <c:pt idx="48">
                  <c:v>234</c:v>
                </c:pt>
                <c:pt idx="49">
                  <c:v>217</c:v>
                </c:pt>
                <c:pt idx="50">
                  <c:v>205</c:v>
                </c:pt>
                <c:pt idx="51">
                  <c:v>454</c:v>
                </c:pt>
                <c:pt idx="52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kg'!$A$61:$A$113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'Jagnjeta manj kot 13 kg'!$B$61:$B$113</c:f>
              <c:numCache>
                <c:formatCode>#,##0.00</c:formatCode>
                <c:ptCount val="53"/>
                <c:pt idx="0">
                  <c:v>834.73</c:v>
                </c:pt>
                <c:pt idx="1">
                  <c:v>842.27</c:v>
                </c:pt>
                <c:pt idx="2">
                  <c:v>841.38</c:v>
                </c:pt>
                <c:pt idx="3">
                  <c:v>862.07</c:v>
                </c:pt>
                <c:pt idx="4">
                  <c:v>872.56</c:v>
                </c:pt>
                <c:pt idx="5">
                  <c:v>700</c:v>
                </c:pt>
                <c:pt idx="6">
                  <c:v>870.94</c:v>
                </c:pt>
                <c:pt idx="7">
                  <c:v>875.06</c:v>
                </c:pt>
                <c:pt idx="8">
                  <c:v>900</c:v>
                </c:pt>
                <c:pt idx="9">
                  <c:v>786.69</c:v>
                </c:pt>
                <c:pt idx="10">
                  <c:v>811.45</c:v>
                </c:pt>
                <c:pt idx="11">
                  <c:v>776.66</c:v>
                </c:pt>
                <c:pt idx="12">
                  <c:v>792.83</c:v>
                </c:pt>
                <c:pt idx="13">
                  <c:v>850.38</c:v>
                </c:pt>
                <c:pt idx="14">
                  <c:v>803.85</c:v>
                </c:pt>
                <c:pt idx="15">
                  <c:v>803.24</c:v>
                </c:pt>
                <c:pt idx="16">
                  <c:v>810.73</c:v>
                </c:pt>
                <c:pt idx="17">
                  <c:v>845.74</c:v>
                </c:pt>
                <c:pt idx="18">
                  <c:v>810.1</c:v>
                </c:pt>
                <c:pt idx="19">
                  <c:v>851.94</c:v>
                </c:pt>
                <c:pt idx="20">
                  <c:v>833.62</c:v>
                </c:pt>
                <c:pt idx="21">
                  <c:v>863.71</c:v>
                </c:pt>
                <c:pt idx="22">
                  <c:v>846.73</c:v>
                </c:pt>
                <c:pt idx="23">
                  <c:v>892.81</c:v>
                </c:pt>
                <c:pt idx="24">
                  <c:v>825.68</c:v>
                </c:pt>
                <c:pt idx="25">
                  <c:v>840</c:v>
                </c:pt>
                <c:pt idx="26">
                  <c:v>850</c:v>
                </c:pt>
                <c:pt idx="27">
                  <c:v>814.29</c:v>
                </c:pt>
                <c:pt idx="28">
                  <c:v>870.75</c:v>
                </c:pt>
                <c:pt idx="29">
                  <c:v>847.5</c:v>
                </c:pt>
                <c:pt idx="30">
                  <c:v>823.74</c:v>
                </c:pt>
                <c:pt idx="31">
                  <c:v>830.47</c:v>
                </c:pt>
                <c:pt idx="32">
                  <c:v>881.44</c:v>
                </c:pt>
                <c:pt idx="33">
                  <c:v>821.9</c:v>
                </c:pt>
                <c:pt idx="34">
                  <c:v>823.11</c:v>
                </c:pt>
                <c:pt idx="35">
                  <c:v>868.85</c:v>
                </c:pt>
                <c:pt idx="36">
                  <c:v>862.01</c:v>
                </c:pt>
                <c:pt idx="37">
                  <c:v>826.18</c:v>
                </c:pt>
                <c:pt idx="38">
                  <c:v>851.24</c:v>
                </c:pt>
                <c:pt idx="39">
                  <c:v>870.29</c:v>
                </c:pt>
                <c:pt idx="40">
                  <c:v>853.4</c:v>
                </c:pt>
                <c:pt idx="41">
                  <c:v>832.27</c:v>
                </c:pt>
                <c:pt idx="42">
                  <c:v>838.54</c:v>
                </c:pt>
                <c:pt idx="43">
                  <c:v>797.6</c:v>
                </c:pt>
                <c:pt idx="44">
                  <c:v>829.25</c:v>
                </c:pt>
                <c:pt idx="45">
                  <c:v>866.63</c:v>
                </c:pt>
                <c:pt idx="46">
                  <c:v>858.83</c:v>
                </c:pt>
                <c:pt idx="47">
                  <c:v>819.49</c:v>
                </c:pt>
                <c:pt idx="48">
                  <c:v>856.03</c:v>
                </c:pt>
                <c:pt idx="49">
                  <c:v>855.94</c:v>
                </c:pt>
                <c:pt idx="50">
                  <c:v>895</c:v>
                </c:pt>
                <c:pt idx="51">
                  <c:v>890.74</c:v>
                </c:pt>
                <c:pt idx="52">
                  <c:v>864.02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več'!$A$61:$A$113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'Jagnjeta 13 kg in več'!$C$61:$C$113</c:f>
              <c:numCache>
                <c:formatCode>#,##0</c:formatCode>
                <c:ptCount val="53"/>
                <c:pt idx="0">
                  <c:v>844</c:v>
                </c:pt>
                <c:pt idx="1">
                  <c:v>1322</c:v>
                </c:pt>
                <c:pt idx="2">
                  <c:v>1296</c:v>
                </c:pt>
                <c:pt idx="3">
                  <c:v>1512</c:v>
                </c:pt>
                <c:pt idx="4">
                  <c:v>716</c:v>
                </c:pt>
                <c:pt idx="5">
                  <c:v>52</c:v>
                </c:pt>
                <c:pt idx="6">
                  <c:v>641</c:v>
                </c:pt>
                <c:pt idx="7">
                  <c:v>807</c:v>
                </c:pt>
                <c:pt idx="8">
                  <c:v>958</c:v>
                </c:pt>
                <c:pt idx="9">
                  <c:v>895</c:v>
                </c:pt>
                <c:pt idx="10">
                  <c:v>599</c:v>
                </c:pt>
                <c:pt idx="11">
                  <c:v>968</c:v>
                </c:pt>
                <c:pt idx="12">
                  <c:v>1144</c:v>
                </c:pt>
                <c:pt idx="13">
                  <c:v>944</c:v>
                </c:pt>
                <c:pt idx="14">
                  <c:v>1533</c:v>
                </c:pt>
                <c:pt idx="15">
                  <c:v>1037</c:v>
                </c:pt>
                <c:pt idx="16">
                  <c:v>1394</c:v>
                </c:pt>
                <c:pt idx="17">
                  <c:v>2793</c:v>
                </c:pt>
                <c:pt idx="18">
                  <c:v>2026</c:v>
                </c:pt>
                <c:pt idx="19">
                  <c:v>4631</c:v>
                </c:pt>
                <c:pt idx="20">
                  <c:v>4082</c:v>
                </c:pt>
                <c:pt idx="21">
                  <c:v>4822</c:v>
                </c:pt>
                <c:pt idx="22">
                  <c:v>1666</c:v>
                </c:pt>
                <c:pt idx="23">
                  <c:v>743</c:v>
                </c:pt>
                <c:pt idx="24">
                  <c:v>1211</c:v>
                </c:pt>
                <c:pt idx="25">
                  <c:v>563</c:v>
                </c:pt>
                <c:pt idx="26">
                  <c:v>557</c:v>
                </c:pt>
                <c:pt idx="27">
                  <c:v>1408</c:v>
                </c:pt>
                <c:pt idx="28">
                  <c:v>964</c:v>
                </c:pt>
                <c:pt idx="29">
                  <c:v>1040</c:v>
                </c:pt>
                <c:pt idx="30">
                  <c:v>706</c:v>
                </c:pt>
                <c:pt idx="31">
                  <c:v>1005</c:v>
                </c:pt>
                <c:pt idx="32">
                  <c:v>1637</c:v>
                </c:pt>
                <c:pt idx="33">
                  <c:v>845</c:v>
                </c:pt>
                <c:pt idx="34">
                  <c:v>1025</c:v>
                </c:pt>
                <c:pt idx="35">
                  <c:v>883</c:v>
                </c:pt>
                <c:pt idx="36">
                  <c:v>1856</c:v>
                </c:pt>
                <c:pt idx="37">
                  <c:v>2224</c:v>
                </c:pt>
                <c:pt idx="38">
                  <c:v>1865</c:v>
                </c:pt>
                <c:pt idx="39">
                  <c:v>1053</c:v>
                </c:pt>
                <c:pt idx="40">
                  <c:v>1196</c:v>
                </c:pt>
                <c:pt idx="41">
                  <c:v>2083</c:v>
                </c:pt>
                <c:pt idx="42">
                  <c:v>953</c:v>
                </c:pt>
                <c:pt idx="43">
                  <c:v>873</c:v>
                </c:pt>
                <c:pt idx="44">
                  <c:v>1884</c:v>
                </c:pt>
                <c:pt idx="45">
                  <c:v>1317</c:v>
                </c:pt>
                <c:pt idx="46">
                  <c:v>746</c:v>
                </c:pt>
                <c:pt idx="47">
                  <c:v>964</c:v>
                </c:pt>
                <c:pt idx="48">
                  <c:v>433</c:v>
                </c:pt>
                <c:pt idx="49">
                  <c:v>1631</c:v>
                </c:pt>
                <c:pt idx="50">
                  <c:v>684</c:v>
                </c:pt>
                <c:pt idx="51">
                  <c:v>633</c:v>
                </c:pt>
                <c:pt idx="52">
                  <c:v>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več'!$A$61:$A$113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'Jagnjeta 13 kg in več'!$B$61:$B$113</c:f>
              <c:numCache>
                <c:formatCode>#,##0.00</c:formatCode>
                <c:ptCount val="53"/>
                <c:pt idx="0">
                  <c:v>671.66</c:v>
                </c:pt>
                <c:pt idx="1">
                  <c:v>702.38</c:v>
                </c:pt>
                <c:pt idx="2">
                  <c:v>738.98</c:v>
                </c:pt>
                <c:pt idx="3">
                  <c:v>712.07</c:v>
                </c:pt>
                <c:pt idx="4">
                  <c:v>706.25</c:v>
                </c:pt>
                <c:pt idx="5">
                  <c:v>800</c:v>
                </c:pt>
                <c:pt idx="6">
                  <c:v>846.8</c:v>
                </c:pt>
                <c:pt idx="7">
                  <c:v>837.67</c:v>
                </c:pt>
                <c:pt idx="8">
                  <c:v>839.93</c:v>
                </c:pt>
                <c:pt idx="9">
                  <c:v>847.65</c:v>
                </c:pt>
                <c:pt idx="10">
                  <c:v>878.46</c:v>
                </c:pt>
                <c:pt idx="11">
                  <c:v>856.71</c:v>
                </c:pt>
                <c:pt idx="12">
                  <c:v>862.54</c:v>
                </c:pt>
                <c:pt idx="13">
                  <c:v>858.9</c:v>
                </c:pt>
                <c:pt idx="14">
                  <c:v>830.56</c:v>
                </c:pt>
                <c:pt idx="15">
                  <c:v>875.07</c:v>
                </c:pt>
                <c:pt idx="16">
                  <c:v>850.74</c:v>
                </c:pt>
                <c:pt idx="17">
                  <c:v>830.46</c:v>
                </c:pt>
                <c:pt idx="18">
                  <c:v>828.46</c:v>
                </c:pt>
                <c:pt idx="19">
                  <c:v>863.93</c:v>
                </c:pt>
                <c:pt idx="20">
                  <c:v>879.17</c:v>
                </c:pt>
                <c:pt idx="21">
                  <c:v>820.66</c:v>
                </c:pt>
                <c:pt idx="22">
                  <c:v>864.66</c:v>
                </c:pt>
                <c:pt idx="23">
                  <c:v>878.95</c:v>
                </c:pt>
                <c:pt idx="24">
                  <c:v>890.13</c:v>
                </c:pt>
                <c:pt idx="25">
                  <c:v>858.61</c:v>
                </c:pt>
                <c:pt idx="26">
                  <c:v>795.6</c:v>
                </c:pt>
                <c:pt idx="27">
                  <c:v>890</c:v>
                </c:pt>
                <c:pt idx="28">
                  <c:v>846.99</c:v>
                </c:pt>
                <c:pt idx="29">
                  <c:v>889.9</c:v>
                </c:pt>
                <c:pt idx="30">
                  <c:v>899.01</c:v>
                </c:pt>
                <c:pt idx="31">
                  <c:v>858.86</c:v>
                </c:pt>
                <c:pt idx="32">
                  <c:v>867.92</c:v>
                </c:pt>
                <c:pt idx="33">
                  <c:v>885.5</c:v>
                </c:pt>
                <c:pt idx="34">
                  <c:v>867.93</c:v>
                </c:pt>
                <c:pt idx="35">
                  <c:v>855.93</c:v>
                </c:pt>
                <c:pt idx="36">
                  <c:v>893.31</c:v>
                </c:pt>
                <c:pt idx="37">
                  <c:v>900.91</c:v>
                </c:pt>
                <c:pt idx="38">
                  <c:v>881.82</c:v>
                </c:pt>
                <c:pt idx="39">
                  <c:v>833.57</c:v>
                </c:pt>
                <c:pt idx="40">
                  <c:v>876.8</c:v>
                </c:pt>
                <c:pt idx="41">
                  <c:v>885.65</c:v>
                </c:pt>
                <c:pt idx="42">
                  <c:v>836.61</c:v>
                </c:pt>
                <c:pt idx="43">
                  <c:v>851.08</c:v>
                </c:pt>
                <c:pt idx="44">
                  <c:v>912.24</c:v>
                </c:pt>
                <c:pt idx="45">
                  <c:v>856.93</c:v>
                </c:pt>
                <c:pt idx="46">
                  <c:v>885.67</c:v>
                </c:pt>
                <c:pt idx="47">
                  <c:v>879.19</c:v>
                </c:pt>
                <c:pt idx="48">
                  <c:v>870.07</c:v>
                </c:pt>
                <c:pt idx="49">
                  <c:v>879.43</c:v>
                </c:pt>
                <c:pt idx="50">
                  <c:v>849.9</c:v>
                </c:pt>
                <c:pt idx="51">
                  <c:v>837.55</c:v>
                </c:pt>
                <c:pt idx="52">
                  <c:v>888.26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65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Cene!$AW$4:$CW$4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Cene!$AW$5:$CW$5</c:f>
              <c:numCache>
                <c:formatCode>0.00</c:formatCode>
                <c:ptCount val="53"/>
                <c:pt idx="0">
                  <c:v>834.73</c:v>
                </c:pt>
                <c:pt idx="1">
                  <c:v>842.27</c:v>
                </c:pt>
                <c:pt idx="2">
                  <c:v>841.38</c:v>
                </c:pt>
                <c:pt idx="3">
                  <c:v>862.07</c:v>
                </c:pt>
                <c:pt idx="4">
                  <c:v>872.56</c:v>
                </c:pt>
                <c:pt idx="5">
                  <c:v>700</c:v>
                </c:pt>
                <c:pt idx="6">
                  <c:v>870.94</c:v>
                </c:pt>
                <c:pt idx="7">
                  <c:v>875.06</c:v>
                </c:pt>
                <c:pt idx="8">
                  <c:v>900</c:v>
                </c:pt>
                <c:pt idx="9">
                  <c:v>786.69</c:v>
                </c:pt>
                <c:pt idx="10">
                  <c:v>811.45</c:v>
                </c:pt>
                <c:pt idx="11">
                  <c:v>776.66</c:v>
                </c:pt>
                <c:pt idx="12">
                  <c:v>792.83</c:v>
                </c:pt>
                <c:pt idx="13">
                  <c:v>850.38</c:v>
                </c:pt>
                <c:pt idx="14">
                  <c:v>803.85</c:v>
                </c:pt>
                <c:pt idx="15">
                  <c:v>803.24</c:v>
                </c:pt>
                <c:pt idx="16">
                  <c:v>810.73</c:v>
                </c:pt>
                <c:pt idx="17">
                  <c:v>845.74</c:v>
                </c:pt>
                <c:pt idx="18">
                  <c:v>810.1</c:v>
                </c:pt>
                <c:pt idx="19">
                  <c:v>851.94</c:v>
                </c:pt>
                <c:pt idx="20">
                  <c:v>833.62</c:v>
                </c:pt>
                <c:pt idx="21">
                  <c:v>863.71</c:v>
                </c:pt>
                <c:pt idx="22">
                  <c:v>846.73</c:v>
                </c:pt>
                <c:pt idx="23">
                  <c:v>892.81</c:v>
                </c:pt>
                <c:pt idx="24">
                  <c:v>825.68</c:v>
                </c:pt>
                <c:pt idx="25">
                  <c:v>840</c:v>
                </c:pt>
                <c:pt idx="26">
                  <c:v>850</c:v>
                </c:pt>
                <c:pt idx="27">
                  <c:v>814.29</c:v>
                </c:pt>
                <c:pt idx="28">
                  <c:v>870.75</c:v>
                </c:pt>
                <c:pt idx="29">
                  <c:v>847.5</c:v>
                </c:pt>
                <c:pt idx="30">
                  <c:v>823.74</c:v>
                </c:pt>
                <c:pt idx="31">
                  <c:v>830.47</c:v>
                </c:pt>
                <c:pt idx="32">
                  <c:v>881.44</c:v>
                </c:pt>
                <c:pt idx="33">
                  <c:v>821.9</c:v>
                </c:pt>
                <c:pt idx="34">
                  <c:v>823.11</c:v>
                </c:pt>
                <c:pt idx="35">
                  <c:v>868.85</c:v>
                </c:pt>
                <c:pt idx="36">
                  <c:v>862.01</c:v>
                </c:pt>
                <c:pt idx="37">
                  <c:v>826.18</c:v>
                </c:pt>
                <c:pt idx="38">
                  <c:v>851.24</c:v>
                </c:pt>
                <c:pt idx="39">
                  <c:v>870.29</c:v>
                </c:pt>
                <c:pt idx="40">
                  <c:v>853.4</c:v>
                </c:pt>
                <c:pt idx="41">
                  <c:v>832.27</c:v>
                </c:pt>
                <c:pt idx="42">
                  <c:v>838.54</c:v>
                </c:pt>
                <c:pt idx="43">
                  <c:v>797.6</c:v>
                </c:pt>
                <c:pt idx="44">
                  <c:v>829.25</c:v>
                </c:pt>
                <c:pt idx="45">
                  <c:v>866.63</c:v>
                </c:pt>
                <c:pt idx="46">
                  <c:v>858.83</c:v>
                </c:pt>
                <c:pt idx="47">
                  <c:v>819.49</c:v>
                </c:pt>
                <c:pt idx="48">
                  <c:v>856.03</c:v>
                </c:pt>
                <c:pt idx="49">
                  <c:v>855.94</c:v>
                </c:pt>
                <c:pt idx="50">
                  <c:v>895</c:v>
                </c:pt>
                <c:pt idx="51">
                  <c:v>890.74</c:v>
                </c:pt>
                <c:pt idx="52">
                  <c:v>864.02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Cene!$AW$4:$CW$4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Cene!$AW$6:$CW$6</c:f>
              <c:numCache>
                <c:formatCode>0.00</c:formatCode>
                <c:ptCount val="53"/>
                <c:pt idx="0">
                  <c:v>810.14</c:v>
                </c:pt>
                <c:pt idx="1">
                  <c:v>810.85</c:v>
                </c:pt>
                <c:pt idx="2">
                  <c:v>839.06</c:v>
                </c:pt>
                <c:pt idx="3">
                  <c:v>882.89</c:v>
                </c:pt>
                <c:pt idx="4">
                  <c:v>850.64</c:v>
                </c:pt>
                <c:pt idx="5">
                  <c:v>800</c:v>
                </c:pt>
                <c:pt idx="6">
                  <c:v>846.8</c:v>
                </c:pt>
                <c:pt idx="7">
                  <c:v>837.67</c:v>
                </c:pt>
                <c:pt idx="8">
                  <c:v>839.93</c:v>
                </c:pt>
                <c:pt idx="9">
                  <c:v>847.65</c:v>
                </c:pt>
                <c:pt idx="10">
                  <c:v>878.46</c:v>
                </c:pt>
                <c:pt idx="11">
                  <c:v>856.71</c:v>
                </c:pt>
                <c:pt idx="12">
                  <c:v>862.54</c:v>
                </c:pt>
                <c:pt idx="13">
                  <c:v>858.9</c:v>
                </c:pt>
                <c:pt idx="14">
                  <c:v>830.56</c:v>
                </c:pt>
                <c:pt idx="15">
                  <c:v>875.07</c:v>
                </c:pt>
                <c:pt idx="16">
                  <c:v>850.74</c:v>
                </c:pt>
                <c:pt idx="17">
                  <c:v>830.46</c:v>
                </c:pt>
                <c:pt idx="18">
                  <c:v>828.46</c:v>
                </c:pt>
                <c:pt idx="19">
                  <c:v>863.93</c:v>
                </c:pt>
                <c:pt idx="20">
                  <c:v>879.17</c:v>
                </c:pt>
                <c:pt idx="21">
                  <c:v>820.66</c:v>
                </c:pt>
                <c:pt idx="22">
                  <c:v>864.66</c:v>
                </c:pt>
                <c:pt idx="23">
                  <c:v>878.95</c:v>
                </c:pt>
                <c:pt idx="24">
                  <c:v>890.13</c:v>
                </c:pt>
                <c:pt idx="25">
                  <c:v>858.61</c:v>
                </c:pt>
                <c:pt idx="26">
                  <c:v>795.6</c:v>
                </c:pt>
                <c:pt idx="27">
                  <c:v>890</c:v>
                </c:pt>
                <c:pt idx="28">
                  <c:v>846.99</c:v>
                </c:pt>
                <c:pt idx="29">
                  <c:v>889.9</c:v>
                </c:pt>
                <c:pt idx="30">
                  <c:v>899.01</c:v>
                </c:pt>
                <c:pt idx="31">
                  <c:v>858.86</c:v>
                </c:pt>
                <c:pt idx="32">
                  <c:v>867.92</c:v>
                </c:pt>
                <c:pt idx="33">
                  <c:v>885.5</c:v>
                </c:pt>
                <c:pt idx="34">
                  <c:v>867.93</c:v>
                </c:pt>
                <c:pt idx="35">
                  <c:v>855.93</c:v>
                </c:pt>
                <c:pt idx="36">
                  <c:v>893.31</c:v>
                </c:pt>
                <c:pt idx="37">
                  <c:v>879.5</c:v>
                </c:pt>
                <c:pt idx="38">
                  <c:v>881.82</c:v>
                </c:pt>
                <c:pt idx="39">
                  <c:v>833.57</c:v>
                </c:pt>
                <c:pt idx="40">
                  <c:v>876.8</c:v>
                </c:pt>
                <c:pt idx="41">
                  <c:v>885.65</c:v>
                </c:pt>
                <c:pt idx="42">
                  <c:v>836.61</c:v>
                </c:pt>
                <c:pt idx="43">
                  <c:v>851.08</c:v>
                </c:pt>
                <c:pt idx="44">
                  <c:v>912.24</c:v>
                </c:pt>
                <c:pt idx="45">
                  <c:v>856.93</c:v>
                </c:pt>
                <c:pt idx="46">
                  <c:v>885.67</c:v>
                </c:pt>
                <c:pt idx="47">
                  <c:v>879.19</c:v>
                </c:pt>
                <c:pt idx="48">
                  <c:v>870.07</c:v>
                </c:pt>
                <c:pt idx="49">
                  <c:v>879.43</c:v>
                </c:pt>
                <c:pt idx="50">
                  <c:v>849.9</c:v>
                </c:pt>
                <c:pt idx="51">
                  <c:v>837.55</c:v>
                </c:pt>
                <c:pt idx="52">
                  <c:v>888.26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- lahka jagnjeta'!$AV$5:$CV$5</c:f>
              <c:numCache>
                <c:formatCode>0.00</c:formatCode>
                <c:ptCount val="53"/>
                <c:pt idx="0">
                  <c:v>929.1713817979753</c:v>
                </c:pt>
                <c:pt idx="1">
                  <c:v>933.55849478748712</c:v>
                </c:pt>
                <c:pt idx="2">
                  <c:v>941.98715899343415</c:v>
                </c:pt>
                <c:pt idx="3">
                  <c:v>939.175941899137</c:v>
                </c:pt>
                <c:pt idx="4">
                  <c:v>945.90715360412025</c:v>
                </c:pt>
                <c:pt idx="5">
                  <c:v>939.55054736372142</c:v>
                </c:pt>
                <c:pt idx="6">
                  <c:v>911.88656516092351</c:v>
                </c:pt>
                <c:pt idx="7">
                  <c:v>892.58556837758772</c:v>
                </c:pt>
                <c:pt idx="8">
                  <c:v>882.35771866413359</c:v>
                </c:pt>
                <c:pt idx="9">
                  <c:v>871.29403485749424</c:v>
                </c:pt>
                <c:pt idx="10">
                  <c:v>861.11925737465219</c:v>
                </c:pt>
                <c:pt idx="11">
                  <c:v>863.25875100213398</c:v>
                </c:pt>
                <c:pt idx="12">
                  <c:v>861.15653593049115</c:v>
                </c:pt>
                <c:pt idx="13">
                  <c:v>866.63071019191182</c:v>
                </c:pt>
                <c:pt idx="14">
                  <c:v>862.18779866872217</c:v>
                </c:pt>
                <c:pt idx="15">
                  <c:v>849.60928064915299</c:v>
                </c:pt>
                <c:pt idx="16">
                  <c:v>839.67426314480645</c:v>
                </c:pt>
                <c:pt idx="17">
                  <c:v>820.86936982320628</c:v>
                </c:pt>
                <c:pt idx="18">
                  <c:v>828.57134016095563</c:v>
                </c:pt>
                <c:pt idx="19">
                  <c:v>834.75357142415953</c:v>
                </c:pt>
                <c:pt idx="20">
                  <c:v>896.02056667354634</c:v>
                </c:pt>
                <c:pt idx="21">
                  <c:v>934.33621528960134</c:v>
                </c:pt>
                <c:pt idx="22">
                  <c:v>930.92206229783369</c:v>
                </c:pt>
                <c:pt idx="23">
                  <c:v>911.40962484299246</c:v>
                </c:pt>
                <c:pt idx="24">
                  <c:v>915.67766748538338</c:v>
                </c:pt>
                <c:pt idx="25">
                  <c:v>906.1963183872399</c:v>
                </c:pt>
                <c:pt idx="26">
                  <c:v>896.48358979554439</c:v>
                </c:pt>
                <c:pt idx="27">
                  <c:v>890.1199446235521</c:v>
                </c:pt>
                <c:pt idx="28">
                  <c:v>871.50189197948055</c:v>
                </c:pt>
                <c:pt idx="29">
                  <c:v>883.36754689310487</c:v>
                </c:pt>
                <c:pt idx="30">
                  <c:v>880.48002597918492</c:v>
                </c:pt>
                <c:pt idx="31">
                  <c:v>879.04120748973878</c:v>
                </c:pt>
                <c:pt idx="32">
                  <c:v>905.47696754655124</c:v>
                </c:pt>
                <c:pt idx="33">
                  <c:v>901.90648107282141</c:v>
                </c:pt>
                <c:pt idx="34">
                  <c:v>893.22941385199817</c:v>
                </c:pt>
                <c:pt idx="35">
                  <c:v>884.96557211047764</c:v>
                </c:pt>
                <c:pt idx="36">
                  <c:v>890.43397256183562</c:v>
                </c:pt>
                <c:pt idx="37">
                  <c:v>885.10952881734011</c:v>
                </c:pt>
                <c:pt idx="38">
                  <c:v>881.26576190952301</c:v>
                </c:pt>
                <c:pt idx="39">
                  <c:v>888.48102810851958</c:v>
                </c:pt>
                <c:pt idx="40">
                  <c:v>887.84302857429668</c:v>
                </c:pt>
                <c:pt idx="41">
                  <c:v>876.55777758115971</c:v>
                </c:pt>
                <c:pt idx="42">
                  <c:v>900.81231094812381</c:v>
                </c:pt>
                <c:pt idx="43">
                  <c:v>908.49747744172419</c:v>
                </c:pt>
                <c:pt idx="44">
                  <c:v>911.21209353675215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- lahka jagnjeta'!$AV$6:$CV$6</c:f>
              <c:numCache>
                <c:formatCode>0.00</c:formatCode>
                <c:ptCount val="53"/>
                <c:pt idx="0">
                  <c:v>1194.26</c:v>
                </c:pt>
                <c:pt idx="1">
                  <c:v>1248.7030999999999</c:v>
                </c:pt>
                <c:pt idx="2">
                  <c:v>1218.6600000000001</c:v>
                </c:pt>
                <c:pt idx="3">
                  <c:v>1249.1989000000001</c:v>
                </c:pt>
                <c:pt idx="4">
                  <c:v>1190.69</c:v>
                </c:pt>
                <c:pt idx="5">
                  <c:v>1291.81</c:v>
                </c:pt>
                <c:pt idx="6">
                  <c:v>1432.8500000000001</c:v>
                </c:pt>
                <c:pt idx="7">
                  <c:v>1483.13</c:v>
                </c:pt>
                <c:pt idx="8">
                  <c:v>1432.22</c:v>
                </c:pt>
                <c:pt idx="9">
                  <c:v>1352.77</c:v>
                </c:pt>
                <c:pt idx="10">
                  <c:v>1511.43</c:v>
                </c:pt>
                <c:pt idx="11">
                  <c:v>1485.3700000000001</c:v>
                </c:pt>
                <c:pt idx="12">
                  <c:v>1338.43</c:v>
                </c:pt>
                <c:pt idx="13">
                  <c:v>1251.75</c:v>
                </c:pt>
                <c:pt idx="14">
                  <c:v>1367</c:v>
                </c:pt>
                <c:pt idx="15">
                  <c:v>1295.19</c:v>
                </c:pt>
                <c:pt idx="16">
                  <c:v>1376.71</c:v>
                </c:pt>
                <c:pt idx="17">
                  <c:v>1315.46</c:v>
                </c:pt>
                <c:pt idx="18">
                  <c:v>1425.3</c:v>
                </c:pt>
                <c:pt idx="19">
                  <c:v>1348.91</c:v>
                </c:pt>
                <c:pt idx="20">
                  <c:v>1282.8600000000001</c:v>
                </c:pt>
                <c:pt idx="21">
                  <c:v>1318.19</c:v>
                </c:pt>
                <c:pt idx="22">
                  <c:v>1463.26</c:v>
                </c:pt>
                <c:pt idx="23">
                  <c:v>1416.15</c:v>
                </c:pt>
                <c:pt idx="24">
                  <c:v>1281.49</c:v>
                </c:pt>
                <c:pt idx="25">
                  <c:v>1272.3700000000001</c:v>
                </c:pt>
                <c:pt idx="26">
                  <c:v>1270.77</c:v>
                </c:pt>
                <c:pt idx="27">
                  <c:v>1232.3800000000001</c:v>
                </c:pt>
                <c:pt idx="28">
                  <c:v>1213.02</c:v>
                </c:pt>
                <c:pt idx="29">
                  <c:v>1228.8900000000001</c:v>
                </c:pt>
                <c:pt idx="30">
                  <c:v>1264.6500000000001</c:v>
                </c:pt>
                <c:pt idx="31">
                  <c:v>1210.3399999999999</c:v>
                </c:pt>
                <c:pt idx="32">
                  <c:v>1183.69</c:v>
                </c:pt>
                <c:pt idx="33">
                  <c:v>1197.81</c:v>
                </c:pt>
                <c:pt idx="34">
                  <c:v>1151.3500000000001</c:v>
                </c:pt>
                <c:pt idx="35">
                  <c:v>1176.69</c:v>
                </c:pt>
                <c:pt idx="36">
                  <c:v>1215.96</c:v>
                </c:pt>
                <c:pt idx="37">
                  <c:v>1201.17</c:v>
                </c:pt>
                <c:pt idx="38">
                  <c:v>1017.0600000000001</c:v>
                </c:pt>
                <c:pt idx="39">
                  <c:v>1017.0600000000001</c:v>
                </c:pt>
                <c:pt idx="40">
                  <c:v>1230.45</c:v>
                </c:pt>
                <c:pt idx="41">
                  <c:v>1227.79</c:v>
                </c:pt>
                <c:pt idx="42">
                  <c:v>1238.3600000000001</c:v>
                </c:pt>
                <c:pt idx="43">
                  <c:v>1236.55</c:v>
                </c:pt>
                <c:pt idx="44">
                  <c:v>1243.6200000000001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- lahka jagnjeta'!$AV$7:$CV$7</c:f>
              <c:numCache>
                <c:formatCode>0.00</c:formatCode>
                <c:ptCount val="53"/>
                <c:pt idx="0">
                  <c:v>604.63</c:v>
                </c:pt>
                <c:pt idx="1">
                  <c:v>522.73</c:v>
                </c:pt>
                <c:pt idx="2">
                  <c:v>510</c:v>
                </c:pt>
                <c:pt idx="3">
                  <c:v>596.03</c:v>
                </c:pt>
                <c:pt idx="4">
                  <c:v>557.52</c:v>
                </c:pt>
                <c:pt idx="5">
                  <c:v>557.52</c:v>
                </c:pt>
                <c:pt idx="6">
                  <c:v>557.52</c:v>
                </c:pt>
                <c:pt idx="7">
                  <c:v>436.62</c:v>
                </c:pt>
                <c:pt idx="8">
                  <c:v>552.55000000000007</c:v>
                </c:pt>
                <c:pt idx="9">
                  <c:v>526.04999999999995</c:v>
                </c:pt>
                <c:pt idx="10">
                  <c:v>569.20000000000005</c:v>
                </c:pt>
                <c:pt idx="11">
                  <c:v>569.20000000000005</c:v>
                </c:pt>
                <c:pt idx="12">
                  <c:v>688.2</c:v>
                </c:pt>
                <c:pt idx="13">
                  <c:v>635</c:v>
                </c:pt>
                <c:pt idx="14">
                  <c:v>578.25</c:v>
                </c:pt>
                <c:pt idx="15">
                  <c:v>490.51</c:v>
                </c:pt>
                <c:pt idx="16">
                  <c:v>634.70000000000005</c:v>
                </c:pt>
                <c:pt idx="17">
                  <c:v>563</c:v>
                </c:pt>
                <c:pt idx="18">
                  <c:v>654.59</c:v>
                </c:pt>
                <c:pt idx="19">
                  <c:v>582.23</c:v>
                </c:pt>
                <c:pt idx="20">
                  <c:v>582.23</c:v>
                </c:pt>
                <c:pt idx="21">
                  <c:v>743.28</c:v>
                </c:pt>
                <c:pt idx="22">
                  <c:v>719.79</c:v>
                </c:pt>
                <c:pt idx="23">
                  <c:v>719.79</c:v>
                </c:pt>
                <c:pt idx="24">
                  <c:v>619</c:v>
                </c:pt>
                <c:pt idx="25">
                  <c:v>509.97</c:v>
                </c:pt>
                <c:pt idx="26">
                  <c:v>763.19</c:v>
                </c:pt>
                <c:pt idx="27">
                  <c:v>763.19</c:v>
                </c:pt>
                <c:pt idx="28">
                  <c:v>757</c:v>
                </c:pt>
                <c:pt idx="29">
                  <c:v>749</c:v>
                </c:pt>
                <c:pt idx="30">
                  <c:v>660.36</c:v>
                </c:pt>
                <c:pt idx="31">
                  <c:v>748</c:v>
                </c:pt>
                <c:pt idx="32">
                  <c:v>749</c:v>
                </c:pt>
                <c:pt idx="33">
                  <c:v>749</c:v>
                </c:pt>
                <c:pt idx="34">
                  <c:v>660.06000000000006</c:v>
                </c:pt>
                <c:pt idx="35">
                  <c:v>672.95</c:v>
                </c:pt>
                <c:pt idx="36">
                  <c:v>721.71</c:v>
                </c:pt>
                <c:pt idx="37">
                  <c:v>638.27</c:v>
                </c:pt>
                <c:pt idx="38">
                  <c:v>600</c:v>
                </c:pt>
                <c:pt idx="39">
                  <c:v>624.76</c:v>
                </c:pt>
                <c:pt idx="40">
                  <c:v>663.24</c:v>
                </c:pt>
                <c:pt idx="41">
                  <c:v>647.33000000000004</c:v>
                </c:pt>
                <c:pt idx="42">
                  <c:v>713</c:v>
                </c:pt>
                <c:pt idx="43">
                  <c:v>634.89</c:v>
                </c:pt>
                <c:pt idx="44">
                  <c:v>563.53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- lahka jagnjeta'!$AV$8:$CV$8</c:f>
              <c:numCache>
                <c:formatCode>0.00</c:formatCode>
                <c:ptCount val="53"/>
                <c:pt idx="0">
                  <c:v>863.48</c:v>
                </c:pt>
                <c:pt idx="1">
                  <c:v>834.73</c:v>
                </c:pt>
                <c:pt idx="2">
                  <c:v>842.27</c:v>
                </c:pt>
                <c:pt idx="3">
                  <c:v>841.38</c:v>
                </c:pt>
                <c:pt idx="4">
                  <c:v>841.38</c:v>
                </c:pt>
                <c:pt idx="5">
                  <c:v>872.56000000000006</c:v>
                </c:pt>
                <c:pt idx="6">
                  <c:v>700</c:v>
                </c:pt>
                <c:pt idx="7">
                  <c:v>870.94</c:v>
                </c:pt>
                <c:pt idx="8">
                  <c:v>875.06000000000006</c:v>
                </c:pt>
                <c:pt idx="9">
                  <c:v>900</c:v>
                </c:pt>
                <c:pt idx="10">
                  <c:v>786.69</c:v>
                </c:pt>
                <c:pt idx="11">
                  <c:v>811.45</c:v>
                </c:pt>
                <c:pt idx="12">
                  <c:v>776.66</c:v>
                </c:pt>
                <c:pt idx="13">
                  <c:v>792.83</c:v>
                </c:pt>
                <c:pt idx="14">
                  <c:v>850.38</c:v>
                </c:pt>
                <c:pt idx="15">
                  <c:v>803.85</c:v>
                </c:pt>
                <c:pt idx="16">
                  <c:v>803.24</c:v>
                </c:pt>
                <c:pt idx="17">
                  <c:v>810.73</c:v>
                </c:pt>
                <c:pt idx="18">
                  <c:v>845.74</c:v>
                </c:pt>
                <c:pt idx="19">
                  <c:v>810.1</c:v>
                </c:pt>
                <c:pt idx="20">
                  <c:v>851.94</c:v>
                </c:pt>
                <c:pt idx="21">
                  <c:v>851.94</c:v>
                </c:pt>
                <c:pt idx="22">
                  <c:v>863.71</c:v>
                </c:pt>
                <c:pt idx="23">
                  <c:v>846.73</c:v>
                </c:pt>
                <c:pt idx="24">
                  <c:v>892.81000000000006</c:v>
                </c:pt>
                <c:pt idx="25">
                  <c:v>825.68000000000006</c:v>
                </c:pt>
                <c:pt idx="26">
                  <c:v>840</c:v>
                </c:pt>
                <c:pt idx="27">
                  <c:v>850</c:v>
                </c:pt>
                <c:pt idx="28">
                  <c:v>814.29</c:v>
                </c:pt>
                <c:pt idx="29">
                  <c:v>870.75</c:v>
                </c:pt>
                <c:pt idx="30">
                  <c:v>847.5</c:v>
                </c:pt>
                <c:pt idx="31">
                  <c:v>823.74</c:v>
                </c:pt>
                <c:pt idx="32">
                  <c:v>830.47</c:v>
                </c:pt>
                <c:pt idx="33">
                  <c:v>881.44</c:v>
                </c:pt>
                <c:pt idx="34">
                  <c:v>821.9</c:v>
                </c:pt>
                <c:pt idx="35">
                  <c:v>823.11</c:v>
                </c:pt>
                <c:pt idx="36">
                  <c:v>868.85</c:v>
                </c:pt>
                <c:pt idx="37">
                  <c:v>862.01</c:v>
                </c:pt>
                <c:pt idx="38">
                  <c:v>826.18000000000006</c:v>
                </c:pt>
                <c:pt idx="39">
                  <c:v>851.24</c:v>
                </c:pt>
                <c:pt idx="40">
                  <c:v>870.29</c:v>
                </c:pt>
                <c:pt idx="41">
                  <c:v>853.4</c:v>
                </c:pt>
                <c:pt idx="42">
                  <c:v>832.27</c:v>
                </c:pt>
                <c:pt idx="43">
                  <c:v>838.54</c:v>
                </c:pt>
                <c:pt idx="44">
                  <c:v>797.6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- težka jagnjeta'!$AV$5:$CV$5</c:f>
              <c:numCache>
                <c:formatCode>0.00</c:formatCode>
                <c:ptCount val="53"/>
                <c:pt idx="0">
                  <c:v>901.79264034006303</c:v>
                </c:pt>
                <c:pt idx="1">
                  <c:v>913.13434740337141</c:v>
                </c:pt>
                <c:pt idx="2">
                  <c:v>909.83692992430247</c:v>
                </c:pt>
                <c:pt idx="3">
                  <c:v>908.89314000032584</c:v>
                </c:pt>
                <c:pt idx="4">
                  <c:v>918.91800672517365</c:v>
                </c:pt>
                <c:pt idx="5">
                  <c:v>932.94855009019284</c:v>
                </c:pt>
                <c:pt idx="6">
                  <c:v>939.56613263897975</c:v>
                </c:pt>
                <c:pt idx="7">
                  <c:v>930.71858643277744</c:v>
                </c:pt>
                <c:pt idx="8">
                  <c:v>949.78053111125439</c:v>
                </c:pt>
                <c:pt idx="9">
                  <c:v>935.49720123199904</c:v>
                </c:pt>
                <c:pt idx="10">
                  <c:v>936.81109207935094</c:v>
                </c:pt>
                <c:pt idx="11">
                  <c:v>928.01491020939557</c:v>
                </c:pt>
                <c:pt idx="12">
                  <c:v>933.24436297373916</c:v>
                </c:pt>
                <c:pt idx="13">
                  <c:v>933.36250520143312</c:v>
                </c:pt>
                <c:pt idx="14">
                  <c:v>929.09616950777627</c:v>
                </c:pt>
                <c:pt idx="15">
                  <c:v>934.41069362267399</c:v>
                </c:pt>
                <c:pt idx="16">
                  <c:v>920.48942050059179</c:v>
                </c:pt>
                <c:pt idx="17">
                  <c:v>926.20120415470524</c:v>
                </c:pt>
                <c:pt idx="18">
                  <c:v>931.18432300758889</c:v>
                </c:pt>
                <c:pt idx="19">
                  <c:v>953.72831937015337</c:v>
                </c:pt>
                <c:pt idx="20">
                  <c:v>962.0789306934945</c:v>
                </c:pt>
                <c:pt idx="21">
                  <c:v>966.74944759934158</c:v>
                </c:pt>
                <c:pt idx="22">
                  <c:v>957.35328449833935</c:v>
                </c:pt>
                <c:pt idx="23">
                  <c:v>956.93370791444283</c:v>
                </c:pt>
                <c:pt idx="24">
                  <c:v>948.35272922904517</c:v>
                </c:pt>
                <c:pt idx="25">
                  <c:v>947.66871814399269</c:v>
                </c:pt>
                <c:pt idx="26">
                  <c:v>934.81562456950007</c:v>
                </c:pt>
                <c:pt idx="27">
                  <c:v>928.94497042683236</c:v>
                </c:pt>
                <c:pt idx="28">
                  <c:v>924.46865248827692</c:v>
                </c:pt>
                <c:pt idx="29">
                  <c:v>922.5515987617772</c:v>
                </c:pt>
                <c:pt idx="30">
                  <c:v>913.6566314259818</c:v>
                </c:pt>
                <c:pt idx="31">
                  <c:v>906.58914127349863</c:v>
                </c:pt>
                <c:pt idx="32">
                  <c:v>910.76050339994799</c:v>
                </c:pt>
                <c:pt idx="33">
                  <c:v>891.23876815884114</c:v>
                </c:pt>
                <c:pt idx="34">
                  <c:v>876.08507283813071</c:v>
                </c:pt>
                <c:pt idx="35">
                  <c:v>861.51391154432918</c:v>
                </c:pt>
                <c:pt idx="36">
                  <c:v>866.89774737038101</c:v>
                </c:pt>
                <c:pt idx="37">
                  <c:v>864.34917718764666</c:v>
                </c:pt>
                <c:pt idx="38">
                  <c:v>861.84082384169039</c:v>
                </c:pt>
                <c:pt idx="39">
                  <c:v>866.90149139941104</c:v>
                </c:pt>
                <c:pt idx="40">
                  <c:v>863.6324493571002</c:v>
                </c:pt>
                <c:pt idx="41">
                  <c:v>842.51444443244088</c:v>
                </c:pt>
                <c:pt idx="42">
                  <c:v>868.16470655444743</c:v>
                </c:pt>
                <c:pt idx="43">
                  <c:v>868.35812750895946</c:v>
                </c:pt>
                <c:pt idx="44">
                  <c:v>853.95924732880098</c:v>
                </c:pt>
                <c:pt idx="45">
                  <c:v>854.0936229622821</c:v>
                </c:pt>
                <c:pt idx="46">
                  <c:v>856.08583428452164</c:v>
                </c:pt>
                <c:pt idx="47">
                  <c:v>864.04143769201789</c:v>
                </c:pt>
                <c:pt idx="48">
                  <c:v>860.74844439331662</c:v>
                </c:pt>
                <c:pt idx="49">
                  <c:v>873.65882067046425</c:v>
                </c:pt>
                <c:pt idx="50">
                  <c:v>876.95780249217648</c:v>
                </c:pt>
                <c:pt idx="51">
                  <c:v>899.45249925038115</c:v>
                </c:pt>
                <c:pt idx="52">
                  <c:v>920.68621385019298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- težka jagnjeta'!$AV$6:$CV$6</c:f>
              <c:numCache>
                <c:formatCode>0.00</c:formatCode>
                <c:ptCount val="53"/>
                <c:pt idx="0">
                  <c:v>1083.3900000000001</c:v>
                </c:pt>
                <c:pt idx="1">
                  <c:v>1076.47</c:v>
                </c:pt>
                <c:pt idx="2">
                  <c:v>1117.3399999999999</c:v>
                </c:pt>
                <c:pt idx="3">
                  <c:v>1049</c:v>
                </c:pt>
                <c:pt idx="4">
                  <c:v>1128.4100000000001</c:v>
                </c:pt>
                <c:pt idx="5">
                  <c:v>1383.09</c:v>
                </c:pt>
                <c:pt idx="6">
                  <c:v>1277.3</c:v>
                </c:pt>
                <c:pt idx="7">
                  <c:v>1384.99</c:v>
                </c:pt>
                <c:pt idx="8">
                  <c:v>1043</c:v>
                </c:pt>
                <c:pt idx="9">
                  <c:v>1031</c:v>
                </c:pt>
                <c:pt idx="10">
                  <c:v>1224.4100000000001</c:v>
                </c:pt>
                <c:pt idx="11">
                  <c:v>1020.6700000000001</c:v>
                </c:pt>
                <c:pt idx="12">
                  <c:v>1020.6700000000001</c:v>
                </c:pt>
                <c:pt idx="13">
                  <c:v>1058.33</c:v>
                </c:pt>
                <c:pt idx="14">
                  <c:v>1058.33</c:v>
                </c:pt>
                <c:pt idx="15">
                  <c:v>1340</c:v>
                </c:pt>
                <c:pt idx="16">
                  <c:v>1277.25</c:v>
                </c:pt>
                <c:pt idx="17">
                  <c:v>1320</c:v>
                </c:pt>
                <c:pt idx="18">
                  <c:v>1332.2</c:v>
                </c:pt>
                <c:pt idx="19">
                  <c:v>1347.27</c:v>
                </c:pt>
                <c:pt idx="20">
                  <c:v>1293.42</c:v>
                </c:pt>
                <c:pt idx="21">
                  <c:v>1347.04</c:v>
                </c:pt>
                <c:pt idx="22">
                  <c:v>1343.17</c:v>
                </c:pt>
                <c:pt idx="23">
                  <c:v>1348.59</c:v>
                </c:pt>
                <c:pt idx="24">
                  <c:v>1261.26</c:v>
                </c:pt>
                <c:pt idx="25">
                  <c:v>1318.8500000000001</c:v>
                </c:pt>
                <c:pt idx="26">
                  <c:v>1305.32</c:v>
                </c:pt>
                <c:pt idx="27">
                  <c:v>1324.99</c:v>
                </c:pt>
                <c:pt idx="28">
                  <c:v>1238.1000000000001</c:v>
                </c:pt>
                <c:pt idx="29">
                  <c:v>1217.97</c:v>
                </c:pt>
                <c:pt idx="30">
                  <c:v>1257.08</c:v>
                </c:pt>
                <c:pt idx="31">
                  <c:v>1242.1200000000001</c:v>
                </c:pt>
                <c:pt idx="32">
                  <c:v>1184.22</c:v>
                </c:pt>
                <c:pt idx="33">
                  <c:v>1161.1500000000001</c:v>
                </c:pt>
                <c:pt idx="34">
                  <c:v>1219.1300000000001</c:v>
                </c:pt>
                <c:pt idx="35">
                  <c:v>1258.55</c:v>
                </c:pt>
                <c:pt idx="36">
                  <c:v>1264.1000000000001</c:v>
                </c:pt>
                <c:pt idx="37">
                  <c:v>1222.01</c:v>
                </c:pt>
                <c:pt idx="38">
                  <c:v>1259.76</c:v>
                </c:pt>
                <c:pt idx="39">
                  <c:v>1253.27</c:v>
                </c:pt>
                <c:pt idx="40">
                  <c:v>1270.96</c:v>
                </c:pt>
                <c:pt idx="41">
                  <c:v>1251.6100000000001</c:v>
                </c:pt>
                <c:pt idx="42">
                  <c:v>1257.52</c:v>
                </c:pt>
                <c:pt idx="43">
                  <c:v>1251.3900000000001</c:v>
                </c:pt>
                <c:pt idx="44">
                  <c:v>1279.18</c:v>
                </c:pt>
                <c:pt idx="45">
                  <c:v>1249.32</c:v>
                </c:pt>
                <c:pt idx="46">
                  <c:v>1298.5</c:v>
                </c:pt>
                <c:pt idx="47">
                  <c:v>1274.5999999999999</c:v>
                </c:pt>
                <c:pt idx="48">
                  <c:v>1290</c:v>
                </c:pt>
                <c:pt idx="49">
                  <c:v>1269.23</c:v>
                </c:pt>
                <c:pt idx="50">
                  <c:v>1286.56</c:v>
                </c:pt>
                <c:pt idx="51">
                  <c:v>1275.06</c:v>
                </c:pt>
                <c:pt idx="52">
                  <c:v>1263.95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- težka jagnjeta'!$AV$7:$CV$7</c:f>
              <c:numCache>
                <c:formatCode>0.00</c:formatCode>
                <c:ptCount val="53"/>
                <c:pt idx="0">
                  <c:v>557.63480000000004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535.44000000000005</c:v>
                </c:pt>
                <c:pt idx="5">
                  <c:v>555</c:v>
                </c:pt>
                <c:pt idx="6">
                  <c:v>555</c:v>
                </c:pt>
                <c:pt idx="7">
                  <c:v>301.56299999999999</c:v>
                </c:pt>
                <c:pt idx="8">
                  <c:v>555</c:v>
                </c:pt>
                <c:pt idx="9">
                  <c:v>301.41669999999999</c:v>
                </c:pt>
                <c:pt idx="10">
                  <c:v>456.45050000000003</c:v>
                </c:pt>
                <c:pt idx="11">
                  <c:v>301.40020000000004</c:v>
                </c:pt>
                <c:pt idx="12">
                  <c:v>301.39160000000004</c:v>
                </c:pt>
                <c:pt idx="13">
                  <c:v>458.01940000000002</c:v>
                </c:pt>
                <c:pt idx="14">
                  <c:v>297</c:v>
                </c:pt>
                <c:pt idx="15">
                  <c:v>557.73160000000007</c:v>
                </c:pt>
                <c:pt idx="16">
                  <c:v>301.39680000000004</c:v>
                </c:pt>
                <c:pt idx="17">
                  <c:v>301.37860000000001</c:v>
                </c:pt>
                <c:pt idx="18">
                  <c:v>301.40710000000001</c:v>
                </c:pt>
                <c:pt idx="19">
                  <c:v>546</c:v>
                </c:pt>
                <c:pt idx="20">
                  <c:v>468.10510000000005</c:v>
                </c:pt>
                <c:pt idx="21">
                  <c:v>394.60330000000005</c:v>
                </c:pt>
                <c:pt idx="22">
                  <c:v>381.72540000000004</c:v>
                </c:pt>
                <c:pt idx="23">
                  <c:v>370.9522</c:v>
                </c:pt>
                <c:pt idx="24">
                  <c:v>335.12909999999999</c:v>
                </c:pt>
                <c:pt idx="25">
                  <c:v>332.95280000000002</c:v>
                </c:pt>
                <c:pt idx="26">
                  <c:v>335.67360000000002</c:v>
                </c:pt>
                <c:pt idx="27">
                  <c:v>336.07940000000002</c:v>
                </c:pt>
                <c:pt idx="28">
                  <c:v>336.45660000000004</c:v>
                </c:pt>
                <c:pt idx="29">
                  <c:v>337.66239999999999</c:v>
                </c:pt>
                <c:pt idx="30">
                  <c:v>337.99900000000002</c:v>
                </c:pt>
                <c:pt idx="31">
                  <c:v>335.99400000000003</c:v>
                </c:pt>
                <c:pt idx="32">
                  <c:v>573</c:v>
                </c:pt>
                <c:pt idx="33">
                  <c:v>347.00220000000002</c:v>
                </c:pt>
                <c:pt idx="34">
                  <c:v>334.93950000000001</c:v>
                </c:pt>
                <c:pt idx="35">
                  <c:v>335.26980000000003</c:v>
                </c:pt>
                <c:pt idx="36">
                  <c:v>603.4</c:v>
                </c:pt>
                <c:pt idx="37">
                  <c:v>603.4</c:v>
                </c:pt>
                <c:pt idx="38">
                  <c:v>603.4</c:v>
                </c:pt>
                <c:pt idx="39">
                  <c:v>478.68430000000001</c:v>
                </c:pt>
                <c:pt idx="40">
                  <c:v>600</c:v>
                </c:pt>
                <c:pt idx="41">
                  <c:v>600</c:v>
                </c:pt>
                <c:pt idx="42">
                  <c:v>600</c:v>
                </c:pt>
                <c:pt idx="43">
                  <c:v>600</c:v>
                </c:pt>
                <c:pt idx="44">
                  <c:v>609</c:v>
                </c:pt>
                <c:pt idx="45">
                  <c:v>609</c:v>
                </c:pt>
                <c:pt idx="46">
                  <c:v>609</c:v>
                </c:pt>
                <c:pt idx="47">
                  <c:v>609</c:v>
                </c:pt>
                <c:pt idx="48">
                  <c:v>385.62450000000001</c:v>
                </c:pt>
                <c:pt idx="49">
                  <c:v>583</c:v>
                </c:pt>
                <c:pt idx="50">
                  <c:v>393.27499999999998</c:v>
                </c:pt>
                <c:pt idx="51">
                  <c:v>583</c:v>
                </c:pt>
                <c:pt idx="52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- težka jagnjeta'!$AV$8:$CV$8</c:f>
              <c:numCache>
                <c:formatCode>0.00</c:formatCode>
                <c:ptCount val="53"/>
                <c:pt idx="0">
                  <c:v>865.42000000000007</c:v>
                </c:pt>
                <c:pt idx="1">
                  <c:v>810.14</c:v>
                </c:pt>
                <c:pt idx="2">
                  <c:v>810.85</c:v>
                </c:pt>
                <c:pt idx="3">
                  <c:v>839.06000000000006</c:v>
                </c:pt>
                <c:pt idx="4">
                  <c:v>839.06000000000006</c:v>
                </c:pt>
                <c:pt idx="5">
                  <c:v>850.64</c:v>
                </c:pt>
                <c:pt idx="6">
                  <c:v>800</c:v>
                </c:pt>
                <c:pt idx="7">
                  <c:v>846.80000000000007</c:v>
                </c:pt>
                <c:pt idx="8">
                  <c:v>837.67000000000007</c:v>
                </c:pt>
                <c:pt idx="9">
                  <c:v>839.93000000000006</c:v>
                </c:pt>
                <c:pt idx="10">
                  <c:v>847.65</c:v>
                </c:pt>
                <c:pt idx="11">
                  <c:v>878.46</c:v>
                </c:pt>
                <c:pt idx="12">
                  <c:v>856.71</c:v>
                </c:pt>
                <c:pt idx="13">
                  <c:v>862.54</c:v>
                </c:pt>
                <c:pt idx="14">
                  <c:v>858.9</c:v>
                </c:pt>
                <c:pt idx="15">
                  <c:v>830.56000000000006</c:v>
                </c:pt>
                <c:pt idx="16">
                  <c:v>875.07</c:v>
                </c:pt>
                <c:pt idx="17">
                  <c:v>850.74</c:v>
                </c:pt>
                <c:pt idx="18">
                  <c:v>830.46</c:v>
                </c:pt>
                <c:pt idx="19">
                  <c:v>828.46</c:v>
                </c:pt>
                <c:pt idx="20">
                  <c:v>863.93000000000006</c:v>
                </c:pt>
                <c:pt idx="21">
                  <c:v>863.93000000000006</c:v>
                </c:pt>
                <c:pt idx="22">
                  <c:v>820.66</c:v>
                </c:pt>
                <c:pt idx="23">
                  <c:v>864.66</c:v>
                </c:pt>
                <c:pt idx="24">
                  <c:v>878.95</c:v>
                </c:pt>
                <c:pt idx="25">
                  <c:v>890.13</c:v>
                </c:pt>
                <c:pt idx="26">
                  <c:v>858.61</c:v>
                </c:pt>
                <c:pt idx="27">
                  <c:v>795.6</c:v>
                </c:pt>
                <c:pt idx="28">
                  <c:v>890</c:v>
                </c:pt>
                <c:pt idx="29">
                  <c:v>846.99</c:v>
                </c:pt>
                <c:pt idx="30">
                  <c:v>889.9</c:v>
                </c:pt>
                <c:pt idx="31">
                  <c:v>899.01</c:v>
                </c:pt>
                <c:pt idx="32">
                  <c:v>858.86</c:v>
                </c:pt>
                <c:pt idx="33">
                  <c:v>867.92000000000007</c:v>
                </c:pt>
                <c:pt idx="34">
                  <c:v>885.5</c:v>
                </c:pt>
                <c:pt idx="35">
                  <c:v>867.93000000000006</c:v>
                </c:pt>
                <c:pt idx="36">
                  <c:v>855.93000000000006</c:v>
                </c:pt>
                <c:pt idx="37">
                  <c:v>893.31000000000006</c:v>
                </c:pt>
                <c:pt idx="38">
                  <c:v>900.91</c:v>
                </c:pt>
                <c:pt idx="39">
                  <c:v>881.82</c:v>
                </c:pt>
                <c:pt idx="40">
                  <c:v>833.57</c:v>
                </c:pt>
                <c:pt idx="41">
                  <c:v>876.80000000000007</c:v>
                </c:pt>
                <c:pt idx="42">
                  <c:v>885.65</c:v>
                </c:pt>
                <c:pt idx="43">
                  <c:v>836.61</c:v>
                </c:pt>
                <c:pt idx="44">
                  <c:v>851.08</c:v>
                </c:pt>
                <c:pt idx="45">
                  <c:v>912.24</c:v>
                </c:pt>
                <c:pt idx="46">
                  <c:v>856.93</c:v>
                </c:pt>
                <c:pt idx="47">
                  <c:v>885.67</c:v>
                </c:pt>
                <c:pt idx="48">
                  <c:v>879.19</c:v>
                </c:pt>
                <c:pt idx="49">
                  <c:v>870.07</c:v>
                </c:pt>
                <c:pt idx="50">
                  <c:v>879.43</c:v>
                </c:pt>
                <c:pt idx="51">
                  <c:v>849.9</c:v>
                </c:pt>
                <c:pt idx="52">
                  <c:v>837.55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48. teden (24.11.2025 - 30.11.2025)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864.02</v>
      </c>
      <c r="C4" s="173">
        <v>183</v>
      </c>
      <c r="D4" s="174">
        <v>16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890.74</v>
      </c>
      <c r="B9" s="156">
        <v>864.02</v>
      </c>
      <c r="C9" s="13">
        <v>-26.720000000000027</v>
      </c>
      <c r="D9" s="166">
        <v>-2.9997530143476281E-2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>
        <v>866.63</v>
      </c>
      <c r="C106" s="69">
        <v>270</v>
      </c>
      <c r="D106" s="70">
        <v>25</v>
      </c>
      <c r="E106" s="27"/>
    </row>
    <row r="107" spans="1:5">
      <c r="A107" s="92">
        <v>42</v>
      </c>
      <c r="B107" s="64">
        <v>858.83</v>
      </c>
      <c r="C107" s="69">
        <v>447</v>
      </c>
      <c r="D107" s="70">
        <v>41</v>
      </c>
      <c r="E107" s="27"/>
    </row>
    <row r="108" spans="1:5">
      <c r="A108" s="92">
        <v>43</v>
      </c>
      <c r="B108" s="64">
        <v>819.49</v>
      </c>
      <c r="C108" s="69">
        <v>530</v>
      </c>
      <c r="D108" s="70">
        <v>48</v>
      </c>
      <c r="E108" s="27"/>
    </row>
    <row r="109" spans="1:5">
      <c r="A109" s="92">
        <v>44</v>
      </c>
      <c r="B109" s="64">
        <v>856.03</v>
      </c>
      <c r="C109" s="69">
        <v>234</v>
      </c>
      <c r="D109" s="70">
        <v>21</v>
      </c>
      <c r="E109" s="27"/>
    </row>
    <row r="110" spans="1:5">
      <c r="A110" s="92">
        <v>45</v>
      </c>
      <c r="B110" s="64">
        <v>855.94</v>
      </c>
      <c r="C110" s="69">
        <v>217</v>
      </c>
      <c r="D110" s="70">
        <v>20</v>
      </c>
      <c r="E110" s="27"/>
    </row>
    <row r="111" spans="1:5">
      <c r="A111" s="92">
        <v>46</v>
      </c>
      <c r="B111" s="64">
        <v>895</v>
      </c>
      <c r="C111" s="69">
        <v>205</v>
      </c>
      <c r="D111" s="70">
        <v>23</v>
      </c>
      <c r="E111" s="27"/>
    </row>
    <row r="112" spans="1:5">
      <c r="A112" s="92">
        <v>47</v>
      </c>
      <c r="B112" s="64">
        <v>890.74</v>
      </c>
      <c r="C112" s="69">
        <v>454</v>
      </c>
      <c r="D112" s="70">
        <v>49</v>
      </c>
      <c r="E112" s="27"/>
    </row>
    <row r="113" spans="1:9">
      <c r="A113" s="92">
        <v>48</v>
      </c>
      <c r="B113" s="64">
        <v>864.02</v>
      </c>
      <c r="C113" s="69">
        <v>183</v>
      </c>
      <c r="D113" s="70">
        <v>16</v>
      </c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5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5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5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5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5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>
        <v>866.63</v>
      </c>
      <c r="F162" s="74">
        <v>32.57000000000005</v>
      </c>
      <c r="G162" s="31">
        <v>3.9049948444956017E-2</v>
      </c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>
        <v>858.83</v>
      </c>
      <c r="F163" s="74">
        <v>-17.909999999999968</v>
      </c>
      <c r="G163" s="175">
        <v>-2.0427948992859823E-2</v>
      </c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>
        <v>819.49</v>
      </c>
      <c r="F164" s="77">
        <v>26.289999999999964</v>
      </c>
      <c r="G164" s="31">
        <v>3.3144225920322734E-2</v>
      </c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>
        <v>856.03</v>
      </c>
      <c r="F165" s="77">
        <v>19.669999999999959</v>
      </c>
      <c r="G165" s="31">
        <v>2.3518580515567322E-2</v>
      </c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>
        <v>855.94</v>
      </c>
      <c r="F166" s="77">
        <v>39.780000000000086</v>
      </c>
      <c r="G166" s="31">
        <v>4.8740443050382387E-2</v>
      </c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>
        <v>895</v>
      </c>
      <c r="F167" s="77">
        <v>134.01999999999998</v>
      </c>
      <c r="G167" s="31">
        <v>0.17611500959289339</v>
      </c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>
        <v>890.74</v>
      </c>
      <c r="F168" s="77">
        <v>27.259999999999991</v>
      </c>
      <c r="G168" s="31">
        <v>3.156992634455924E-2</v>
      </c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>
        <v>864.02</v>
      </c>
      <c r="F169" s="77">
        <v>29.289999999999964</v>
      </c>
      <c r="G169" s="31">
        <v>3.5089190516693902E-2</v>
      </c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48. teden (24.11.2025 - 30.11.2025)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888.26</v>
      </c>
      <c r="C4" s="39">
        <v>901</v>
      </c>
      <c r="D4" s="40">
        <v>53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837.55</v>
      </c>
      <c r="B9" s="156">
        <v>888.26</v>
      </c>
      <c r="C9" s="13">
        <v>50.710000000000036</v>
      </c>
      <c r="D9" s="166">
        <v>6.0545639066324375E-2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>
        <v>856.93</v>
      </c>
      <c r="C106" s="69">
        <v>1317</v>
      </c>
      <c r="D106" s="70">
        <v>85</v>
      </c>
      <c r="E106" s="27"/>
    </row>
    <row r="107" spans="1:5" ht="15.75" customHeight="1">
      <c r="A107" s="92">
        <v>42</v>
      </c>
      <c r="B107" s="64">
        <v>885.67</v>
      </c>
      <c r="C107" s="69">
        <v>746</v>
      </c>
      <c r="D107" s="70">
        <v>48</v>
      </c>
      <c r="E107" s="27"/>
    </row>
    <row r="108" spans="1:5" ht="15.75" customHeight="1">
      <c r="A108" s="92">
        <v>43</v>
      </c>
      <c r="B108" s="64">
        <v>879.19</v>
      </c>
      <c r="C108" s="69">
        <v>964</v>
      </c>
      <c r="D108" s="70">
        <v>66</v>
      </c>
      <c r="E108" s="27"/>
    </row>
    <row r="109" spans="1:5" ht="15.75" customHeight="1">
      <c r="A109" s="92">
        <v>44</v>
      </c>
      <c r="B109" s="64">
        <v>870.07</v>
      </c>
      <c r="C109" s="69">
        <v>433</v>
      </c>
      <c r="D109" s="70">
        <v>26</v>
      </c>
      <c r="E109" s="27"/>
    </row>
    <row r="110" spans="1:5" ht="15.75" customHeight="1">
      <c r="A110" s="92">
        <v>45</v>
      </c>
      <c r="B110" s="64">
        <v>879.43</v>
      </c>
      <c r="C110" s="69">
        <v>1631</v>
      </c>
      <c r="D110" s="70">
        <v>109</v>
      </c>
      <c r="E110" s="27"/>
    </row>
    <row r="111" spans="1:5" ht="15.75" customHeight="1">
      <c r="A111" s="92">
        <v>46</v>
      </c>
      <c r="B111" s="64">
        <v>849.9</v>
      </c>
      <c r="C111" s="69">
        <v>684</v>
      </c>
      <c r="D111" s="70">
        <v>43</v>
      </c>
      <c r="E111" s="27"/>
    </row>
    <row r="112" spans="1:5" ht="15.75" customHeight="1">
      <c r="A112" s="92">
        <v>47</v>
      </c>
      <c r="B112" s="64">
        <v>837.55</v>
      </c>
      <c r="C112" s="69">
        <v>633</v>
      </c>
      <c r="D112" s="70">
        <v>44</v>
      </c>
      <c r="E112" s="27"/>
    </row>
    <row r="113" spans="1:9" ht="15.75" customHeight="1">
      <c r="A113" s="92">
        <v>48</v>
      </c>
      <c r="B113" s="64">
        <v>888.26</v>
      </c>
      <c r="C113" s="69">
        <v>901</v>
      </c>
      <c r="D113" s="70">
        <v>53</v>
      </c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5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5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>
        <v>856.93</v>
      </c>
      <c r="F162" s="79">
        <v>-39.700000000000045</v>
      </c>
      <c r="G162" s="175">
        <v>-4.427690351650071E-2</v>
      </c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>
        <v>885.67</v>
      </c>
      <c r="F163" s="81">
        <v>88.039999999999964</v>
      </c>
      <c r="G163" s="36">
        <v>0.11037699183832106</v>
      </c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>
        <v>879.19</v>
      </c>
      <c r="F164" s="81">
        <v>51.880000000000109</v>
      </c>
      <c r="G164" s="31">
        <v>6.2709262549709432E-2</v>
      </c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>
        <v>870.07</v>
      </c>
      <c r="F165" s="81">
        <v>15.75</v>
      </c>
      <c r="G165" s="31">
        <v>1.8435714954583737E-2</v>
      </c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>
        <v>879.43</v>
      </c>
      <c r="F166" s="81">
        <v>43.219999999999914</v>
      </c>
      <c r="G166" s="31">
        <v>5.1685581373099865E-2</v>
      </c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>
        <v>849.9</v>
      </c>
      <c r="F167" s="81">
        <v>32.819999999999936</v>
      </c>
      <c r="G167" s="36">
        <v>4.0167425466294482E-2</v>
      </c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>
        <v>837.55</v>
      </c>
      <c r="F168" s="81">
        <v>-27.870000000000005</v>
      </c>
      <c r="G168" s="175">
        <v>-3.2204016546878989E-2</v>
      </c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>
        <v>888.26</v>
      </c>
      <c r="F169" s="79">
        <v>78.12</v>
      </c>
      <c r="G169" s="31">
        <v>9.6427777914928292E-2</v>
      </c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>
        <v>866.63</v>
      </c>
      <c r="CQ5" s="101">
        <v>858.83</v>
      </c>
      <c r="CR5" s="101">
        <v>819.49</v>
      </c>
      <c r="CS5" s="101">
        <v>856.03</v>
      </c>
      <c r="CT5" s="101">
        <v>855.94</v>
      </c>
      <c r="CU5" s="101">
        <v>895</v>
      </c>
      <c r="CV5" s="101">
        <v>890.74</v>
      </c>
      <c r="CW5" s="101">
        <v>864.02</v>
      </c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>
        <v>856.93</v>
      </c>
      <c r="CQ6" s="83">
        <v>885.67</v>
      </c>
      <c r="CR6" s="83">
        <v>879.19</v>
      </c>
      <c r="CS6" s="83">
        <v>870.07</v>
      </c>
      <c r="CT6" s="83">
        <v>879.43</v>
      </c>
      <c r="CU6" s="83">
        <v>849.9</v>
      </c>
      <c r="CV6" s="83">
        <v>837.55</v>
      </c>
      <c r="CW6" s="83">
        <v>888.26</v>
      </c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887.84302857429668</v>
      </c>
      <c r="CK5" s="123">
        <v>876.55777758115971</v>
      </c>
      <c r="CL5" s="123">
        <v>900.81231094812381</v>
      </c>
      <c r="CM5" s="123">
        <v>908.49747744172419</v>
      </c>
      <c r="CN5" s="123">
        <v>911.21209353675215</v>
      </c>
      <c r="CO5" s="123" t="e">
        <f t="shared" ref="CO5" si="0">#REF!</f>
        <v>#REF!</v>
      </c>
      <c r="CP5" s="123" t="e">
        <f t="shared" ref="CP5" si="1">#REF!</f>
        <v>#REF!</v>
      </c>
      <c r="CQ5" s="123" t="e">
        <f t="shared" ref="CQ5" si="2">#REF!</f>
        <v>#REF!</v>
      </c>
      <c r="CR5" s="123" t="e">
        <f t="shared" ref="CR5" si="3">#REF!</f>
        <v>#REF!</v>
      </c>
      <c r="CS5" s="123" t="e">
        <f t="shared" ref="CS5" si="4">#REF!</f>
        <v>#REF!</v>
      </c>
      <c r="CT5" s="123" t="e">
        <f t="shared" ref="CT5" si="5">#REF!</f>
        <v>#REF!</v>
      </c>
      <c r="CU5" s="123" t="e">
        <f t="shared" ref="CU5" si="6">#REF!</f>
        <v>#REF!</v>
      </c>
      <c r="CV5" s="123" t="e">
        <f t="shared" ref="CV5" si="7">#REF!</f>
        <v>#REF!</v>
      </c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1230.45</v>
      </c>
      <c r="CK6" s="29">
        <v>1227.79</v>
      </c>
      <c r="CL6" s="29">
        <v>1238.3600000000001</v>
      </c>
      <c r="CM6" s="29">
        <v>1236.55</v>
      </c>
      <c r="CN6" s="29">
        <v>1243.6200000000001</v>
      </c>
      <c r="CO6" s="29" t="e">
        <f t="shared" ref="CO6" si="8">MAX(#REF!)</f>
        <v>#REF!</v>
      </c>
      <c r="CP6" s="29" t="e">
        <f t="shared" ref="CP6" si="9">MAX(#REF!)</f>
        <v>#REF!</v>
      </c>
      <c r="CQ6" s="29" t="e">
        <f t="shared" ref="CQ6" si="10">MAX(#REF!)</f>
        <v>#REF!</v>
      </c>
      <c r="CR6" s="29" t="e">
        <f t="shared" ref="CR6" si="11">MAX(#REF!)</f>
        <v>#REF!</v>
      </c>
      <c r="CS6" s="29" t="e">
        <f t="shared" ref="CS6" si="12">MAX(#REF!)</f>
        <v>#REF!</v>
      </c>
      <c r="CT6" s="29" t="e">
        <f t="shared" ref="CT6" si="13">MAX(#REF!)</f>
        <v>#REF!</v>
      </c>
      <c r="CU6" s="29" t="e">
        <f t="shared" ref="CU6" si="14">MAX(#REF!)</f>
        <v>#REF!</v>
      </c>
      <c r="CV6" s="29" t="e">
        <f t="shared" ref="CV6" si="15">MAX(#REF!)</f>
        <v>#REF!</v>
      </c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 t="e">
        <f t="shared" ref="CO7" si="16">MIN(#REF!)</f>
        <v>#REF!</v>
      </c>
      <c r="CP7" s="29" t="e">
        <f t="shared" ref="CP7" si="17">MIN(#REF!)</f>
        <v>#REF!</v>
      </c>
      <c r="CQ7" s="29" t="e">
        <f t="shared" ref="CQ7" si="18">MIN(#REF!)</f>
        <v>#REF!</v>
      </c>
      <c r="CR7" s="29" t="e">
        <f t="shared" ref="CR7" si="19">MIN(#REF!)</f>
        <v>#REF!</v>
      </c>
      <c r="CS7" s="29" t="e">
        <f t="shared" ref="CS7" si="20">MIN(#REF!)</f>
        <v>#REF!</v>
      </c>
      <c r="CT7" s="29" t="e">
        <f t="shared" ref="CT7" si="21">MIN(#REF!)</f>
        <v>#REF!</v>
      </c>
      <c r="CU7" s="29" t="e">
        <f t="shared" ref="CU7" si="22">MIN(#REF!)</f>
        <v>#REF!</v>
      </c>
      <c r="CV7" s="29" t="e">
        <f t="shared" ref="CV7" si="23">MIN(#REF!)</f>
        <v>#REF!</v>
      </c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 t="e">
        <f t="shared" ref="CO8" si="24">#REF!</f>
        <v>#REF!</v>
      </c>
      <c r="CP8" s="130" t="e">
        <f t="shared" ref="CP8" si="25">#REF!</f>
        <v>#REF!</v>
      </c>
      <c r="CQ8" s="130" t="e">
        <f t="shared" ref="CQ8" si="26">#REF!</f>
        <v>#REF!</v>
      </c>
      <c r="CR8" s="130" t="e">
        <f t="shared" ref="CR8" si="27">#REF!</f>
        <v>#REF!</v>
      </c>
      <c r="CS8" s="130" t="e">
        <f t="shared" ref="CS8" si="28">#REF!</f>
        <v>#REF!</v>
      </c>
      <c r="CT8" s="130" t="e">
        <f t="shared" ref="CT8" si="29">#REF!</f>
        <v>#REF!</v>
      </c>
      <c r="CU8" s="130" t="e">
        <f t="shared" ref="CU8" si="30">#REF!</f>
        <v>#REF!</v>
      </c>
      <c r="CV8" s="130" t="e">
        <f t="shared" ref="CV8" si="31">#REF!</f>
        <v>#REF!</v>
      </c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84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927.99369999999999</v>
      </c>
      <c r="C13" s="135">
        <v>-12.225099999999998</v>
      </c>
      <c r="D13" s="164">
        <v>-1.3002399016058819E-2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1170.9000000000001</v>
      </c>
      <c r="C15" s="84">
        <v>23.5</v>
      </c>
      <c r="D15" s="137">
        <v>2.0481087676486043E-2</v>
      </c>
    </row>
    <row r="16" spans="1:105" ht="15.75" customHeight="1">
      <c r="A16" s="158" t="s">
        <v>17</v>
      </c>
      <c r="B16" s="136">
        <v>1061</v>
      </c>
      <c r="C16" s="84">
        <v>14</v>
      </c>
      <c r="D16" s="137">
        <v>1.3371537726838634E-2</v>
      </c>
    </row>
    <row r="17" spans="1:4" ht="15.75" customHeight="1">
      <c r="A17" s="158" t="s">
        <v>18</v>
      </c>
      <c r="B17" s="136">
        <v>1287.57</v>
      </c>
      <c r="C17" s="84">
        <v>21.960000000000036</v>
      </c>
      <c r="D17" s="137">
        <v>1.7351316756346824E-2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1188.1669999999999</v>
      </c>
      <c r="C19" s="84">
        <v>5.8369999999999891</v>
      </c>
      <c r="D19" s="137">
        <v>4.9368619590131058E-3</v>
      </c>
    </row>
    <row r="20" spans="1:4" ht="15.75" customHeight="1">
      <c r="A20" s="159" t="s">
        <v>21</v>
      </c>
      <c r="B20" s="138">
        <v>890.74</v>
      </c>
      <c r="C20" s="105">
        <v>-4.2599999999999909</v>
      </c>
      <c r="D20" s="167">
        <v>-4.7597765363128763E-3</v>
      </c>
    </row>
    <row r="21" spans="1:4" ht="15.75" customHeight="1">
      <c r="A21" s="158" t="s">
        <v>33</v>
      </c>
      <c r="B21" s="136">
        <v>581.29</v>
      </c>
      <c r="C21" s="84">
        <v>-24.610000000000014</v>
      </c>
      <c r="D21" s="137">
        <v>-4.0617263574847406E-2</v>
      </c>
    </row>
    <row r="22" spans="1:4" ht="16.5" customHeight="1" thickBot="1">
      <c r="A22" s="160" t="s">
        <v>22</v>
      </c>
      <c r="B22" s="139">
        <v>1017.9066986927439</v>
      </c>
      <c r="C22" s="140">
        <v>9.7714737231688105</v>
      </c>
      <c r="D22" s="165">
        <v>9.6926220621482706E-3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842.51444443244088</v>
      </c>
      <c r="CL5" s="123">
        <v>868.16470655444743</v>
      </c>
      <c r="CM5" s="123">
        <v>868.35812750895946</v>
      </c>
      <c r="CN5" s="123">
        <v>853.95924732880098</v>
      </c>
      <c r="CO5" s="123">
        <v>854.0936229622821</v>
      </c>
      <c r="CP5" s="123">
        <v>856.08583428452164</v>
      </c>
      <c r="CQ5" s="123">
        <v>864.04143769201789</v>
      </c>
      <c r="CR5" s="123">
        <v>860.74844439331662</v>
      </c>
      <c r="CS5" s="123">
        <v>873.65882067046425</v>
      </c>
      <c r="CT5" s="123">
        <v>876.95780249217648</v>
      </c>
      <c r="CU5" s="123">
        <v>899.45249925038115</v>
      </c>
      <c r="CV5" s="123">
        <v>920.68621385019298</v>
      </c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1251.6100000000001</v>
      </c>
      <c r="CL6" s="29">
        <v>1257.52</v>
      </c>
      <c r="CM6" s="29">
        <v>1251.3900000000001</v>
      </c>
      <c r="CN6" s="29">
        <v>1279.18</v>
      </c>
      <c r="CO6" s="29">
        <v>1249.32</v>
      </c>
      <c r="CP6" s="29">
        <v>1298.5</v>
      </c>
      <c r="CQ6" s="29">
        <v>1274.5999999999999</v>
      </c>
      <c r="CR6" s="29">
        <v>1290</v>
      </c>
      <c r="CS6" s="29">
        <v>1269.23</v>
      </c>
      <c r="CT6" s="29">
        <v>1286.56</v>
      </c>
      <c r="CU6" s="29">
        <v>1275.06</v>
      </c>
      <c r="CV6" s="29">
        <v>1263.95</v>
      </c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>
        <v>609</v>
      </c>
      <c r="CQ7" s="29">
        <v>609</v>
      </c>
      <c r="CR7" s="29">
        <v>385.62450000000001</v>
      </c>
      <c r="CS7" s="29">
        <v>583</v>
      </c>
      <c r="CT7" s="29">
        <v>393.27499999999998</v>
      </c>
      <c r="CU7" s="29">
        <v>583</v>
      </c>
      <c r="CV7" s="29">
        <v>583</v>
      </c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>
        <v>856.93</v>
      </c>
      <c r="CQ8" s="130">
        <v>885.67</v>
      </c>
      <c r="CR8" s="130">
        <v>879.19</v>
      </c>
      <c r="CS8" s="130">
        <v>870.07</v>
      </c>
      <c r="CT8" s="130">
        <v>879.43</v>
      </c>
      <c r="CU8" s="130">
        <v>849.9</v>
      </c>
      <c r="CV8" s="130">
        <v>837.55</v>
      </c>
      <c r="CW8" s="130"/>
      <c r="CX8" s="130"/>
      <c r="CY8" s="130"/>
      <c r="CZ8" s="130"/>
      <c r="DA8" s="133"/>
    </row>
    <row r="10" spans="1:105">
      <c r="A10" s="152" t="s">
        <v>83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7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923.6</v>
      </c>
      <c r="C13" s="135">
        <v>4.3000000000000682</v>
      </c>
      <c r="D13" s="164">
        <v>4.6774719895572581E-3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1017.48</v>
      </c>
      <c r="C15" s="84">
        <v>54.259999999999991</v>
      </c>
      <c r="D15" s="137">
        <v>5.6331886796370467E-2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1080.0999999999999</v>
      </c>
      <c r="C17" s="84">
        <v>42</v>
      </c>
      <c r="D17" s="137">
        <v>4.0458530006743043E-2</v>
      </c>
    </row>
    <row r="18" spans="1:7">
      <c r="A18" s="158" t="s">
        <v>30</v>
      </c>
      <c r="B18" s="136">
        <v>927</v>
      </c>
      <c r="C18" s="169">
        <v>25</v>
      </c>
      <c r="D18" s="170">
        <v>2.7716186252771724E-2</v>
      </c>
    </row>
    <row r="19" spans="1:7">
      <c r="A19" s="158" t="s">
        <v>18</v>
      </c>
      <c r="B19" s="136">
        <v>1263.95</v>
      </c>
      <c r="C19" s="176">
        <v>-11.1099999999999</v>
      </c>
      <c r="D19" s="137">
        <v>-8.7133154518217459E-3</v>
      </c>
    </row>
    <row r="20" spans="1:7">
      <c r="A20" s="158" t="s">
        <v>31</v>
      </c>
      <c r="B20" s="136">
        <v>749.44</v>
      </c>
      <c r="C20" s="178">
        <v>2.2100000000000364</v>
      </c>
      <c r="D20" s="170">
        <v>2.9575900325200521E-3</v>
      </c>
    </row>
    <row r="21" spans="1:7">
      <c r="A21" s="158" t="s">
        <v>17</v>
      </c>
      <c r="B21" s="136">
        <v>894</v>
      </c>
      <c r="C21" s="84">
        <v>2</v>
      </c>
      <c r="D21" s="137">
        <v>2.2421524663676085E-3</v>
      </c>
    </row>
    <row r="22" spans="1:7">
      <c r="A22" s="158" t="s">
        <v>32</v>
      </c>
      <c r="B22" s="136">
        <v>884</v>
      </c>
      <c r="C22" s="84">
        <v>5</v>
      </c>
      <c r="D22" s="137">
        <v>5.6882821387940208E-3</v>
      </c>
    </row>
    <row r="23" spans="1:7">
      <c r="A23" s="158" t="s">
        <v>33</v>
      </c>
      <c r="B23" s="136">
        <v>640.70000000000005</v>
      </c>
      <c r="C23" s="169">
        <v>42.300000000000068</v>
      </c>
      <c r="D23" s="170">
        <v>7.0688502673796894E-2</v>
      </c>
    </row>
    <row r="24" spans="1:7">
      <c r="A24" s="107" t="s">
        <v>34</v>
      </c>
      <c r="B24" s="53">
        <v>694.67</v>
      </c>
      <c r="C24" s="84">
        <v>54.699999999999932</v>
      </c>
      <c r="D24" s="137">
        <v>8.5472756535462491E-2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783</v>
      </c>
      <c r="C26" s="84">
        <v>-4</v>
      </c>
      <c r="D26" s="137">
        <v>-5.0825921219822545E-3</v>
      </c>
    </row>
    <row r="27" spans="1:7">
      <c r="A27" s="158" t="s">
        <v>37</v>
      </c>
      <c r="B27" s="136">
        <v>794.04070000000002</v>
      </c>
      <c r="C27" s="84" t="s">
        <v>70</v>
      </c>
      <c r="D27" s="171"/>
    </row>
    <row r="28" spans="1:7">
      <c r="A28" s="158" t="s">
        <v>20</v>
      </c>
      <c r="B28" s="136">
        <v>985</v>
      </c>
      <c r="C28" s="84">
        <v>0</v>
      </c>
      <c r="D28" s="137">
        <v>0</v>
      </c>
    </row>
    <row r="29" spans="1:7">
      <c r="A29" s="158" t="s">
        <v>38</v>
      </c>
      <c r="B29" s="136">
        <v>715.8021</v>
      </c>
      <c r="C29" s="84">
        <v>-13.437099999999987</v>
      </c>
      <c r="D29" s="137">
        <v>-1.842618992506162E-2</v>
      </c>
    </row>
    <row r="30" spans="1:7">
      <c r="A30" s="159" t="s">
        <v>21</v>
      </c>
      <c r="B30" s="138">
        <v>837.55</v>
      </c>
      <c r="C30" s="105">
        <v>-12.350000000000023</v>
      </c>
      <c r="D30" s="167">
        <v>-1.4531121308389294E-2</v>
      </c>
    </row>
    <row r="31" spans="1:7">
      <c r="A31" s="158" t="s">
        <v>39</v>
      </c>
      <c r="B31" s="136">
        <v>583</v>
      </c>
      <c r="C31" s="84">
        <v>0</v>
      </c>
      <c r="D31" s="168">
        <v>0</v>
      </c>
    </row>
    <row r="32" spans="1:7">
      <c r="A32" s="158" t="s">
        <v>40</v>
      </c>
      <c r="B32" s="136">
        <v>741.29650000000004</v>
      </c>
      <c r="C32" s="169">
        <v>-19.326199999999972</v>
      </c>
      <c r="D32" s="170">
        <v>-2.5408392360627641E-2</v>
      </c>
      <c r="E32" s="2"/>
      <c r="F32" s="2"/>
      <c r="G32" s="2"/>
    </row>
    <row r="33" spans="1:7" ht="15" thickBot="1">
      <c r="A33" s="160" t="s">
        <v>22</v>
      </c>
      <c r="B33" s="139">
        <v>920.68621385019298</v>
      </c>
      <c r="C33" s="140">
        <v>21.233714599811833</v>
      </c>
      <c r="D33" s="165">
        <v>2.3607377396258622E-2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2025-12-03T08:30:37Z</dcterms:modified>
</cp:coreProperties>
</file>