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J:\SKT\TIS - Tržne cene\ŽITA\2025\POROČILA\"/>
    </mc:Choice>
  </mc:AlternateContent>
  <xr:revisionPtr revIDLastSave="0" documentId="13_ncr:1_{16C44D9C-F907-41A3-8489-46547675992F}" xr6:coauthVersionLast="47" xr6:coauthVersionMax="47" xr10:uidLastSave="{00000000-0000-0000-0000-000000000000}"/>
  <bookViews>
    <workbookView xWindow="-15585" yWindow="-16320" windowWidth="29040" windowHeight="15840" tabRatio="541" xr2:uid="{00000000-000D-0000-FFFF-FFFF00000000}"/>
  </bookViews>
  <sheets>
    <sheet name="Osnovni obrazec " sheetId="3" r:id="rId1"/>
    <sheet name="Pšenica" sheetId="18" r:id="rId2"/>
    <sheet name="Pšenica SLO-EU" sheetId="19" r:id="rId3"/>
    <sheet name="Koruza" sheetId="20" r:id="rId4"/>
    <sheet name="Koruza SLO-EU" sheetId="21" r:id="rId5"/>
    <sheet name="Poreklo žit" sheetId="22" r:id="rId6"/>
  </sheets>
  <definedNames>
    <definedName name="_ftn1" localSheetId="1">Pšenica!#REF!</definedName>
    <definedName name="_ftnref1" localSheetId="1">Pšenica!$B$179</definedName>
    <definedName name="_Toc374711662" localSheetId="1">Pšenica!#REF!</definedName>
    <definedName name="_Toc374711663" localSheetId="2">'Pšenica SLO-EU'!$B$1</definedName>
    <definedName name="_Toc374711665" localSheetId="4">'Koruza SLO-EU'!$B$1</definedName>
    <definedName name="_Toc374711666" localSheetId="1">Pšenica!$C$4</definedName>
    <definedName name="_Toc374711668" localSheetId="1">Pšenica!$D$177</definedName>
    <definedName name="_Toc374711673" localSheetId="4">'Koruza SLO-EU'!$B$4</definedName>
    <definedName name="_Toc374711674" localSheetId="1">Pšenica!$A$126</definedName>
    <definedName name="_Toc374711675" localSheetId="1">Pšenica!$B$164</definedName>
    <definedName name="_Toc86546908" localSheetId="2">'Pšenica SLO-EU'!$B$42</definedName>
    <definedName name="_Toc86546909" localSheetId="4">'Koruza SLO-EU'!$B$36</definedName>
    <definedName name="teden" localSheetId="2">'Pšenica SLO-EU'!$B$4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7" i="18" l="1"/>
  <c r="D4" i="18"/>
  <c r="E177" i="20"/>
  <c r="D4" i="20"/>
</calcChain>
</file>

<file path=xl/sharedStrings.xml><?xml version="1.0" encoding="utf-8"?>
<sst xmlns="http://schemas.openxmlformats.org/spreadsheetml/2006/main" count="172" uniqueCount="101">
  <si>
    <t>PŠENICA</t>
  </si>
  <si>
    <t>KORUZA</t>
  </si>
  <si>
    <t>TEDEN</t>
  </si>
  <si>
    <t>KOLIČINA (kg)</t>
  </si>
  <si>
    <t>PŠENICA PO LETIH - V EUR</t>
  </si>
  <si>
    <t>Količina (kg)</t>
  </si>
  <si>
    <t>Cena (EUR/t)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</si>
  <si>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</si>
  <si>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</si>
  <si>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</si>
  <si>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</si>
  <si>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</si>
  <si>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</si>
  <si>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</si>
  <si>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</si>
  <si>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</si>
  <si>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PŠENICE IN KORUZE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</si>
  <si>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</si>
  <si>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</si>
  <si>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</si>
  <si>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</si>
  <si>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</si>
  <si>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</si>
  <si>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</si>
  <si>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</si>
  <si>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</si>
  <si>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</si>
  <si>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</si>
  <si>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</si>
  <si>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</si>
  <si>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</si>
  <si>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</si>
  <si>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</si>
  <si>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</si>
  <si>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</si>
  <si>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</si>
  <si>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</si>
  <si>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</si>
  <si>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</si>
  <si>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</si>
  <si>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</si>
  <si>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</si>
  <si>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</si>
  <si>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max</t>
  </si>
  <si>
    <t>EU min</t>
  </si>
  <si>
    <t>EU POVPREČJE</t>
  </si>
  <si>
    <t>*N.P. - ni podatka</t>
  </si>
  <si>
    <t>N.P.</t>
  </si>
  <si>
    <r>
      <rPr>
        <u/>
        <sz val="11"/>
        <rFont val="Calibri"/>
        <family val="2"/>
        <charset val="238"/>
        <scheme val="minor"/>
      </rPr>
      <t>TABELA 1:</t>
    </r>
    <r>
      <rPr>
        <sz val="11"/>
        <rFont val="Calibri"/>
        <family val="2"/>
        <charset val="238"/>
        <scheme val="minor"/>
      </rPr>
      <t xml:space="preserve"> Cena in količina odkupljene pšenice za</t>
    </r>
  </si>
  <si>
    <r>
      <rPr>
        <u/>
        <sz val="11"/>
        <rFont val="Calibri"/>
        <family val="2"/>
        <charset val="238"/>
        <scheme val="minor"/>
      </rPr>
      <t>GRAFIKON 1</t>
    </r>
    <r>
      <rPr>
        <i/>
        <u/>
        <sz val="11"/>
        <rFont val="Calibri"/>
        <family val="2"/>
        <charset val="238"/>
        <scheme val="minor"/>
      </rPr>
      <t>:</t>
    </r>
    <r>
      <rPr>
        <i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</si>
  <si>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količine (kg) in cene (EUR/t) koruze po posameznih tednih </t>
    </r>
  </si>
  <si>
    <t>Obdobje:</t>
  </si>
  <si>
    <t>E: tis.aktrp@gov.si</t>
  </si>
  <si>
    <t>Agencija RS za kmetijske trge in razvoj podeželja</t>
  </si>
  <si>
    <t>Oddelek za tržne ukrepe</t>
  </si>
  <si>
    <t>EU primerjava cen za koruzo (feed maize – krmna koruza)</t>
  </si>
  <si>
    <t>EU primerjava cen za pšenico (bredmaking common wheat – krušna pšenica)</t>
  </si>
  <si>
    <r>
      <rPr>
        <u/>
        <sz val="11"/>
        <rFont val="Calibri"/>
        <family val="2"/>
        <charset val="238"/>
        <scheme val="minor"/>
      </rPr>
      <t>TABELA 4:</t>
    </r>
    <r>
      <rPr>
        <sz val="11"/>
        <rFont val="Calibri"/>
        <family val="2"/>
        <charset val="238"/>
        <scheme val="minor"/>
      </rPr>
      <t xml:space="preserve"> Tržna cena pšenice v primerjavi z intervencijsko ceno pšenice za</t>
    </r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</si>
  <si>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</si>
  <si>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Cena in količina odkupljene koruze za</t>
    </r>
  </si>
  <si>
    <r>
      <rPr>
        <u/>
        <sz val="11"/>
        <rFont val="Calibri"/>
        <family val="2"/>
        <charset val="238"/>
        <scheme val="minor"/>
      </rPr>
      <t>TABELA 10:</t>
    </r>
    <r>
      <rPr>
        <sz val="11"/>
        <rFont val="Calibri"/>
        <family val="2"/>
        <charset val="238"/>
        <scheme val="minor"/>
      </rPr>
      <t xml:space="preserve"> Tržna cena koruze v primerjavi z intervencijsko ceno koruze za</t>
    </r>
  </si>
  <si>
    <r>
      <rPr>
        <u/>
        <sz val="11"/>
        <rFont val="Calibri"/>
        <family val="2"/>
        <charset val="238"/>
        <scheme val="minor"/>
      </rPr>
      <t>TABELA 12:</t>
    </r>
    <r>
      <rPr>
        <sz val="11"/>
        <rFont val="Calibri"/>
        <family val="2"/>
        <charset val="238"/>
        <scheme val="minor"/>
      </rPr>
      <t xml:space="preserve"> Evropske cene</t>
    </r>
  </si>
  <si>
    <t>Sprememba cene od predhodnega tedna (€)</t>
  </si>
  <si>
    <t>Sprememba cene od predhodnega tedna (%)</t>
  </si>
  <si>
    <t>Pšenica</t>
  </si>
  <si>
    <t>Koruza</t>
  </si>
  <si>
    <t>Domači odkup</t>
  </si>
  <si>
    <t>Nakup iz držav EU</t>
  </si>
  <si>
    <t>Uvoz iz tretjih držav</t>
  </si>
  <si>
    <t>Poreklo pšenice in koruze</t>
  </si>
  <si>
    <r>
      <t>TABELA 12:</t>
    </r>
    <r>
      <rPr>
        <sz val="11"/>
        <rFont val="Calibri"/>
        <family val="2"/>
        <charset val="238"/>
        <scheme val="minor"/>
      </rPr>
      <t xml:space="preserve"> Poreklo žita kupljenega v preteklem tednu v kilogramih</t>
    </r>
  </si>
  <si>
    <r>
      <rPr>
        <u/>
        <sz val="11"/>
        <rFont val="Calibri"/>
        <family val="2"/>
        <charset val="238"/>
        <scheme val="minor"/>
      </rPr>
      <t>TABELA 13 ter GRAFIKONA 7 in 8:</t>
    </r>
    <r>
      <rPr>
        <sz val="11"/>
        <rFont val="Calibri"/>
        <family val="2"/>
        <charset val="238"/>
        <scheme val="minor"/>
      </rPr>
      <t xml:space="preserve"> Poreklo kupljenega žita v tekočem letu v kilogramih</t>
    </r>
  </si>
  <si>
    <t>Osnovno poročilo za KORUZO</t>
  </si>
  <si>
    <t>Osnovno poročilo za PŠENICO</t>
  </si>
  <si>
    <t>Cena pšenice (EUR/t) za posamezno državo predstavlja povprečje cen z različnih krajev odkupa v posamezni državi.</t>
  </si>
  <si>
    <t>Cena koruze (EUR/t) za posamezno državo predstavlja povprečje cen z različnih krajev odkupa v posamezni državi.</t>
  </si>
  <si>
    <t>CENA (EUR/t)</t>
  </si>
  <si>
    <t>Sprem. od prej. tedna (EUR)</t>
  </si>
  <si>
    <t>Sprem. od prej. tedna (%)</t>
  </si>
  <si>
    <t>2024</t>
  </si>
  <si>
    <t>Razlika med 2023/24 (€)</t>
  </si>
  <si>
    <t>Razlika med 2023/24 (%)</t>
  </si>
  <si>
    <t>2022</t>
  </si>
  <si>
    <t>2023</t>
  </si>
  <si>
    <t>[1] Pravilnik o tržno informacijskem sistemu za trg s pšenico in s koruzo (Uradni list RS, št. 49/24)</t>
  </si>
  <si>
    <t>Reprezentativni trg predstavljajo mlinska podjetja oziroma tovarne krmil, ki letno odkupijo več kot 500 t pšenice, oziroma koruze.[1]</t>
  </si>
  <si>
    <r>
      <rPr>
        <u/>
        <sz val="11"/>
        <rFont val="Calibri"/>
        <family val="2"/>
        <charset val="238"/>
        <scheme val="minor"/>
      </rPr>
      <t>TABELA 2:</t>
    </r>
    <r>
      <rPr>
        <sz val="11"/>
        <rFont val="Calibri"/>
        <family val="2"/>
        <charset val="238"/>
        <scheme val="minor"/>
      </rPr>
      <t xml:space="preserve"> Cena in količina odkupljene pšenice po tednih 2024/2025</t>
    </r>
  </si>
  <si>
    <r>
      <rPr>
        <u/>
        <sz val="11"/>
        <rFont val="Calibri"/>
        <family val="2"/>
        <charset val="238"/>
        <scheme val="minor"/>
      </rPr>
      <t>TABELA 3:</t>
    </r>
    <r>
      <rPr>
        <sz val="11"/>
        <rFont val="Calibri"/>
        <family val="2"/>
        <charset val="238"/>
        <scheme val="minor"/>
      </rPr>
      <t xml:space="preserve"> Cene pšenice (EUR/t) po tednih od leta 2022 dalje</t>
    </r>
  </si>
  <si>
    <r>
      <rPr>
        <u/>
        <sz val="11"/>
        <rFont val="Calibri"/>
        <family val="2"/>
        <charset val="238"/>
        <scheme val="minor"/>
      </rPr>
      <t>GRAFIKON 2:</t>
    </r>
    <r>
      <rPr>
        <sz val="11"/>
        <rFont val="Calibri"/>
        <family val="2"/>
        <charset val="238"/>
        <scheme val="minor"/>
      </rPr>
      <t xml:space="preserve"> Gibanje cene pšenice po posameznih tednih, od leta 2023 dalje</t>
    </r>
  </si>
  <si>
    <r>
      <rPr>
        <u/>
        <sz val="11"/>
        <rFont val="Calibri"/>
        <family val="2"/>
        <charset val="238"/>
        <scheme val="minor"/>
      </rPr>
      <t>TABELA 8:</t>
    </r>
    <r>
      <rPr>
        <sz val="11"/>
        <rFont val="Calibri"/>
        <family val="2"/>
        <charset val="238"/>
        <scheme val="minor"/>
      </rPr>
      <t xml:space="preserve"> Cena in količina odkupljene koruze po tednih 2024/2025</t>
    </r>
  </si>
  <si>
    <r>
      <rPr>
        <u/>
        <sz val="11"/>
        <rFont val="Calibri"/>
        <family val="2"/>
        <charset val="238"/>
        <scheme val="minor"/>
      </rPr>
      <t>TABELA 9:</t>
    </r>
    <r>
      <rPr>
        <sz val="11"/>
        <rFont val="Calibri"/>
        <family val="2"/>
        <charset val="238"/>
        <scheme val="minor"/>
      </rPr>
      <t xml:space="preserve"> Cena koruze (EUR/t) po tednih od leta 2022 dalje</t>
    </r>
  </si>
  <si>
    <t>Razlika med 2024/25 (€)</t>
  </si>
  <si>
    <t>Razlika med 2024/25 (%)</t>
  </si>
  <si>
    <r>
      <rPr>
        <u/>
        <sz val="11"/>
        <rFont val="Calibri"/>
        <family val="2"/>
        <charset val="238"/>
        <scheme val="minor"/>
      </rPr>
      <t>GRAFIKON 3:</t>
    </r>
    <r>
      <rPr>
        <sz val="11"/>
        <rFont val="Calibri"/>
        <family val="2"/>
        <charset val="238"/>
        <scheme val="minor"/>
      </rPr>
      <t xml:space="preserve"> Primerjava slovenske in EU cen pšenice po posameznih tednih v letih 2024 in 2025</t>
    </r>
  </si>
  <si>
    <r>
      <rPr>
        <u/>
        <sz val="11"/>
        <rFont val="Calibri"/>
        <family val="2"/>
        <charset val="238"/>
        <scheme val="minor"/>
      </rPr>
      <t>GRAFIKON 6:</t>
    </r>
    <r>
      <rPr>
        <sz val="11"/>
        <rFont val="Calibri"/>
        <family val="2"/>
        <charset val="238"/>
        <scheme val="minor"/>
      </rPr>
      <t xml:space="preserve"> Primerjava slovenske in EU cen koruze po posameznih tednih v letih 2024 in 2025</t>
    </r>
  </si>
  <si>
    <r>
      <rPr>
        <u/>
        <sz val="11"/>
        <rFont val="Calibri"/>
        <family val="2"/>
        <charset val="238"/>
        <scheme val="minor"/>
      </rPr>
      <t>GRAFIKON 5:</t>
    </r>
    <r>
      <rPr>
        <sz val="11"/>
        <rFont val="Calibri"/>
        <family val="2"/>
        <charset val="238"/>
        <scheme val="minor"/>
      </rPr>
      <t xml:space="preserve"> Gibanje cene koruze po posameznih tednih od leta 2023 dalje</t>
    </r>
  </si>
  <si>
    <r>
      <rPr>
        <u/>
        <sz val="11"/>
        <rFont val="Calibri"/>
        <family val="2"/>
        <charset val="238"/>
        <scheme val="minor"/>
      </rPr>
      <t>TABELA 5:</t>
    </r>
    <r>
      <rPr>
        <sz val="11"/>
        <rFont val="Calibri"/>
        <family val="2"/>
        <charset val="238"/>
        <scheme val="minor"/>
      </rPr>
      <t xml:space="preserve"> Slovenske in EU cene pšenice za 34. teden (18.8.2025 - 24.8.2025)</t>
    </r>
  </si>
  <si>
    <r>
      <rPr>
        <u/>
        <sz val="11"/>
        <rFont val="Calibri"/>
        <family val="2"/>
        <charset val="238"/>
        <scheme val="minor"/>
      </rPr>
      <t>TABELA 11:</t>
    </r>
    <r>
      <rPr>
        <sz val="11"/>
        <rFont val="Calibri"/>
        <family val="2"/>
        <charset val="238"/>
        <scheme val="minor"/>
      </rPr>
      <t xml:space="preserve"> Slovenske in EU cene koruze za 34. teden (18.8.2025 - 24.8.2025)</t>
    </r>
  </si>
  <si>
    <t>35. teden (25.8.2025 - 31.8.2025)</t>
  </si>
  <si>
    <t>Številka: 3305-10/2025/560</t>
  </si>
  <si>
    <t>Datum: 3.9.2025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</si>
</sst>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  <numFmt numFmtId="168" formatCode="#,##0.00_ ;[Red]\-#,##0.00\ "/>
  </numFmts>
  <fonts count="44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Arial CE"/>
      <charset val="238"/>
    </font>
    <font>
      <sz val="10"/>
      <color rgb="FFFF0000"/>
      <name val="Arial"/>
      <family val="2"/>
      <charset val="238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01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6" fillId="20" borderId="0" applyNumberFormat="0" applyBorder="0" applyAlignment="0" applyProtection="0"/>
    <xf numFmtId="0" fontId="17" fillId="21" borderId="7" applyNumberFormat="0" applyAlignment="0" applyProtection="0"/>
    <xf numFmtId="0" fontId="18" fillId="0" borderId="0" applyNumberFormat="0" applyFill="0" applyBorder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14" fillId="0" borderId="0"/>
    <xf numFmtId="0" fontId="22" fillId="22" borderId="0" applyNumberFormat="0" applyBorder="0" applyAlignment="0" applyProtection="0"/>
    <xf numFmtId="0" fontId="14" fillId="23" borderId="11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25" fillId="0" borderId="12" applyNumberFormat="0" applyFill="0" applyAlignment="0" applyProtection="0"/>
    <xf numFmtId="0" fontId="26" fillId="30" borderId="13" applyNumberFormat="0" applyAlignment="0" applyProtection="0"/>
    <xf numFmtId="0" fontId="27" fillId="21" borderId="14" applyNumberFormat="0" applyAlignment="0" applyProtection="0"/>
    <xf numFmtId="0" fontId="28" fillId="31" borderId="0" applyNumberFormat="0" applyBorder="0" applyAlignment="0" applyProtection="0"/>
    <xf numFmtId="0" fontId="29" fillId="32" borderId="14" applyNumberFormat="0" applyAlignment="0" applyProtection="0"/>
    <xf numFmtId="0" fontId="30" fillId="0" borderId="15" applyNumberFormat="0" applyFill="0" applyAlignment="0" applyProtection="0"/>
    <xf numFmtId="9" fontId="31" fillId="0" borderId="0" applyFont="0" applyFill="0" applyBorder="0" applyAlignment="0" applyProtection="0"/>
    <xf numFmtId="0" fontId="13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23" borderId="11" applyNumberFormat="0" applyFont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31" fillId="0" borderId="0"/>
    <xf numFmtId="0" fontId="13" fillId="0" borderId="0"/>
    <xf numFmtId="9" fontId="31" fillId="0" borderId="0" applyFont="0" applyFill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23" borderId="11" applyNumberFormat="0" applyFont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23" borderId="11" applyNumberFormat="0" applyFont="0" applyAlignment="0" applyProtection="0"/>
    <xf numFmtId="0" fontId="7" fillId="0" borderId="0"/>
  </cellStyleXfs>
  <cellXfs count="298">
    <xf numFmtId="0" fontId="0" fillId="0" borderId="0" xfId="0"/>
    <xf numFmtId="0" fontId="32" fillId="0" borderId="0" xfId="0" applyFont="1"/>
    <xf numFmtId="0" fontId="33" fillId="0" borderId="0" xfId="0" applyFont="1"/>
    <xf numFmtId="0" fontId="32" fillId="36" borderId="3" xfId="0" applyFont="1" applyFill="1" applyBorder="1" applyAlignment="1">
      <alignment horizontal="center"/>
    </xf>
    <xf numFmtId="0" fontId="32" fillId="36" borderId="5" xfId="0" applyFont="1" applyFill="1" applyBorder="1" applyAlignment="1">
      <alignment horizontal="center"/>
    </xf>
    <xf numFmtId="0" fontId="32" fillId="36" borderId="6" xfId="0" applyFont="1" applyFill="1" applyBorder="1" applyAlignment="1">
      <alignment horizontal="center"/>
    </xf>
    <xf numFmtId="0" fontId="30" fillId="36" borderId="36" xfId="0" applyFont="1" applyFill="1" applyBorder="1" applyAlignment="1">
      <alignment horizontal="center" vertical="center"/>
    </xf>
    <xf numFmtId="0" fontId="33" fillId="0" borderId="0" xfId="0" applyFont="1" applyBorder="1"/>
    <xf numFmtId="0" fontId="35" fillId="36" borderId="36" xfId="0" applyFont="1" applyFill="1" applyBorder="1" applyAlignment="1">
      <alignment horizontal="center" vertical="center"/>
    </xf>
    <xf numFmtId="2" fontId="33" fillId="0" borderId="35" xfId="0" applyNumberFormat="1" applyFont="1" applyBorder="1" applyAlignment="1">
      <alignment horizontal="center"/>
    </xf>
    <xf numFmtId="0" fontId="32" fillId="36" borderId="38" xfId="0" applyFont="1" applyFill="1" applyBorder="1" applyAlignment="1">
      <alignment horizontal="center"/>
    </xf>
    <xf numFmtId="0" fontId="33" fillId="36" borderId="3" xfId="0" applyFont="1" applyFill="1" applyBorder="1"/>
    <xf numFmtId="2" fontId="33" fillId="35" borderId="40" xfId="0" applyNumberFormat="1" applyFont="1" applyFill="1" applyBorder="1" applyAlignment="1">
      <alignment horizontal="center"/>
    </xf>
    <xf numFmtId="2" fontId="33" fillId="35" borderId="39" xfId="0" applyNumberFormat="1" applyFont="1" applyFill="1" applyBorder="1" applyAlignment="1">
      <alignment horizontal="center"/>
    </xf>
    <xf numFmtId="2" fontId="33" fillId="35" borderId="41" xfId="0" applyNumberFormat="1" applyFont="1" applyFill="1" applyBorder="1" applyAlignment="1">
      <alignment horizontal="center"/>
    </xf>
    <xf numFmtId="2" fontId="33" fillId="35" borderId="46" xfId="0" applyNumberFormat="1" applyFont="1" applyFill="1" applyBorder="1" applyAlignment="1">
      <alignment horizontal="center"/>
    </xf>
    <xf numFmtId="164" fontId="33" fillId="35" borderId="45" xfId="43" applyNumberFormat="1" applyFont="1" applyFill="1" applyBorder="1" applyAlignment="1" applyProtection="1">
      <alignment horizontal="center" vertical="center" wrapText="1"/>
    </xf>
    <xf numFmtId="2" fontId="33" fillId="35" borderId="45" xfId="0" applyNumberFormat="1" applyFont="1" applyFill="1" applyBorder="1" applyAlignment="1">
      <alignment horizontal="center"/>
    </xf>
    <xf numFmtId="2" fontId="33" fillId="35" borderId="47" xfId="0" applyNumberFormat="1" applyFont="1" applyFill="1" applyBorder="1" applyAlignment="1">
      <alignment horizontal="center"/>
    </xf>
    <xf numFmtId="2" fontId="33" fillId="35" borderId="37" xfId="0" applyNumberFormat="1" applyFont="1" applyFill="1" applyBorder="1" applyAlignment="1">
      <alignment horizontal="center"/>
    </xf>
    <xf numFmtId="2" fontId="33" fillId="35" borderId="31" xfId="0" applyNumberFormat="1" applyFont="1" applyFill="1" applyBorder="1" applyAlignment="1">
      <alignment horizontal="center"/>
    </xf>
    <xf numFmtId="2" fontId="33" fillId="35" borderId="32" xfId="0" applyNumberFormat="1" applyFont="1" applyFill="1" applyBorder="1" applyAlignment="1">
      <alignment horizontal="center"/>
    </xf>
    <xf numFmtId="2" fontId="33" fillId="0" borderId="22" xfId="0" applyNumberFormat="1" applyFont="1" applyBorder="1" applyAlignment="1">
      <alignment horizontal="center"/>
    </xf>
    <xf numFmtId="2" fontId="33" fillId="35" borderId="33" xfId="0" applyNumberFormat="1" applyFont="1" applyFill="1" applyBorder="1" applyAlignment="1">
      <alignment horizontal="center"/>
    </xf>
    <xf numFmtId="2" fontId="33" fillId="0" borderId="31" xfId="0" applyNumberFormat="1" applyFont="1" applyBorder="1" applyAlignment="1">
      <alignment horizontal="center"/>
    </xf>
    <xf numFmtId="3" fontId="33" fillId="35" borderId="49" xfId="0" applyNumberFormat="1" applyFont="1" applyFill="1" applyBorder="1" applyAlignment="1">
      <alignment horizontal="center"/>
    </xf>
    <xf numFmtId="3" fontId="33" fillId="35" borderId="28" xfId="0" applyNumberFormat="1" applyFont="1" applyFill="1" applyBorder="1" applyAlignment="1">
      <alignment horizontal="center"/>
    </xf>
    <xf numFmtId="2" fontId="33" fillId="0" borderId="17" xfId="0" applyNumberFormat="1" applyFont="1" applyBorder="1" applyAlignment="1">
      <alignment horizontal="center"/>
    </xf>
    <xf numFmtId="0" fontId="37" fillId="0" borderId="0" xfId="0" applyFont="1"/>
    <xf numFmtId="3" fontId="33" fillId="35" borderId="52" xfId="0" applyNumberFormat="1" applyFont="1" applyFill="1" applyBorder="1" applyAlignment="1">
      <alignment horizontal="center"/>
    </xf>
    <xf numFmtId="3" fontId="33" fillId="35" borderId="34" xfId="0" applyNumberFormat="1" applyFont="1" applyFill="1" applyBorder="1" applyAlignment="1">
      <alignment horizontal="center"/>
    </xf>
    <xf numFmtId="0" fontId="35" fillId="36" borderId="3" xfId="0" applyFont="1" applyFill="1" applyBorder="1" applyAlignment="1">
      <alignment horizontal="center" wrapText="1"/>
    </xf>
    <xf numFmtId="3" fontId="35" fillId="36" borderId="3" xfId="0" applyNumberFormat="1" applyFont="1" applyFill="1" applyBorder="1" applyAlignment="1">
      <alignment horizontal="center" wrapText="1"/>
    </xf>
    <xf numFmtId="0" fontId="33" fillId="0" borderId="17" xfId="0" applyFont="1" applyBorder="1" applyAlignment="1">
      <alignment horizontal="center"/>
    </xf>
    <xf numFmtId="2" fontId="33" fillId="35" borderId="17" xfId="0" applyNumberFormat="1" applyFont="1" applyFill="1" applyBorder="1" applyAlignment="1">
      <alignment horizontal="center"/>
    </xf>
    <xf numFmtId="2" fontId="33" fillId="35" borderId="20" xfId="0" applyNumberFormat="1" applyFont="1" applyFill="1" applyBorder="1" applyAlignment="1">
      <alignment horizontal="center"/>
    </xf>
    <xf numFmtId="3" fontId="33" fillId="35" borderId="38" xfId="0" applyNumberFormat="1" applyFont="1" applyFill="1" applyBorder="1" applyAlignment="1">
      <alignment horizontal="center"/>
    </xf>
    <xf numFmtId="2" fontId="33" fillId="0" borderId="38" xfId="0" applyNumberFormat="1" applyFont="1" applyBorder="1" applyAlignment="1">
      <alignment horizontal="center"/>
    </xf>
    <xf numFmtId="0" fontId="33" fillId="0" borderId="0" xfId="0" applyFont="1" applyBorder="1" applyAlignment="1">
      <alignment horizontal="right"/>
    </xf>
    <xf numFmtId="2" fontId="33" fillId="0" borderId="0" xfId="0" applyNumberFormat="1" applyFont="1" applyBorder="1" applyAlignment="1">
      <alignment horizontal="center"/>
    </xf>
    <xf numFmtId="0" fontId="34" fillId="0" borderId="0" xfId="0" applyFont="1"/>
    <xf numFmtId="0" fontId="30" fillId="36" borderId="44" xfId="0" applyFont="1" applyFill="1" applyBorder="1" applyAlignment="1">
      <alignment horizontal="center" vertical="center" wrapText="1"/>
    </xf>
    <xf numFmtId="0" fontId="30" fillId="36" borderId="23" xfId="0" applyFont="1" applyFill="1" applyBorder="1" applyAlignment="1">
      <alignment horizontal="center" vertical="center" wrapText="1"/>
    </xf>
    <xf numFmtId="2" fontId="33" fillId="33" borderId="21" xfId="0" applyNumberFormat="1" applyFont="1" applyFill="1" applyBorder="1" applyAlignment="1">
      <alignment horizontal="center"/>
    </xf>
    <xf numFmtId="2" fontId="33" fillId="33" borderId="4" xfId="0" applyNumberFormat="1" applyFont="1" applyFill="1" applyBorder="1" applyAlignment="1">
      <alignment horizontal="center"/>
    </xf>
    <xf numFmtId="2" fontId="33" fillId="33" borderId="16" xfId="0" applyNumberFormat="1" applyFont="1" applyFill="1" applyBorder="1" applyAlignment="1">
      <alignment horizontal="center"/>
    </xf>
    <xf numFmtId="2" fontId="33" fillId="33" borderId="1" xfId="0" applyNumberFormat="1" applyFont="1" applyFill="1" applyBorder="1" applyAlignment="1">
      <alignment horizontal="center"/>
    </xf>
    <xf numFmtId="10" fontId="33" fillId="33" borderId="17" xfId="43" applyNumberFormat="1" applyFont="1" applyFill="1" applyBorder="1" applyAlignment="1">
      <alignment horizontal="center" wrapText="1"/>
    </xf>
    <xf numFmtId="10" fontId="33" fillId="33" borderId="17" xfId="0" applyNumberFormat="1" applyFont="1" applyFill="1" applyBorder="1" applyAlignment="1">
      <alignment horizontal="center"/>
    </xf>
    <xf numFmtId="2" fontId="33" fillId="33" borderId="18" xfId="0" applyNumberFormat="1" applyFont="1" applyFill="1" applyBorder="1" applyAlignment="1">
      <alignment horizontal="center"/>
    </xf>
    <xf numFmtId="2" fontId="33" fillId="33" borderId="19" xfId="0" applyNumberFormat="1" applyFont="1" applyFill="1" applyBorder="1" applyAlignment="1">
      <alignment horizontal="center"/>
    </xf>
    <xf numFmtId="10" fontId="33" fillId="33" borderId="20" xfId="0" applyNumberFormat="1" applyFont="1" applyFill="1" applyBorder="1" applyAlignment="1">
      <alignment horizontal="center"/>
    </xf>
    <xf numFmtId="0" fontId="33" fillId="0" borderId="0" xfId="44" applyFont="1"/>
    <xf numFmtId="0" fontId="32" fillId="36" borderId="6" xfId="44" applyFont="1" applyFill="1" applyBorder="1" applyAlignment="1">
      <alignment horizontal="center"/>
    </xf>
    <xf numFmtId="2" fontId="33" fillId="0" borderId="1" xfId="44" applyNumberFormat="1" applyFont="1" applyBorder="1"/>
    <xf numFmtId="2" fontId="33" fillId="0" borderId="1" xfId="0" applyNumberFormat="1" applyFont="1" applyBorder="1"/>
    <xf numFmtId="0" fontId="40" fillId="0" borderId="0" xfId="0" applyFont="1"/>
    <xf numFmtId="0" fontId="33" fillId="0" borderId="0" xfId="0" applyFont="1" applyFill="1"/>
    <xf numFmtId="0" fontId="30" fillId="0" borderId="0" xfId="44" applyFont="1" applyFill="1" applyBorder="1" applyAlignment="1">
      <alignment horizontal="center"/>
    </xf>
    <xf numFmtId="0" fontId="33" fillId="0" borderId="0" xfId="44" applyFont="1" applyFill="1" applyBorder="1" applyAlignment="1">
      <alignment horizontal="center"/>
    </xf>
    <xf numFmtId="3" fontId="33" fillId="35" borderId="3" xfId="0" applyNumberFormat="1" applyFont="1" applyFill="1" applyBorder="1" applyAlignment="1">
      <alignment horizontal="center"/>
    </xf>
    <xf numFmtId="4" fontId="33" fillId="35" borderId="6" xfId="0" applyNumberFormat="1" applyFont="1" applyFill="1" applyBorder="1" applyAlignment="1">
      <alignment horizontal="center"/>
    </xf>
    <xf numFmtId="10" fontId="33" fillId="35" borderId="6" xfId="0" applyNumberFormat="1" applyFont="1" applyFill="1" applyBorder="1" applyAlignment="1">
      <alignment horizontal="center"/>
    </xf>
    <xf numFmtId="2" fontId="33" fillId="35" borderId="22" xfId="0" applyNumberFormat="1" applyFont="1" applyFill="1" applyBorder="1" applyAlignment="1">
      <alignment horizontal="center"/>
    </xf>
    <xf numFmtId="2" fontId="33" fillId="35" borderId="30" xfId="0" applyNumberFormat="1" applyFont="1" applyFill="1" applyBorder="1" applyAlignment="1">
      <alignment horizontal="center"/>
    </xf>
    <xf numFmtId="3" fontId="33" fillId="35" borderId="53" xfId="0" applyNumberFormat="1" applyFont="1" applyFill="1" applyBorder="1" applyAlignment="1">
      <alignment horizontal="center"/>
    </xf>
    <xf numFmtId="2" fontId="33" fillId="35" borderId="43" xfId="0" applyNumberFormat="1" applyFont="1" applyFill="1" applyBorder="1" applyAlignment="1">
      <alignment horizontal="center"/>
    </xf>
    <xf numFmtId="3" fontId="33" fillId="35" borderId="54" xfId="0" applyNumberFormat="1" applyFont="1" applyFill="1" applyBorder="1" applyAlignment="1">
      <alignment horizontal="center"/>
    </xf>
    <xf numFmtId="2" fontId="33" fillId="0" borderId="20" xfId="0" applyNumberFormat="1" applyFont="1" applyBorder="1" applyAlignment="1">
      <alignment horizontal="center"/>
    </xf>
    <xf numFmtId="2" fontId="33" fillId="35" borderId="35" xfId="0" applyNumberFormat="1" applyFont="1" applyFill="1" applyBorder="1" applyAlignment="1">
      <alignment horizontal="center"/>
    </xf>
    <xf numFmtId="0" fontId="32" fillId="36" borderId="36" xfId="0" applyFont="1" applyFill="1" applyBorder="1" applyAlignment="1">
      <alignment horizontal="center"/>
    </xf>
    <xf numFmtId="0" fontId="32" fillId="36" borderId="23" xfId="0" applyFont="1" applyFill="1" applyBorder="1" applyAlignment="1">
      <alignment horizontal="center"/>
    </xf>
    <xf numFmtId="2" fontId="33" fillId="35" borderId="48" xfId="0" applyNumberFormat="1" applyFont="1" applyFill="1" applyBorder="1" applyAlignment="1">
      <alignment horizontal="center"/>
    </xf>
    <xf numFmtId="2" fontId="33" fillId="0" borderId="0" xfId="0" applyNumberFormat="1" applyFont="1" applyFill="1" applyBorder="1" applyAlignment="1">
      <alignment horizontal="center"/>
    </xf>
    <xf numFmtId="0" fontId="32" fillId="34" borderId="40" xfId="0" applyFont="1" applyFill="1" applyBorder="1"/>
    <xf numFmtId="0" fontId="32" fillId="34" borderId="39" xfId="0" applyFont="1" applyFill="1" applyBorder="1"/>
    <xf numFmtId="2" fontId="33" fillId="33" borderId="42" xfId="0" applyNumberFormat="1" applyFont="1" applyFill="1" applyBorder="1" applyAlignment="1">
      <alignment horizontal="center"/>
    </xf>
    <xf numFmtId="2" fontId="33" fillId="33" borderId="29" xfId="0" applyNumberFormat="1" applyFont="1" applyFill="1" applyBorder="1" applyAlignment="1">
      <alignment horizontal="center"/>
    </xf>
    <xf numFmtId="0" fontId="32" fillId="34" borderId="41" xfId="0" applyFont="1" applyFill="1" applyBorder="1"/>
    <xf numFmtId="165" fontId="33" fillId="0" borderId="0" xfId="44" applyNumberFormat="1" applyFont="1" applyFill="1" applyBorder="1"/>
    <xf numFmtId="0" fontId="33" fillId="0" borderId="0" xfId="44" applyFont="1" applyBorder="1"/>
    <xf numFmtId="0" fontId="33" fillId="0" borderId="0" xfId="0" applyFont="1" applyFill="1" applyAlignment="1">
      <alignment horizontal="center"/>
    </xf>
    <xf numFmtId="165" fontId="33" fillId="0" borderId="1" xfId="44" applyNumberFormat="1" applyFont="1" applyFill="1" applyBorder="1"/>
    <xf numFmtId="165" fontId="33" fillId="0" borderId="1" xfId="44" applyNumberFormat="1" applyFont="1" applyFill="1" applyBorder="1" applyAlignment="1">
      <alignment horizontal="right"/>
    </xf>
    <xf numFmtId="165" fontId="33" fillId="0" borderId="1" xfId="44" applyNumberFormat="1" applyFont="1" applyBorder="1"/>
    <xf numFmtId="0" fontId="33" fillId="0" borderId="55" xfId="44" applyFont="1" applyBorder="1"/>
    <xf numFmtId="0" fontId="33" fillId="0" borderId="0" xfId="44" applyFont="1" applyFill="1" applyBorder="1"/>
    <xf numFmtId="0" fontId="32" fillId="36" borderId="3" xfId="0" applyFont="1" applyFill="1" applyBorder="1" applyAlignment="1">
      <alignment horizontal="center" vertical="center"/>
    </xf>
    <xf numFmtId="168" fontId="33" fillId="35" borderId="3" xfId="0" applyNumberFormat="1" applyFont="1" applyFill="1" applyBorder="1" applyAlignment="1">
      <alignment horizontal="center"/>
    </xf>
    <xf numFmtId="0" fontId="32" fillId="36" borderId="3" xfId="0" applyFont="1" applyFill="1" applyBorder="1" applyAlignment="1">
      <alignment horizontal="center" vertical="center" wrapText="1"/>
    </xf>
    <xf numFmtId="0" fontId="32" fillId="36" borderId="6" xfId="0" applyFont="1" applyFill="1" applyBorder="1" applyAlignment="1">
      <alignment horizontal="center" vertical="center" wrapText="1"/>
    </xf>
    <xf numFmtId="0" fontId="32" fillId="36" borderId="5" xfId="0" applyFont="1" applyFill="1" applyBorder="1" applyAlignment="1">
      <alignment horizontal="center" vertical="center"/>
    </xf>
    <xf numFmtId="0" fontId="32" fillId="36" borderId="2" xfId="0" applyFont="1" applyFill="1" applyBorder="1" applyAlignment="1">
      <alignment horizontal="center" vertical="center" wrapText="1"/>
    </xf>
    <xf numFmtId="10" fontId="33" fillId="35" borderId="3" xfId="0" applyNumberFormat="1" applyFont="1" applyFill="1" applyBorder="1" applyAlignment="1">
      <alignment horizontal="center"/>
    </xf>
    <xf numFmtId="1" fontId="32" fillId="36" borderId="23" xfId="0" applyNumberFormat="1" applyFont="1" applyFill="1" applyBorder="1" applyAlignment="1">
      <alignment horizontal="center"/>
    </xf>
    <xf numFmtId="1" fontId="32" fillId="36" borderId="6" xfId="0" applyNumberFormat="1" applyFont="1" applyFill="1" applyBorder="1" applyAlignment="1">
      <alignment horizontal="center"/>
    </xf>
    <xf numFmtId="168" fontId="33" fillId="35" borderId="27" xfId="0" applyNumberFormat="1" applyFont="1" applyFill="1" applyBorder="1" applyAlignment="1">
      <alignment horizontal="center"/>
    </xf>
    <xf numFmtId="1" fontId="32" fillId="36" borderId="3" xfId="0" applyNumberFormat="1" applyFont="1" applyFill="1" applyBorder="1" applyAlignment="1">
      <alignment horizontal="center"/>
    </xf>
    <xf numFmtId="168" fontId="33" fillId="35" borderId="38" xfId="0" applyNumberFormat="1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3" fontId="33" fillId="0" borderId="0" xfId="0" applyNumberFormat="1" applyFont="1" applyFill="1" applyBorder="1" applyAlignment="1">
      <alignment horizontal="center"/>
    </xf>
    <xf numFmtId="10" fontId="33" fillId="33" borderId="22" xfId="0" applyNumberFormat="1" applyFont="1" applyFill="1" applyBorder="1" applyAlignment="1">
      <alignment horizontal="center"/>
    </xf>
    <xf numFmtId="0" fontId="32" fillId="0" borderId="0" xfId="0" applyFont="1" applyBorder="1"/>
    <xf numFmtId="165" fontId="33" fillId="0" borderId="28" xfId="44" applyNumberFormat="1" applyFont="1" applyFill="1" applyBorder="1" applyAlignment="1">
      <alignment horizontal="right"/>
    </xf>
    <xf numFmtId="0" fontId="41" fillId="0" borderId="0" xfId="0" applyFont="1" applyAlignment="1">
      <alignment horizontal="center" vertical="center"/>
    </xf>
    <xf numFmtId="0" fontId="32" fillId="36" borderId="2" xfId="44" applyFont="1" applyFill="1" applyBorder="1" applyAlignment="1">
      <alignment horizontal="left"/>
    </xf>
    <xf numFmtId="0" fontId="32" fillId="36" borderId="26" xfId="44" applyFont="1" applyFill="1" applyBorder="1" applyAlignment="1">
      <alignment horizontal="left"/>
    </xf>
    <xf numFmtId="0" fontId="32" fillId="0" borderId="48" xfId="44" applyFont="1" applyBorder="1" applyAlignment="1">
      <alignment horizontal="left"/>
    </xf>
    <xf numFmtId="0" fontId="32" fillId="36" borderId="37" xfId="0" applyFont="1" applyFill="1" applyBorder="1" applyAlignment="1">
      <alignment horizontal="center"/>
    </xf>
    <xf numFmtId="0" fontId="32" fillId="36" borderId="31" xfId="0" applyFont="1" applyFill="1" applyBorder="1" applyAlignment="1">
      <alignment horizontal="center"/>
    </xf>
    <xf numFmtId="0" fontId="32" fillId="36" borderId="50" xfId="0" applyFont="1" applyFill="1" applyBorder="1" applyAlignment="1">
      <alignment horizontal="center"/>
    </xf>
    <xf numFmtId="0" fontId="32" fillId="36" borderId="33" xfId="0" applyFont="1" applyFill="1" applyBorder="1" applyAlignment="1">
      <alignment horizontal="center"/>
    </xf>
    <xf numFmtId="1" fontId="32" fillId="36" borderId="31" xfId="0" applyNumberFormat="1" applyFont="1" applyFill="1" applyBorder="1" applyAlignment="1">
      <alignment horizontal="center"/>
    </xf>
    <xf numFmtId="1" fontId="32" fillId="36" borderId="32" xfId="0" applyNumberFormat="1" applyFont="1" applyFill="1" applyBorder="1" applyAlignment="1">
      <alignment horizontal="center"/>
    </xf>
    <xf numFmtId="0" fontId="32" fillId="36" borderId="51" xfId="0" applyFont="1" applyFill="1" applyBorder="1" applyAlignment="1">
      <alignment horizontal="center"/>
    </xf>
    <xf numFmtId="0" fontId="32" fillId="36" borderId="32" xfId="0" applyFont="1" applyFill="1" applyBorder="1" applyAlignment="1">
      <alignment horizontal="center"/>
    </xf>
    <xf numFmtId="1" fontId="32" fillId="36" borderId="40" xfId="0" applyNumberFormat="1" applyFont="1" applyFill="1" applyBorder="1" applyAlignment="1">
      <alignment horizontal="center"/>
    </xf>
    <xf numFmtId="1" fontId="32" fillId="36" borderId="39" xfId="0" applyNumberFormat="1" applyFont="1" applyFill="1" applyBorder="1" applyAlignment="1">
      <alignment horizontal="center"/>
    </xf>
    <xf numFmtId="2" fontId="33" fillId="0" borderId="16" xfId="44" applyNumberFormat="1" applyFont="1" applyBorder="1"/>
    <xf numFmtId="2" fontId="33" fillId="0" borderId="17" xfId="44" applyNumberFormat="1" applyFont="1" applyBorder="1"/>
    <xf numFmtId="2" fontId="33" fillId="0" borderId="17" xfId="0" applyNumberFormat="1" applyFont="1" applyBorder="1"/>
    <xf numFmtId="2" fontId="33" fillId="0" borderId="18" xfId="44" applyNumberFormat="1" applyFont="1" applyBorder="1"/>
    <xf numFmtId="2" fontId="33" fillId="0" borderId="19" xfId="44" applyNumberFormat="1" applyFont="1" applyBorder="1"/>
    <xf numFmtId="2" fontId="33" fillId="0" borderId="19" xfId="0" applyNumberFormat="1" applyFont="1" applyBorder="1"/>
    <xf numFmtId="2" fontId="33" fillId="0" borderId="20" xfId="0" applyNumberFormat="1" applyFont="1" applyBorder="1"/>
    <xf numFmtId="2" fontId="33" fillId="0" borderId="29" xfId="44" applyNumberFormat="1" applyFont="1" applyBorder="1"/>
    <xf numFmtId="2" fontId="33" fillId="0" borderId="35" xfId="44" applyNumberFormat="1" applyFont="1" applyBorder="1"/>
    <xf numFmtId="2" fontId="33" fillId="0" borderId="21" xfId="44" applyNumberFormat="1" applyFont="1" applyBorder="1"/>
    <xf numFmtId="2" fontId="33" fillId="0" borderId="4" xfId="44" applyNumberFormat="1" applyFont="1" applyBorder="1"/>
    <xf numFmtId="2" fontId="33" fillId="0" borderId="4" xfId="0" applyNumberFormat="1" applyFont="1" applyBorder="1"/>
    <xf numFmtId="2" fontId="33" fillId="0" borderId="22" xfId="0" applyNumberFormat="1" applyFont="1" applyBorder="1"/>
    <xf numFmtId="2" fontId="33" fillId="0" borderId="16" xfId="0" applyNumberFormat="1" applyFont="1" applyBorder="1"/>
    <xf numFmtId="2" fontId="33" fillId="0" borderId="18" xfId="0" applyNumberFormat="1" applyFont="1" applyBorder="1"/>
    <xf numFmtId="0" fontId="33" fillId="0" borderId="61" xfId="44" applyFont="1" applyBorder="1"/>
    <xf numFmtId="0" fontId="33" fillId="36" borderId="3" xfId="44" applyFont="1" applyFill="1" applyBorder="1"/>
    <xf numFmtId="2" fontId="33" fillId="0" borderId="21" xfId="0" applyNumberFormat="1" applyFont="1" applyBorder="1" applyAlignment="1">
      <alignment horizontal="center"/>
    </xf>
    <xf numFmtId="165" fontId="33" fillId="0" borderId="4" xfId="44" applyNumberFormat="1" applyFont="1" applyFill="1" applyBorder="1"/>
    <xf numFmtId="165" fontId="33" fillId="0" borderId="4" xfId="44" applyNumberFormat="1" applyFont="1" applyFill="1" applyBorder="1" applyAlignment="1">
      <alignment horizontal="right"/>
    </xf>
    <xf numFmtId="165" fontId="33" fillId="0" borderId="49" xfId="44" applyNumberFormat="1" applyFont="1" applyFill="1" applyBorder="1" applyAlignment="1">
      <alignment horizontal="right"/>
    </xf>
    <xf numFmtId="165" fontId="33" fillId="0" borderId="4" xfId="44" applyNumberFormat="1" applyFont="1" applyBorder="1"/>
    <xf numFmtId="165" fontId="33" fillId="0" borderId="22" xfId="44" applyNumberFormat="1" applyFont="1" applyFill="1" applyBorder="1" applyAlignment="1">
      <alignment horizontal="right"/>
    </xf>
    <xf numFmtId="2" fontId="33" fillId="0" borderId="16" xfId="0" applyNumberFormat="1" applyFont="1" applyBorder="1" applyAlignment="1">
      <alignment horizontal="center"/>
    </xf>
    <xf numFmtId="165" fontId="33" fillId="0" borderId="17" xfId="44" applyNumberFormat="1" applyFont="1" applyFill="1" applyBorder="1" applyAlignment="1">
      <alignment horizontal="right"/>
    </xf>
    <xf numFmtId="2" fontId="33" fillId="0" borderId="18" xfId="0" applyNumberFormat="1" applyFont="1" applyBorder="1" applyAlignment="1">
      <alignment horizontal="center"/>
    </xf>
    <xf numFmtId="165" fontId="33" fillId="0" borderId="19" xfId="44" applyNumberFormat="1" applyFont="1" applyBorder="1"/>
    <xf numFmtId="165" fontId="33" fillId="0" borderId="19" xfId="44" applyNumberFormat="1" applyFont="1" applyFill="1" applyBorder="1"/>
    <xf numFmtId="165" fontId="33" fillId="0" borderId="19" xfId="44" applyNumberFormat="1" applyFont="1" applyFill="1" applyBorder="1" applyAlignment="1">
      <alignment horizontal="right"/>
    </xf>
    <xf numFmtId="165" fontId="33" fillId="0" borderId="54" xfId="44" applyNumberFormat="1" applyFont="1" applyFill="1" applyBorder="1" applyAlignment="1">
      <alignment horizontal="right"/>
    </xf>
    <xf numFmtId="165" fontId="33" fillId="0" borderId="20" xfId="44" applyNumberFormat="1" applyFont="1" applyFill="1" applyBorder="1" applyAlignment="1">
      <alignment horizontal="right"/>
    </xf>
    <xf numFmtId="0" fontId="32" fillId="0" borderId="41" xfId="44" applyFont="1" applyBorder="1" applyAlignment="1">
      <alignment horizontal="left"/>
    </xf>
    <xf numFmtId="0" fontId="32" fillId="37" borderId="3" xfId="0" applyFont="1" applyFill="1" applyBorder="1" applyAlignment="1">
      <alignment horizontal="center"/>
    </xf>
    <xf numFmtId="0" fontId="32" fillId="37" borderId="37" xfId="0" applyFont="1" applyFill="1" applyBorder="1" applyAlignment="1">
      <alignment horizontal="center"/>
    </xf>
    <xf numFmtId="0" fontId="32" fillId="37" borderId="31" xfId="0" applyFont="1" applyFill="1" applyBorder="1" applyAlignment="1">
      <alignment horizontal="center"/>
    </xf>
    <xf numFmtId="0" fontId="32" fillId="37" borderId="33" xfId="0" applyFont="1" applyFill="1" applyBorder="1" applyAlignment="1">
      <alignment horizontal="center"/>
    </xf>
    <xf numFmtId="2" fontId="33" fillId="35" borderId="62" xfId="0" applyNumberFormat="1" applyFont="1" applyFill="1" applyBorder="1" applyAlignment="1">
      <alignment horizontal="center"/>
    </xf>
    <xf numFmtId="2" fontId="33" fillId="0" borderId="39" xfId="0" applyNumberFormat="1" applyFont="1" applyBorder="1" applyAlignment="1">
      <alignment horizontal="center"/>
    </xf>
    <xf numFmtId="1" fontId="32" fillId="36" borderId="37" xfId="0" applyNumberFormat="1" applyFont="1" applyFill="1" applyBorder="1" applyAlignment="1">
      <alignment horizontal="center"/>
    </xf>
    <xf numFmtId="0" fontId="32" fillId="37" borderId="3" xfId="0" applyFont="1" applyFill="1" applyBorder="1" applyAlignment="1">
      <alignment horizontal="center" vertical="center"/>
    </xf>
    <xf numFmtId="0" fontId="33" fillId="0" borderId="39" xfId="0" applyFont="1" applyBorder="1" applyAlignment="1">
      <alignment horizontal="center"/>
    </xf>
    <xf numFmtId="0" fontId="33" fillId="0" borderId="0" xfId="0" applyFont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2" fillId="36" borderId="56" xfId="0" applyFont="1" applyFill="1" applyBorder="1" applyAlignment="1">
      <alignment horizontal="center" vertical="center"/>
    </xf>
    <xf numFmtId="2" fontId="33" fillId="38" borderId="16" xfId="0" applyNumberFormat="1" applyFont="1" applyFill="1" applyBorder="1" applyAlignment="1">
      <alignment horizontal="center"/>
    </xf>
    <xf numFmtId="0" fontId="32" fillId="38" borderId="39" xfId="0" applyFont="1" applyFill="1" applyBorder="1"/>
    <xf numFmtId="0" fontId="32" fillId="36" borderId="24" xfId="0" applyFont="1" applyFill="1" applyBorder="1" applyAlignment="1">
      <alignment horizontal="center" vertical="center"/>
    </xf>
    <xf numFmtId="10" fontId="33" fillId="0" borderId="0" xfId="0" applyNumberFormat="1" applyFont="1" applyAlignment="1">
      <alignment horizontal="center" vertical="center"/>
    </xf>
    <xf numFmtId="10" fontId="33" fillId="0" borderId="0" xfId="0" applyNumberFormat="1" applyFont="1" applyBorder="1" applyAlignment="1">
      <alignment horizontal="center" vertical="center"/>
    </xf>
    <xf numFmtId="10" fontId="37" fillId="0" borderId="0" xfId="0" applyNumberFormat="1" applyFont="1" applyAlignment="1">
      <alignment horizontal="center" vertical="center"/>
    </xf>
    <xf numFmtId="0" fontId="32" fillId="39" borderId="57" xfId="44" applyFont="1" applyFill="1" applyBorder="1" applyAlignment="1">
      <alignment horizontal="center"/>
    </xf>
    <xf numFmtId="0" fontId="32" fillId="39" borderId="58" xfId="44" applyFont="1" applyFill="1" applyBorder="1" applyAlignment="1">
      <alignment horizontal="center"/>
    </xf>
    <xf numFmtId="0" fontId="32" fillId="39" borderId="59" xfId="44" applyFont="1" applyFill="1" applyBorder="1" applyAlignment="1">
      <alignment horizontal="center"/>
    </xf>
    <xf numFmtId="0" fontId="32" fillId="39" borderId="36" xfId="44" applyFont="1" applyFill="1" applyBorder="1" applyAlignment="1">
      <alignment horizontal="center"/>
    </xf>
    <xf numFmtId="0" fontId="32" fillId="37" borderId="36" xfId="44" applyFont="1" applyFill="1" applyBorder="1" applyAlignment="1">
      <alignment horizontal="center"/>
    </xf>
    <xf numFmtId="0" fontId="32" fillId="37" borderId="60" xfId="44" applyFont="1" applyFill="1" applyBorder="1" applyAlignment="1">
      <alignment horizontal="center"/>
    </xf>
    <xf numFmtId="0" fontId="32" fillId="37" borderId="58" xfId="44" applyFont="1" applyFill="1" applyBorder="1" applyAlignment="1">
      <alignment horizontal="center"/>
    </xf>
    <xf numFmtId="0" fontId="32" fillId="37" borderId="59" xfId="44" applyFont="1" applyFill="1" applyBorder="1" applyAlignment="1">
      <alignment horizontal="center"/>
    </xf>
    <xf numFmtId="0" fontId="30" fillId="39" borderId="36" xfId="44" applyFont="1" applyFill="1" applyBorder="1" applyAlignment="1">
      <alignment horizontal="center"/>
    </xf>
    <xf numFmtId="0" fontId="30" fillId="39" borderId="60" xfId="44" applyFont="1" applyFill="1" applyBorder="1" applyAlignment="1">
      <alignment horizontal="center"/>
    </xf>
    <xf numFmtId="0" fontId="30" fillId="39" borderId="58" xfId="44" applyFont="1" applyFill="1" applyBorder="1" applyAlignment="1">
      <alignment horizontal="center"/>
    </xf>
    <xf numFmtId="0" fontId="30" fillId="39" borderId="59" xfId="44" applyFont="1" applyFill="1" applyBorder="1" applyAlignment="1">
      <alignment horizontal="center"/>
    </xf>
    <xf numFmtId="0" fontId="30" fillId="37" borderId="60" xfId="44" applyFont="1" applyFill="1" applyBorder="1" applyAlignment="1">
      <alignment horizontal="center"/>
    </xf>
    <xf numFmtId="0" fontId="30" fillId="37" borderId="58" xfId="44" applyFont="1" applyFill="1" applyBorder="1" applyAlignment="1">
      <alignment horizontal="center"/>
    </xf>
    <xf numFmtId="0" fontId="30" fillId="37" borderId="59" xfId="44" applyFont="1" applyFill="1" applyBorder="1" applyAlignment="1">
      <alignment horizontal="center"/>
    </xf>
    <xf numFmtId="0" fontId="32" fillId="37" borderId="36" xfId="0" applyFont="1" applyFill="1" applyBorder="1" applyAlignment="1">
      <alignment horizontal="center" vertical="center"/>
    </xf>
    <xf numFmtId="2" fontId="33" fillId="0" borderId="37" xfId="0" applyNumberFormat="1" applyFont="1" applyBorder="1" applyAlignment="1">
      <alignment horizontal="center" vertical="center"/>
    </xf>
    <xf numFmtId="2" fontId="33" fillId="0" borderId="31" xfId="0" applyNumberFormat="1" applyFont="1" applyBorder="1" applyAlignment="1">
      <alignment horizontal="center" vertical="center"/>
    </xf>
    <xf numFmtId="2" fontId="33" fillId="0" borderId="32" xfId="0" applyNumberFormat="1" applyFont="1" applyBorder="1" applyAlignment="1">
      <alignment horizontal="center" vertical="center"/>
    </xf>
    <xf numFmtId="2" fontId="33" fillId="0" borderId="40" xfId="0" applyNumberFormat="1" applyFont="1" applyBorder="1" applyAlignment="1">
      <alignment horizontal="center" vertical="center"/>
    </xf>
    <xf numFmtId="2" fontId="33" fillId="0" borderId="39" xfId="0" applyNumberFormat="1" applyFont="1" applyBorder="1" applyAlignment="1">
      <alignment horizontal="center" vertical="center"/>
    </xf>
    <xf numFmtId="2" fontId="33" fillId="0" borderId="41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42" fillId="0" borderId="0" xfId="0" applyFont="1"/>
    <xf numFmtId="0" fontId="10" fillId="0" borderId="0" xfId="0" applyFont="1" applyAlignment="1">
      <alignment vertical="center" wrapText="1"/>
    </xf>
    <xf numFmtId="0" fontId="30" fillId="0" borderId="0" xfId="0" applyFont="1" applyAlignment="1">
      <alignment vertical="center"/>
    </xf>
    <xf numFmtId="0" fontId="10" fillId="0" borderId="0" xfId="0" applyFont="1"/>
    <xf numFmtId="0" fontId="35" fillId="36" borderId="24" xfId="0" applyFont="1" applyFill="1" applyBorder="1" applyAlignment="1">
      <alignment horizontal="center" vertical="center" wrapText="1"/>
    </xf>
    <xf numFmtId="3" fontId="35" fillId="36" borderId="36" xfId="0" applyNumberFormat="1" applyFont="1" applyFill="1" applyBorder="1" applyAlignment="1">
      <alignment horizontal="center" vertical="center" wrapText="1"/>
    </xf>
    <xf numFmtId="0" fontId="38" fillId="0" borderId="0" xfId="0" applyFont="1"/>
    <xf numFmtId="0" fontId="30" fillId="36" borderId="23" xfId="0" applyFont="1" applyFill="1" applyBorder="1" applyAlignment="1">
      <alignment horizontal="center" vertical="center"/>
    </xf>
    <xf numFmtId="0" fontId="33" fillId="0" borderId="0" xfId="0" applyFont="1" applyAlignment="1"/>
    <xf numFmtId="0" fontId="32" fillId="0" borderId="0" xfId="0" applyFont="1" applyFill="1" applyBorder="1"/>
    <xf numFmtId="0" fontId="32" fillId="40" borderId="3" xfId="0" applyFont="1" applyFill="1" applyBorder="1" applyAlignment="1">
      <alignment horizontal="center"/>
    </xf>
    <xf numFmtId="0" fontId="32" fillId="0" borderId="37" xfId="0" applyFont="1" applyBorder="1" applyAlignment="1">
      <alignment horizontal="center"/>
    </xf>
    <xf numFmtId="0" fontId="32" fillId="0" borderId="31" xfId="0" applyFont="1" applyBorder="1" applyAlignment="1">
      <alignment horizontal="center"/>
    </xf>
    <xf numFmtId="0" fontId="32" fillId="0" borderId="32" xfId="0" applyFont="1" applyBorder="1" applyAlignment="1">
      <alignment horizontal="center"/>
    </xf>
    <xf numFmtId="0" fontId="32" fillId="40" borderId="36" xfId="0" applyFont="1" applyFill="1" applyBorder="1" applyAlignment="1">
      <alignment horizontal="center"/>
    </xf>
    <xf numFmtId="3" fontId="33" fillId="0" borderId="21" xfId="0" applyNumberFormat="1" applyFont="1" applyBorder="1" applyAlignment="1">
      <alignment horizontal="center"/>
    </xf>
    <xf numFmtId="3" fontId="33" fillId="0" borderId="4" xfId="0" applyNumberFormat="1" applyFont="1" applyBorder="1" applyAlignment="1">
      <alignment horizontal="center"/>
    </xf>
    <xf numFmtId="3" fontId="33" fillId="0" borderId="63" xfId="0" applyNumberFormat="1" applyFont="1" applyBorder="1" applyAlignment="1">
      <alignment horizontal="center"/>
    </xf>
    <xf numFmtId="3" fontId="33" fillId="0" borderId="16" xfId="0" applyNumberFormat="1" applyFont="1" applyBorder="1" applyAlignment="1">
      <alignment horizontal="center"/>
    </xf>
    <xf numFmtId="3" fontId="33" fillId="0" borderId="1" xfId="0" applyNumberFormat="1" applyFont="1" applyBorder="1" applyAlignment="1">
      <alignment horizontal="center"/>
    </xf>
    <xf numFmtId="3" fontId="33" fillId="0" borderId="64" xfId="0" applyNumberFormat="1" applyFont="1" applyBorder="1" applyAlignment="1">
      <alignment horizontal="center"/>
    </xf>
    <xf numFmtId="3" fontId="33" fillId="0" borderId="18" xfId="0" applyNumberFormat="1" applyFont="1" applyBorder="1" applyAlignment="1">
      <alignment horizontal="center"/>
    </xf>
    <xf numFmtId="3" fontId="33" fillId="0" borderId="19" xfId="0" applyNumberFormat="1" applyFont="1" applyBorder="1" applyAlignment="1">
      <alignment horizontal="center"/>
    </xf>
    <xf numFmtId="3" fontId="33" fillId="0" borderId="65" xfId="0" applyNumberFormat="1" applyFont="1" applyBorder="1" applyAlignment="1">
      <alignment horizontal="center"/>
    </xf>
    <xf numFmtId="3" fontId="33" fillId="0" borderId="49" xfId="0" applyNumberFormat="1" applyFont="1" applyBorder="1" applyAlignment="1">
      <alignment horizontal="center"/>
    </xf>
    <xf numFmtId="3" fontId="33" fillId="0" borderId="22" xfId="0" applyNumberFormat="1" applyFont="1" applyBorder="1" applyAlignment="1">
      <alignment horizontal="center"/>
    </xf>
    <xf numFmtId="3" fontId="33" fillId="0" borderId="28" xfId="0" applyNumberFormat="1" applyFont="1" applyBorder="1" applyAlignment="1">
      <alignment horizontal="center"/>
    </xf>
    <xf numFmtId="3" fontId="33" fillId="0" borderId="17" xfId="0" applyNumberFormat="1" applyFont="1" applyBorder="1" applyAlignment="1">
      <alignment horizontal="center"/>
    </xf>
    <xf numFmtId="3" fontId="33" fillId="0" borderId="54" xfId="0" applyNumberFormat="1" applyFont="1" applyBorder="1" applyAlignment="1">
      <alignment horizontal="center"/>
    </xf>
    <xf numFmtId="3" fontId="33" fillId="0" borderId="20" xfId="0" applyNumberFormat="1" applyFont="1" applyBorder="1" applyAlignment="1">
      <alignment horizontal="center"/>
    </xf>
    <xf numFmtId="3" fontId="33" fillId="33" borderId="4" xfId="0" applyNumberFormat="1" applyFont="1" applyFill="1" applyBorder="1" applyAlignment="1">
      <alignment horizontal="center"/>
    </xf>
    <xf numFmtId="3" fontId="33" fillId="33" borderId="19" xfId="0" applyNumberFormat="1" applyFont="1" applyFill="1" applyBorder="1" applyAlignment="1">
      <alignment horizontal="center"/>
    </xf>
    <xf numFmtId="0" fontId="33" fillId="0" borderId="0" xfId="0" applyFont="1" applyFill="1" applyBorder="1"/>
    <xf numFmtId="10" fontId="33" fillId="0" borderId="0" xfId="43" applyNumberFormat="1" applyFont="1" applyFill="1" applyBorder="1" applyAlignment="1">
      <alignment horizontal="center" wrapText="1"/>
    </xf>
    <xf numFmtId="2" fontId="23" fillId="0" borderId="31" xfId="0" applyNumberFormat="1" applyFont="1" applyBorder="1" applyAlignment="1">
      <alignment horizontal="center" vertical="center"/>
    </xf>
    <xf numFmtId="10" fontId="23" fillId="0" borderId="45" xfId="0" applyNumberFormat="1" applyFont="1" applyBorder="1" applyAlignment="1">
      <alignment horizontal="center" vertical="center"/>
    </xf>
    <xf numFmtId="4" fontId="33" fillId="35" borderId="35" xfId="0" applyNumberFormat="1" applyFont="1" applyFill="1" applyBorder="1" applyAlignment="1">
      <alignment horizontal="center"/>
    </xf>
    <xf numFmtId="4" fontId="33" fillId="0" borderId="17" xfId="0" applyNumberFormat="1" applyFont="1" applyBorder="1" applyAlignment="1">
      <alignment horizontal="center"/>
    </xf>
    <xf numFmtId="4" fontId="33" fillId="35" borderId="17" xfId="0" applyNumberFormat="1" applyFont="1" applyFill="1" applyBorder="1" applyAlignment="1">
      <alignment horizontal="center"/>
    </xf>
    <xf numFmtId="0" fontId="33" fillId="0" borderId="0" xfId="0" applyFont="1" applyAlignment="1">
      <alignment horizontal="left" vertical="center"/>
    </xf>
    <xf numFmtId="0" fontId="23" fillId="33" borderId="22" xfId="43" applyNumberFormat="1" applyFont="1" applyFill="1" applyBorder="1" applyAlignment="1">
      <alignment horizontal="center" wrapText="1"/>
    </xf>
    <xf numFmtId="0" fontId="33" fillId="33" borderId="20" xfId="43" applyNumberFormat="1" applyFont="1" applyFill="1" applyBorder="1" applyAlignment="1">
      <alignment horizontal="center" wrapText="1"/>
    </xf>
    <xf numFmtId="2" fontId="23" fillId="0" borderId="32" xfId="0" applyNumberFormat="1" applyFont="1" applyBorder="1" applyAlignment="1">
      <alignment horizontal="center" vertical="center"/>
    </xf>
    <xf numFmtId="10" fontId="23" fillId="0" borderId="47" xfId="0" applyNumberFormat="1" applyFont="1" applyBorder="1" applyAlignment="1">
      <alignment horizontal="center" vertical="center"/>
    </xf>
    <xf numFmtId="0" fontId="9" fillId="0" borderId="0" xfId="0" applyFont="1"/>
    <xf numFmtId="3" fontId="33" fillId="33" borderId="18" xfId="0" applyNumberFormat="1" applyFont="1" applyFill="1" applyBorder="1" applyAlignment="1">
      <alignment horizontal="center"/>
    </xf>
    <xf numFmtId="0" fontId="30" fillId="36" borderId="24" xfId="0" applyFont="1" applyFill="1" applyBorder="1" applyAlignment="1">
      <alignment horizontal="center" vertical="center"/>
    </xf>
    <xf numFmtId="0" fontId="30" fillId="36" borderId="57" xfId="0" applyFont="1" applyFill="1" applyBorder="1" applyAlignment="1">
      <alignment horizontal="center" vertical="center" wrapText="1"/>
    </xf>
    <xf numFmtId="0" fontId="30" fillId="36" borderId="58" xfId="0" applyFont="1" applyFill="1" applyBorder="1" applyAlignment="1">
      <alignment horizontal="center" vertical="center" wrapText="1"/>
    </xf>
    <xf numFmtId="0" fontId="30" fillId="36" borderId="59" xfId="0" applyFont="1" applyFill="1" applyBorder="1" applyAlignment="1">
      <alignment horizontal="center" vertical="center" wrapText="1"/>
    </xf>
    <xf numFmtId="10" fontId="23" fillId="33" borderId="17" xfId="43" applyNumberFormat="1" applyFont="1" applyFill="1" applyBorder="1" applyAlignment="1">
      <alignment horizontal="center" wrapText="1"/>
    </xf>
    <xf numFmtId="10" fontId="33" fillId="33" borderId="35" xfId="43" applyNumberFormat="1" applyFont="1" applyFill="1" applyBorder="1" applyAlignment="1">
      <alignment horizontal="center" wrapText="1"/>
    </xf>
    <xf numFmtId="10" fontId="23" fillId="0" borderId="46" xfId="0" applyNumberFormat="1" applyFont="1" applyBorder="1" applyAlignment="1">
      <alignment horizontal="center" vertical="center"/>
    </xf>
    <xf numFmtId="10" fontId="33" fillId="33" borderId="35" xfId="0" applyNumberFormat="1" applyFont="1" applyFill="1" applyBorder="1" applyAlignment="1">
      <alignment horizontal="center"/>
    </xf>
    <xf numFmtId="2" fontId="33" fillId="35" borderId="6" xfId="0" applyNumberFormat="1" applyFont="1" applyFill="1" applyBorder="1" applyAlignment="1">
      <alignment horizontal="center"/>
    </xf>
    <xf numFmtId="10" fontId="33" fillId="35" borderId="6" xfId="0" applyNumberFormat="1" applyFont="1" applyFill="1" applyBorder="1" applyAlignment="1">
      <alignment horizontal="center" vertical="center"/>
    </xf>
    <xf numFmtId="2" fontId="33" fillId="33" borderId="28" xfId="0" applyNumberFormat="1" applyFont="1" applyFill="1" applyBorder="1" applyAlignment="1">
      <alignment horizontal="center"/>
    </xf>
    <xf numFmtId="2" fontId="33" fillId="38" borderId="1" xfId="0" applyNumberFormat="1" applyFont="1" applyFill="1" applyBorder="1" applyAlignment="1">
      <alignment horizontal="center"/>
    </xf>
    <xf numFmtId="0" fontId="23" fillId="0" borderId="0" xfId="0" applyFont="1"/>
    <xf numFmtId="10" fontId="33" fillId="38" borderId="17" xfId="43" applyNumberFormat="1" applyFont="1" applyFill="1" applyBorder="1" applyAlignment="1">
      <alignment horizontal="center" wrapText="1"/>
    </xf>
    <xf numFmtId="10" fontId="8" fillId="33" borderId="17" xfId="43" applyNumberFormat="1" applyFont="1" applyFill="1" applyBorder="1" applyAlignment="1">
      <alignment horizontal="center" wrapText="1"/>
    </xf>
    <xf numFmtId="10" fontId="8" fillId="33" borderId="17" xfId="0" applyNumberFormat="1" applyFont="1" applyFill="1" applyBorder="1" applyAlignment="1">
      <alignment horizontal="center"/>
    </xf>
    <xf numFmtId="10" fontId="23" fillId="38" borderId="17" xfId="43" applyNumberFormat="1" applyFont="1" applyFill="1" applyBorder="1" applyAlignment="1">
      <alignment horizontal="center" wrapText="1"/>
    </xf>
    <xf numFmtId="10" fontId="23" fillId="33" borderId="35" xfId="43" applyNumberFormat="1" applyFont="1" applyFill="1" applyBorder="1" applyAlignment="1">
      <alignment horizontal="center" wrapText="1"/>
    </xf>
    <xf numFmtId="10" fontId="33" fillId="0" borderId="45" xfId="0" applyNumberFormat="1" applyFont="1" applyBorder="1" applyAlignment="1">
      <alignment horizontal="center" vertical="center"/>
    </xf>
    <xf numFmtId="2" fontId="6" fillId="0" borderId="31" xfId="0" applyNumberFormat="1" applyFont="1" applyBorder="1" applyAlignment="1">
      <alignment horizontal="center" vertical="center"/>
    </xf>
    <xf numFmtId="10" fontId="6" fillId="0" borderId="45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43" fillId="0" borderId="0" xfId="44" applyFont="1"/>
    <xf numFmtId="10" fontId="33" fillId="0" borderId="47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32" fillId="0" borderId="39" xfId="0" applyFont="1" applyBorder="1" applyAlignment="1">
      <alignment horizontal="center"/>
    </xf>
    <xf numFmtId="3" fontId="33" fillId="0" borderId="66" xfId="0" applyNumberFormat="1" applyFont="1" applyBorder="1" applyAlignment="1">
      <alignment horizontal="center"/>
    </xf>
    <xf numFmtId="3" fontId="33" fillId="33" borderId="1" xfId="0" applyNumberFormat="1" applyFont="1" applyFill="1" applyBorder="1" applyAlignment="1">
      <alignment horizontal="center"/>
    </xf>
    <xf numFmtId="0" fontId="32" fillId="0" borderId="40" xfId="0" applyFont="1" applyBorder="1" applyAlignment="1">
      <alignment horizontal="center"/>
    </xf>
    <xf numFmtId="0" fontId="32" fillId="0" borderId="41" xfId="0" applyFont="1" applyBorder="1" applyAlignment="1">
      <alignment horizontal="center"/>
    </xf>
    <xf numFmtId="3" fontId="33" fillId="33" borderId="16" xfId="0" applyNumberFormat="1" applyFont="1" applyFill="1" applyBorder="1" applyAlignment="1">
      <alignment horizontal="center"/>
    </xf>
    <xf numFmtId="3" fontId="33" fillId="0" borderId="67" xfId="0" applyNumberFormat="1" applyFont="1" applyBorder="1" applyAlignment="1">
      <alignment horizontal="center"/>
    </xf>
    <xf numFmtId="2" fontId="3" fillId="33" borderId="1" xfId="0" applyNumberFormat="1" applyFont="1" applyFill="1" applyBorder="1" applyAlignment="1">
      <alignment horizontal="center"/>
    </xf>
    <xf numFmtId="2" fontId="3" fillId="33" borderId="1" xfId="43" applyNumberFormat="1" applyFont="1" applyFill="1" applyBorder="1" applyAlignment="1">
      <alignment horizontal="center" wrapText="1"/>
    </xf>
    <xf numFmtId="10" fontId="33" fillId="0" borderId="46" xfId="0" applyNumberFormat="1" applyFont="1" applyBorder="1" applyAlignment="1">
      <alignment horizontal="center" vertical="center"/>
    </xf>
    <xf numFmtId="2" fontId="33" fillId="0" borderId="34" xfId="44" applyNumberFormat="1" applyFont="1" applyBorder="1"/>
    <xf numFmtId="2" fontId="33" fillId="0" borderId="28" xfId="44" applyNumberFormat="1" applyFont="1" applyBorder="1"/>
    <xf numFmtId="0" fontId="32" fillId="0" borderId="64" xfId="44" applyFont="1" applyBorder="1" applyAlignment="1">
      <alignment horizontal="left"/>
    </xf>
    <xf numFmtId="0" fontId="33" fillId="0" borderId="28" xfId="44" applyFont="1" applyBorder="1"/>
    <xf numFmtId="0" fontId="32" fillId="0" borderId="68" xfId="44" applyFont="1" applyBorder="1" applyAlignment="1">
      <alignment horizontal="left"/>
    </xf>
    <xf numFmtId="0" fontId="33" fillId="0" borderId="34" xfId="44" applyFont="1" applyBorder="1"/>
    <xf numFmtId="0" fontId="32" fillId="0" borderId="69" xfId="44" applyFont="1" applyBorder="1" applyAlignment="1">
      <alignment horizontal="left"/>
    </xf>
    <xf numFmtId="0" fontId="33" fillId="0" borderId="52" xfId="44" applyFont="1" applyBorder="1"/>
    <xf numFmtId="0" fontId="32" fillId="36" borderId="6" xfId="44" applyFont="1" applyFill="1" applyBorder="1"/>
    <xf numFmtId="2" fontId="2" fillId="33" borderId="1" xfId="0" applyNumberFormat="1" applyFont="1" applyFill="1" applyBorder="1" applyAlignment="1">
      <alignment horizontal="center"/>
    </xf>
    <xf numFmtId="2" fontId="33" fillId="33" borderId="34" xfId="0" applyNumberFormat="1" applyFont="1" applyFill="1" applyBorder="1" applyAlignment="1">
      <alignment horizontal="center"/>
    </xf>
    <xf numFmtId="10" fontId="23" fillId="0" borderId="25" xfId="0" applyNumberFormat="1" applyFont="1" applyBorder="1" applyAlignment="1">
      <alignment horizontal="center" vertical="center"/>
    </xf>
    <xf numFmtId="2" fontId="23" fillId="0" borderId="38" xfId="0" applyNumberFormat="1" applyFont="1" applyBorder="1" applyAlignment="1">
      <alignment horizontal="center"/>
    </xf>
    <xf numFmtId="10" fontId="23" fillId="0" borderId="27" xfId="0" applyNumberFormat="1" applyFont="1" applyBorder="1" applyAlignment="1">
      <alignment horizontal="center" vertical="center"/>
    </xf>
    <xf numFmtId="0" fontId="1" fillId="0" borderId="0" xfId="0" applyFont="1"/>
    <xf numFmtId="0" fontId="33" fillId="0" borderId="0" xfId="0" applyFont="1" applyBorder="1" applyAlignment="1">
      <alignment horizontal="left"/>
    </xf>
    <xf numFmtId="0" fontId="32" fillId="36" borderId="36" xfId="0" applyFont="1" applyFill="1" applyBorder="1" applyAlignment="1">
      <alignment horizontal="center" vertical="center" wrapText="1"/>
    </xf>
    <xf numFmtId="0" fontId="32" fillId="36" borderId="51" xfId="0" applyFont="1" applyFill="1" applyBorder="1" applyAlignment="1">
      <alignment horizontal="center" vertical="center" wrapText="1"/>
    </xf>
    <xf numFmtId="10" fontId="32" fillId="36" borderId="23" xfId="0" applyNumberFormat="1" applyFont="1" applyFill="1" applyBorder="1" applyAlignment="1">
      <alignment horizontal="center" vertical="center" wrapText="1"/>
    </xf>
    <xf numFmtId="10" fontId="32" fillId="36" borderId="25" xfId="0" applyNumberFormat="1" applyFont="1" applyFill="1" applyBorder="1" applyAlignment="1">
      <alignment horizontal="center" vertical="center" wrapText="1"/>
    </xf>
    <xf numFmtId="0" fontId="32" fillId="36" borderId="2" xfId="0" applyFont="1" applyFill="1" applyBorder="1" applyAlignment="1">
      <alignment horizontal="center"/>
    </xf>
    <xf numFmtId="0" fontId="32" fillId="36" borderId="5" xfId="0" applyFont="1" applyFill="1" applyBorder="1" applyAlignment="1">
      <alignment horizontal="center"/>
    </xf>
    <xf numFmtId="0" fontId="32" fillId="36" borderId="6" xfId="0" applyFont="1" applyFill="1" applyBorder="1" applyAlignment="1">
      <alignment horizontal="center"/>
    </xf>
    <xf numFmtId="10" fontId="32" fillId="36" borderId="36" xfId="0" applyNumberFormat="1" applyFont="1" applyFill="1" applyBorder="1" applyAlignment="1">
      <alignment horizontal="center" vertical="center" wrapText="1"/>
    </xf>
    <xf numFmtId="10" fontId="32" fillId="36" borderId="51" xfId="0" applyNumberFormat="1" applyFont="1" applyFill="1" applyBorder="1" applyAlignment="1">
      <alignment horizontal="center" vertical="center" wrapText="1"/>
    </xf>
    <xf numFmtId="0" fontId="40" fillId="0" borderId="0" xfId="0" applyFont="1" applyAlignment="1">
      <alignment horizontal="right"/>
    </xf>
  </cellXfs>
  <cellStyles count="101">
    <cellStyle name="20 % – Poudarek1" xfId="1" builtinId="30" customBuiltin="1"/>
    <cellStyle name="20 % – Poudarek1 2" xfId="45" xr:uid="{00000000-0005-0000-0000-000001000000}"/>
    <cellStyle name="20 % – Poudarek1 2 2" xfId="86" xr:uid="{A06104BB-C0F7-4D3B-B6F0-D3D76CF4E59A}"/>
    <cellStyle name="20 % – Poudarek1 3" xfId="72" xr:uid="{BC9262D8-7D68-49F9-8A46-6AD600CB8F6A}"/>
    <cellStyle name="20 % – Poudarek2" xfId="2" builtinId="34" customBuiltin="1"/>
    <cellStyle name="20 % – Poudarek2 2" xfId="46" xr:uid="{00000000-0005-0000-0000-000003000000}"/>
    <cellStyle name="20 % – Poudarek2 2 2" xfId="87" xr:uid="{F75AB6E0-C87D-42C7-B837-9C3E1D73F611}"/>
    <cellStyle name="20 % – Poudarek2 3" xfId="73" xr:uid="{C23E43FA-832E-43C1-AC19-CE084790CD03}"/>
    <cellStyle name="20 % – Poudarek3" xfId="3" builtinId="38" customBuiltin="1"/>
    <cellStyle name="20 % – Poudarek3 2" xfId="47" xr:uid="{00000000-0005-0000-0000-000005000000}"/>
    <cellStyle name="20 % – Poudarek3 2 2" xfId="88" xr:uid="{C4C38753-B54F-48B6-814D-89A02B933CA2}"/>
    <cellStyle name="20 % – Poudarek3 3" xfId="74" xr:uid="{D138EA4F-EFC6-4198-80DE-A434A9DD09F7}"/>
    <cellStyle name="20 % – Poudarek4" xfId="4" builtinId="42" customBuiltin="1"/>
    <cellStyle name="20 % – Poudarek4 2" xfId="48" xr:uid="{00000000-0005-0000-0000-000007000000}"/>
    <cellStyle name="20 % – Poudarek4 2 2" xfId="89" xr:uid="{3B191C0E-D14F-4B3C-B3AD-29EB9EEE318A}"/>
    <cellStyle name="20 % – Poudarek4 3" xfId="75" xr:uid="{87910AA8-E9E9-42FF-B7F5-18CB7CBA53A0}"/>
    <cellStyle name="20 % – Poudarek5" xfId="5" builtinId="46" customBuiltin="1"/>
    <cellStyle name="20 % – Poudarek5 2" xfId="49" xr:uid="{00000000-0005-0000-0000-000009000000}"/>
    <cellStyle name="20 % – Poudarek5 2 2" xfId="90" xr:uid="{2EB18126-39A4-41EE-81D7-E91E761218D1}"/>
    <cellStyle name="20 % – Poudarek5 3" xfId="76" xr:uid="{93684660-2592-4F52-9ACA-A788FCE9B184}"/>
    <cellStyle name="20 % – Poudarek6" xfId="6" builtinId="50" customBuiltin="1"/>
    <cellStyle name="20 % – Poudarek6 2" xfId="50" xr:uid="{00000000-0005-0000-0000-00000B000000}"/>
    <cellStyle name="20 % – Poudarek6 2 2" xfId="91" xr:uid="{2B612FE4-9740-4CCD-9040-36BDC437D5DF}"/>
    <cellStyle name="20 % – Poudarek6 3" xfId="77" xr:uid="{FCA53785-5359-4B0A-A459-7F9EC39ACFF9}"/>
    <cellStyle name="40 % – Poudarek1" xfId="7" builtinId="31" customBuiltin="1"/>
    <cellStyle name="40 % – Poudarek1 2" xfId="51" xr:uid="{00000000-0005-0000-0000-00000D000000}"/>
    <cellStyle name="40 % – Poudarek1 2 2" xfId="92" xr:uid="{C9A7EFBC-EDC0-4722-9A40-FE09E4E22D43}"/>
    <cellStyle name="40 % – Poudarek1 3" xfId="78" xr:uid="{4C47ED5B-5D4C-43AA-AE90-6D24BE3B9C1A}"/>
    <cellStyle name="40 % – Poudarek2" xfId="8" builtinId="35" customBuiltin="1"/>
    <cellStyle name="40 % – Poudarek2 2" xfId="52" xr:uid="{00000000-0005-0000-0000-00000F000000}"/>
    <cellStyle name="40 % – Poudarek2 2 2" xfId="93" xr:uid="{866C1EF5-A9E9-4B20-94FB-3533DD39D244}"/>
    <cellStyle name="40 % – Poudarek2 3" xfId="79" xr:uid="{230FCB76-DFB6-4B11-B3AC-B67AD3C375EC}"/>
    <cellStyle name="40 % – Poudarek3" xfId="9" builtinId="39" customBuiltin="1"/>
    <cellStyle name="40 % – Poudarek3 2" xfId="53" xr:uid="{00000000-0005-0000-0000-000011000000}"/>
    <cellStyle name="40 % – Poudarek3 2 2" xfId="94" xr:uid="{073CBFDF-FCC8-4651-B071-D2BDD3ADF883}"/>
    <cellStyle name="40 % – Poudarek3 3" xfId="80" xr:uid="{15B2F29D-0012-4180-9B2F-01D983B916AE}"/>
    <cellStyle name="40 % – Poudarek4" xfId="10" builtinId="43" customBuiltin="1"/>
    <cellStyle name="40 % – Poudarek4 2" xfId="54" xr:uid="{00000000-0005-0000-0000-000013000000}"/>
    <cellStyle name="40 % – Poudarek4 2 2" xfId="95" xr:uid="{8A8581EA-ABCB-445E-AAB4-FC623D604225}"/>
    <cellStyle name="40 % – Poudarek4 3" xfId="81" xr:uid="{9D4E75F3-3423-496E-B5C2-3599900FED41}"/>
    <cellStyle name="40 % – Poudarek5" xfId="11" builtinId="47" customBuiltin="1"/>
    <cellStyle name="40 % – Poudarek5 2" xfId="55" xr:uid="{00000000-0005-0000-0000-000015000000}"/>
    <cellStyle name="40 % – Poudarek5 2 2" xfId="96" xr:uid="{960A9EEE-D905-4D4C-AB3F-8487934B4CFA}"/>
    <cellStyle name="40 % – Poudarek5 3" xfId="82" xr:uid="{A6E3460D-DA35-4030-A383-A7DC7D847F19}"/>
    <cellStyle name="40 % – Poudarek6" xfId="12" builtinId="51" customBuiltin="1"/>
    <cellStyle name="40 % – Poudarek6 2" xfId="56" xr:uid="{00000000-0005-0000-0000-000017000000}"/>
    <cellStyle name="40 % – Poudarek6 2 2" xfId="97" xr:uid="{D9FFD9D8-C130-4E92-8338-3323A6CE7FC4}"/>
    <cellStyle name="40 % – Poudarek6 3" xfId="83" xr:uid="{486CCB1E-6E10-470A-A6DB-0D07841D340F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 xr:uid="{00000000-0005-0000-0000-00001F000000}"/>
    <cellStyle name="Euro 2" xfId="61" xr:uid="{00000000-0005-0000-0000-000020000000}"/>
    <cellStyle name="Hiperpovezava 2" xfId="62" xr:uid="{00000000-0005-0000-0000-000021000000}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9000000}"/>
    <cellStyle name="Navadno 2 2" xfId="57" xr:uid="{00000000-0005-0000-0000-00002A000000}"/>
    <cellStyle name="Navadno 2 2 2" xfId="64" xr:uid="{00000000-0005-0000-0000-00002B000000}"/>
    <cellStyle name="Navadno 2 2 3" xfId="98" xr:uid="{84F4BA4E-3105-40C6-8323-1493325A854C}"/>
    <cellStyle name="Navadno 2 3" xfId="65" xr:uid="{00000000-0005-0000-0000-00002C000000}"/>
    <cellStyle name="Navadno 2 4" xfId="63" xr:uid="{00000000-0005-0000-0000-00002D000000}"/>
    <cellStyle name="Navadno 2 5" xfId="84" xr:uid="{E105B32A-A204-4477-98C3-2A0EDAE947A4}"/>
    <cellStyle name="Navadno 3" xfId="66" xr:uid="{00000000-0005-0000-0000-00002E000000}"/>
    <cellStyle name="Navadno 3 2" xfId="100" xr:uid="{A82F0756-C673-4868-8B61-64448FFA8C07}"/>
    <cellStyle name="Navadno 4" xfId="67" xr:uid="{00000000-0005-0000-0000-00002F000000}"/>
    <cellStyle name="Navadno 4 2" xfId="68" xr:uid="{00000000-0005-0000-0000-000030000000}"/>
    <cellStyle name="Navadno 5" xfId="69" xr:uid="{00000000-0005-0000-0000-000031000000}"/>
    <cellStyle name="Navadno 6" xfId="70" xr:uid="{00000000-0005-0000-0000-000032000000}"/>
    <cellStyle name="Navadno_pork-r2001-6" xfId="44" xr:uid="{00000000-0005-0000-0000-000033000000}"/>
    <cellStyle name="Nevtralno" xfId="27" builtinId="28" customBuiltin="1"/>
    <cellStyle name="Odstotek" xfId="43" builtinId="5"/>
    <cellStyle name="Odstotek 2" xfId="71" xr:uid="{00000000-0005-0000-0000-000036000000}"/>
    <cellStyle name="Opomba 2" xfId="28" xr:uid="{00000000-0005-0000-0000-000037000000}"/>
    <cellStyle name="Opomba 2 2" xfId="58" xr:uid="{00000000-0005-0000-0000-000038000000}"/>
    <cellStyle name="Opomba 2 2 2" xfId="99" xr:uid="{B0D220E7-FBE4-436D-93DE-4B74A5FDB553}"/>
    <cellStyle name="Opomba 2 3" xfId="85" xr:uid="{BAF28D16-C885-43BD-BF32-17A8946419AB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45000000}"/>
    <cellStyle name="Vnos" xfId="41" builtinId="20" customBuiltin="1"/>
    <cellStyle name="Vsota" xfId="42" builtinId="25" customBuiltin="1"/>
  </cellStyles>
  <dxfs count="5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70250495893889E-2"/>
          <c:y val="2.0707728477068327E-2"/>
          <c:w val="0.84793590692404397"/>
          <c:h val="0.863725617119945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Pšenica!$B$47:$B$99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Pšenica!$C$47:$C$99</c:f>
              <c:numCache>
                <c:formatCode>#,##0</c:formatCode>
                <c:ptCount val="53"/>
                <c:pt idx="0">
                  <c:v>3341701</c:v>
                </c:pt>
                <c:pt idx="1">
                  <c:v>7236162</c:v>
                </c:pt>
                <c:pt idx="2">
                  <c:v>3830353</c:v>
                </c:pt>
                <c:pt idx="3">
                  <c:v>3015350</c:v>
                </c:pt>
                <c:pt idx="4">
                  <c:v>3083095</c:v>
                </c:pt>
                <c:pt idx="5">
                  <c:v>2391740</c:v>
                </c:pt>
                <c:pt idx="6">
                  <c:v>3779189</c:v>
                </c:pt>
                <c:pt idx="7">
                  <c:v>1591730</c:v>
                </c:pt>
                <c:pt idx="8">
                  <c:v>391246</c:v>
                </c:pt>
                <c:pt idx="9">
                  <c:v>1155014</c:v>
                </c:pt>
                <c:pt idx="10">
                  <c:v>1785829</c:v>
                </c:pt>
                <c:pt idx="11">
                  <c:v>2249445</c:v>
                </c:pt>
                <c:pt idx="12">
                  <c:v>1543841</c:v>
                </c:pt>
                <c:pt idx="13">
                  <c:v>2099052</c:v>
                </c:pt>
                <c:pt idx="14">
                  <c:v>2113141</c:v>
                </c:pt>
                <c:pt idx="15">
                  <c:v>2941901</c:v>
                </c:pt>
                <c:pt idx="16">
                  <c:v>711300</c:v>
                </c:pt>
                <c:pt idx="17">
                  <c:v>572120</c:v>
                </c:pt>
                <c:pt idx="18">
                  <c:v>27000</c:v>
                </c:pt>
                <c:pt idx="19">
                  <c:v>386358</c:v>
                </c:pt>
                <c:pt idx="20">
                  <c:v>1913998</c:v>
                </c:pt>
                <c:pt idx="21">
                  <c:v>2321369</c:v>
                </c:pt>
                <c:pt idx="22">
                  <c:v>2259920</c:v>
                </c:pt>
                <c:pt idx="23">
                  <c:v>2224574</c:v>
                </c:pt>
                <c:pt idx="24">
                  <c:v>3237230</c:v>
                </c:pt>
                <c:pt idx="25">
                  <c:v>3408394</c:v>
                </c:pt>
                <c:pt idx="26">
                  <c:v>2461311</c:v>
                </c:pt>
                <c:pt idx="27">
                  <c:v>1690184</c:v>
                </c:pt>
                <c:pt idx="28">
                  <c:v>1240283</c:v>
                </c:pt>
                <c:pt idx="29">
                  <c:v>2090167</c:v>
                </c:pt>
                <c:pt idx="30">
                  <c:v>4583062</c:v>
                </c:pt>
                <c:pt idx="31">
                  <c:v>3129966</c:v>
                </c:pt>
                <c:pt idx="32">
                  <c:v>3672326</c:v>
                </c:pt>
                <c:pt idx="33">
                  <c:v>2210641</c:v>
                </c:pt>
                <c:pt idx="34">
                  <c:v>1492804</c:v>
                </c:pt>
                <c:pt idx="35">
                  <c:v>836992</c:v>
                </c:pt>
                <c:pt idx="36">
                  <c:v>1294301</c:v>
                </c:pt>
                <c:pt idx="37">
                  <c:v>2328818</c:v>
                </c:pt>
                <c:pt idx="38">
                  <c:v>1663610</c:v>
                </c:pt>
                <c:pt idx="39">
                  <c:v>963800</c:v>
                </c:pt>
                <c:pt idx="40">
                  <c:v>1570128</c:v>
                </c:pt>
                <c:pt idx="41">
                  <c:v>948637</c:v>
                </c:pt>
                <c:pt idx="42">
                  <c:v>838102</c:v>
                </c:pt>
                <c:pt idx="43">
                  <c:v>520930</c:v>
                </c:pt>
                <c:pt idx="44">
                  <c:v>21954967</c:v>
                </c:pt>
                <c:pt idx="45">
                  <c:v>6600367</c:v>
                </c:pt>
                <c:pt idx="46">
                  <c:v>9779158</c:v>
                </c:pt>
                <c:pt idx="47">
                  <c:v>9195916</c:v>
                </c:pt>
                <c:pt idx="48">
                  <c:v>6282480</c:v>
                </c:pt>
                <c:pt idx="49">
                  <c:v>6482882</c:v>
                </c:pt>
                <c:pt idx="50">
                  <c:v>6379034</c:v>
                </c:pt>
                <c:pt idx="51">
                  <c:v>5818277</c:v>
                </c:pt>
                <c:pt idx="52">
                  <c:v>4938570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5316384"/>
        <c:axId val="585315992"/>
      </c:barChart>
      <c:lineChart>
        <c:grouping val="standard"/>
        <c:varyColors val="0"/>
        <c:ser>
          <c:idx val="1"/>
          <c:order val="1"/>
          <c:tx>
            <c:strRef>
              <c:f>Pšenica!$D$12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Pšenica!$B$47:$B$99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Pšenica!$D$47:$D$99</c:f>
              <c:numCache>
                <c:formatCode>0.00</c:formatCode>
                <c:ptCount val="53"/>
                <c:pt idx="0">
                  <c:v>215.04</c:v>
                </c:pt>
                <c:pt idx="1">
                  <c:v>198.7</c:v>
                </c:pt>
                <c:pt idx="2">
                  <c:v>223.83</c:v>
                </c:pt>
                <c:pt idx="3">
                  <c:v>228.5</c:v>
                </c:pt>
                <c:pt idx="4">
                  <c:v>230.64</c:v>
                </c:pt>
                <c:pt idx="5">
                  <c:v>204.98</c:v>
                </c:pt>
                <c:pt idx="6">
                  <c:v>251.22</c:v>
                </c:pt>
                <c:pt idx="7">
                  <c:v>228.39</c:v>
                </c:pt>
                <c:pt idx="8">
                  <c:v>222.37</c:v>
                </c:pt>
                <c:pt idx="9">
                  <c:v>228.87</c:v>
                </c:pt>
                <c:pt idx="10">
                  <c:v>237.43</c:v>
                </c:pt>
                <c:pt idx="11">
                  <c:v>227.06</c:v>
                </c:pt>
                <c:pt idx="12">
                  <c:v>249.67</c:v>
                </c:pt>
                <c:pt idx="13">
                  <c:v>232.66</c:v>
                </c:pt>
                <c:pt idx="14">
                  <c:v>237.84</c:v>
                </c:pt>
                <c:pt idx="15">
                  <c:v>239.54</c:v>
                </c:pt>
                <c:pt idx="16">
                  <c:v>263.47000000000003</c:v>
                </c:pt>
                <c:pt idx="17">
                  <c:v>273.58</c:v>
                </c:pt>
                <c:pt idx="18">
                  <c:v>325</c:v>
                </c:pt>
                <c:pt idx="19">
                  <c:v>233.82</c:v>
                </c:pt>
                <c:pt idx="20">
                  <c:v>245.78</c:v>
                </c:pt>
                <c:pt idx="21">
                  <c:v>248.56</c:v>
                </c:pt>
                <c:pt idx="22">
                  <c:v>246.03</c:v>
                </c:pt>
                <c:pt idx="23">
                  <c:v>260.24</c:v>
                </c:pt>
                <c:pt idx="24">
                  <c:v>244.37</c:v>
                </c:pt>
                <c:pt idx="25">
                  <c:v>253.4</c:v>
                </c:pt>
                <c:pt idx="26">
                  <c:v>250.58</c:v>
                </c:pt>
                <c:pt idx="27">
                  <c:v>249.31</c:v>
                </c:pt>
                <c:pt idx="28">
                  <c:v>250.13</c:v>
                </c:pt>
                <c:pt idx="29">
                  <c:v>253.77</c:v>
                </c:pt>
                <c:pt idx="30">
                  <c:v>252.69</c:v>
                </c:pt>
                <c:pt idx="31">
                  <c:v>260.55</c:v>
                </c:pt>
                <c:pt idx="32">
                  <c:v>257.3</c:v>
                </c:pt>
                <c:pt idx="33">
                  <c:v>247.41</c:v>
                </c:pt>
                <c:pt idx="34">
                  <c:v>253.51</c:v>
                </c:pt>
                <c:pt idx="35">
                  <c:v>253.55</c:v>
                </c:pt>
                <c:pt idx="36">
                  <c:v>247.6</c:v>
                </c:pt>
                <c:pt idx="37">
                  <c:v>255.22</c:v>
                </c:pt>
                <c:pt idx="38">
                  <c:v>247.75</c:v>
                </c:pt>
                <c:pt idx="39">
                  <c:v>244.09</c:v>
                </c:pt>
                <c:pt idx="40">
                  <c:v>232.97</c:v>
                </c:pt>
                <c:pt idx="41">
                  <c:v>237.24</c:v>
                </c:pt>
                <c:pt idx="42">
                  <c:v>241.94</c:v>
                </c:pt>
                <c:pt idx="43">
                  <c:v>228.29</c:v>
                </c:pt>
                <c:pt idx="44">
                  <c:v>191.71</c:v>
                </c:pt>
                <c:pt idx="45">
                  <c:v>200.32</c:v>
                </c:pt>
                <c:pt idx="46">
                  <c:v>209.72</c:v>
                </c:pt>
                <c:pt idx="47">
                  <c:v>212.58</c:v>
                </c:pt>
                <c:pt idx="48">
                  <c:v>228.32</c:v>
                </c:pt>
                <c:pt idx="49">
                  <c:v>224.36</c:v>
                </c:pt>
                <c:pt idx="50">
                  <c:v>229.22</c:v>
                </c:pt>
                <c:pt idx="51">
                  <c:v>228.07</c:v>
                </c:pt>
                <c:pt idx="52">
                  <c:v>226.12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2856"/>
        <c:axId val="585314424"/>
      </c:lineChart>
      <c:catAx>
        <c:axId val="58531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24</a:t>
                </a:r>
                <a:r>
                  <a:rPr lang="en-US"/>
                  <a:t>/202</a:t>
                </a:r>
                <a:r>
                  <a:rPr lang="sl-SI"/>
                  <a:t>5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525941028822259"/>
              <c:y val="0.9229990821699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992"/>
        <c:crosses val="autoZero"/>
        <c:auto val="1"/>
        <c:lblAlgn val="ctr"/>
        <c:lblOffset val="100"/>
        <c:tickLblSkip val="2"/>
        <c:noMultiLvlLbl val="0"/>
      </c:catAx>
      <c:valAx>
        <c:axId val="585315992"/>
        <c:scaling>
          <c:orientation val="minMax"/>
          <c:max val="23299999.99999999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</a:t>
                </a:r>
                <a:r>
                  <a:rPr lang="sl-SI" baseline="0"/>
                  <a:t> kilogramih</a:t>
                </a:r>
              </a:p>
            </c:rich>
          </c:tx>
          <c:layout>
            <c:manualLayout>
              <c:xMode val="edge"/>
              <c:yMode val="edge"/>
              <c:x val="3.4704324504634693E-4"/>
              <c:y val="0.36536032075745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6384"/>
        <c:crosses val="autoZero"/>
        <c:crossBetween val="between"/>
      </c:valAx>
      <c:valAx>
        <c:axId val="585314424"/>
        <c:scaling>
          <c:orientation val="minMax"/>
          <c:max val="330"/>
          <c:min val="1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 </a:t>
                </a:r>
              </a:p>
            </c:rich>
          </c:tx>
          <c:layout>
            <c:manualLayout>
              <c:xMode val="edge"/>
              <c:yMode val="edge"/>
              <c:x val="0.98099123880587336"/>
              <c:y val="0.381418868653688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856"/>
        <c:crosses val="max"/>
        <c:crossBetween val="between"/>
      </c:valAx>
      <c:catAx>
        <c:axId val="585312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314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56696161320955"/>
          <c:y val="0.95939465951542446"/>
          <c:w val="0.21591020199471631"/>
          <c:h val="3.91804722853703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48356670696479E-2"/>
          <c:y val="2.4458279924311786E-2"/>
          <c:w val="0.90943790415516867"/>
          <c:h val="0.86379222943012079"/>
        </c:manualLayout>
      </c:layout>
      <c:lineChart>
        <c:grouping val="standard"/>
        <c:varyColors val="0"/>
        <c:ser>
          <c:idx val="3"/>
          <c:order val="0"/>
          <c:tx>
            <c:strRef>
              <c:f>Pšenica!$D$122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Pšenica!$D$123:$D$174</c:f>
              <c:numCache>
                <c:formatCode>0.00</c:formatCode>
                <c:ptCount val="52"/>
                <c:pt idx="0">
                  <c:v>362.5</c:v>
                </c:pt>
                <c:pt idx="1">
                  <c:v>362.49</c:v>
                </c:pt>
                <c:pt idx="2">
                  <c:v>355</c:v>
                </c:pt>
                <c:pt idx="3">
                  <c:v>344.21</c:v>
                </c:pt>
                <c:pt idx="4">
                  <c:v>338.21</c:v>
                </c:pt>
                <c:pt idx="5">
                  <c:v>334.51</c:v>
                </c:pt>
                <c:pt idx="6">
                  <c:v>333.86</c:v>
                </c:pt>
                <c:pt idx="7">
                  <c:v>326.92</c:v>
                </c:pt>
                <c:pt idx="8">
                  <c:v>323.14999999999998</c:v>
                </c:pt>
                <c:pt idx="9">
                  <c:v>313.01</c:v>
                </c:pt>
                <c:pt idx="10">
                  <c:v>314.36</c:v>
                </c:pt>
                <c:pt idx="11">
                  <c:v>344.7</c:v>
                </c:pt>
                <c:pt idx="12">
                  <c:v>325.05</c:v>
                </c:pt>
                <c:pt idx="13">
                  <c:v>324.45</c:v>
                </c:pt>
                <c:pt idx="14">
                  <c:v>312.41000000000003</c:v>
                </c:pt>
                <c:pt idx="15">
                  <c:v>282.25</c:v>
                </c:pt>
                <c:pt idx="16">
                  <c:v>301.87</c:v>
                </c:pt>
                <c:pt idx="17">
                  <c:v>308.43</c:v>
                </c:pt>
                <c:pt idx="18">
                  <c:v>266.3</c:v>
                </c:pt>
                <c:pt idx="19">
                  <c:v>281.01</c:v>
                </c:pt>
                <c:pt idx="20">
                  <c:v>271.62</c:v>
                </c:pt>
                <c:pt idx="21">
                  <c:v>299.08</c:v>
                </c:pt>
                <c:pt idx="22">
                  <c:v>224</c:v>
                </c:pt>
                <c:pt idx="23">
                  <c:v>226.24</c:v>
                </c:pt>
                <c:pt idx="24">
                  <c:v>232.29</c:v>
                </c:pt>
                <c:pt idx="25">
                  <c:v>204.6</c:v>
                </c:pt>
                <c:pt idx="26">
                  <c:v>213.47</c:v>
                </c:pt>
                <c:pt idx="27">
                  <c:v>206.75</c:v>
                </c:pt>
                <c:pt idx="28">
                  <c:v>198.65</c:v>
                </c:pt>
                <c:pt idx="29">
                  <c:v>209.95</c:v>
                </c:pt>
                <c:pt idx="30">
                  <c:v>201.35</c:v>
                </c:pt>
                <c:pt idx="31">
                  <c:v>216.71</c:v>
                </c:pt>
                <c:pt idx="32">
                  <c:v>217.85</c:v>
                </c:pt>
                <c:pt idx="33">
                  <c:v>209.73</c:v>
                </c:pt>
                <c:pt idx="34">
                  <c:v>217.56</c:v>
                </c:pt>
                <c:pt idx="35">
                  <c:v>218.81</c:v>
                </c:pt>
                <c:pt idx="36">
                  <c:v>220.86</c:v>
                </c:pt>
                <c:pt idx="37">
                  <c:v>226.28</c:v>
                </c:pt>
                <c:pt idx="38">
                  <c:v>214.96</c:v>
                </c:pt>
                <c:pt idx="39">
                  <c:v>229.07</c:v>
                </c:pt>
                <c:pt idx="40">
                  <c:v>226.35</c:v>
                </c:pt>
                <c:pt idx="41">
                  <c:v>222.49</c:v>
                </c:pt>
                <c:pt idx="42">
                  <c:v>231.9</c:v>
                </c:pt>
                <c:pt idx="43">
                  <c:v>225.05</c:v>
                </c:pt>
                <c:pt idx="44">
                  <c:v>232.04</c:v>
                </c:pt>
                <c:pt idx="45">
                  <c:v>230.36</c:v>
                </c:pt>
                <c:pt idx="46">
                  <c:v>229.19</c:v>
                </c:pt>
                <c:pt idx="47">
                  <c:v>228.89</c:v>
                </c:pt>
                <c:pt idx="48">
                  <c:v>226.53</c:v>
                </c:pt>
                <c:pt idx="49">
                  <c:v>227.41</c:v>
                </c:pt>
                <c:pt idx="50">
                  <c:v>221.59</c:v>
                </c:pt>
                <c:pt idx="51">
                  <c:v>217.28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Pšenica!$E$122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Pšenica!$E$123:$E$174</c:f>
              <c:numCache>
                <c:formatCode>#,##0.00\ _€</c:formatCode>
                <c:ptCount val="52"/>
                <c:pt idx="1">
                  <c:v>225.42</c:v>
                </c:pt>
                <c:pt idx="2" formatCode="0.00">
                  <c:v>230.9</c:v>
                </c:pt>
                <c:pt idx="3" formatCode="0.00">
                  <c:v>228.39</c:v>
                </c:pt>
                <c:pt idx="4" formatCode="0.00">
                  <c:v>227.83</c:v>
                </c:pt>
                <c:pt idx="5" formatCode="0.00">
                  <c:v>228.06</c:v>
                </c:pt>
                <c:pt idx="6" formatCode="0.00">
                  <c:v>227.97</c:v>
                </c:pt>
                <c:pt idx="7" formatCode="0.00">
                  <c:v>235.63</c:v>
                </c:pt>
                <c:pt idx="8" formatCode="0.00">
                  <c:v>218.96</c:v>
                </c:pt>
                <c:pt idx="9" formatCode="0.00">
                  <c:v>228.73</c:v>
                </c:pt>
                <c:pt idx="10" formatCode="0.00">
                  <c:v>224.58</c:v>
                </c:pt>
                <c:pt idx="11" formatCode="0.00">
                  <c:v>218.09</c:v>
                </c:pt>
                <c:pt idx="12" formatCode="0.00">
                  <c:v>219.86</c:v>
                </c:pt>
                <c:pt idx="13" formatCode="0.00">
                  <c:v>215.33</c:v>
                </c:pt>
                <c:pt idx="14" formatCode="0.00">
                  <c:v>214.12</c:v>
                </c:pt>
                <c:pt idx="15" formatCode="0.00">
                  <c:v>209.25</c:v>
                </c:pt>
                <c:pt idx="16" formatCode="0.00">
                  <c:v>208.19</c:v>
                </c:pt>
                <c:pt idx="17" formatCode="0.00">
                  <c:v>191.14</c:v>
                </c:pt>
                <c:pt idx="18" formatCode="0.00">
                  <c:v>196.53</c:v>
                </c:pt>
                <c:pt idx="19" formatCode="0.00">
                  <c:v>200.46</c:v>
                </c:pt>
                <c:pt idx="20" formatCode="0.00">
                  <c:v>197.53</c:v>
                </c:pt>
                <c:pt idx="21" formatCode="0.00">
                  <c:v>200.51</c:v>
                </c:pt>
                <c:pt idx="22" formatCode="0.00">
                  <c:v>206.01</c:v>
                </c:pt>
                <c:pt idx="23" formatCode="0.00">
                  <c:v>210.09</c:v>
                </c:pt>
                <c:pt idx="24" formatCode="0.00">
                  <c:v>199.63</c:v>
                </c:pt>
                <c:pt idx="25" formatCode="0.00">
                  <c:v>201.48</c:v>
                </c:pt>
                <c:pt idx="26" formatCode="0.00">
                  <c:v>195.08</c:v>
                </c:pt>
                <c:pt idx="27" formatCode="0.00">
                  <c:v>193.63</c:v>
                </c:pt>
                <c:pt idx="28" formatCode="0.00">
                  <c:v>188.91</c:v>
                </c:pt>
                <c:pt idx="29" formatCode="0.00">
                  <c:v>207.64</c:v>
                </c:pt>
                <c:pt idx="30" formatCode="0.00">
                  <c:v>222.39</c:v>
                </c:pt>
                <c:pt idx="31" formatCode="0.00">
                  <c:v>215.79</c:v>
                </c:pt>
                <c:pt idx="32" formatCode="0.00">
                  <c:v>225.08</c:v>
                </c:pt>
                <c:pt idx="33" formatCode="0.00">
                  <c:v>214.28</c:v>
                </c:pt>
                <c:pt idx="34" formatCode="0.00">
                  <c:v>215.04</c:v>
                </c:pt>
                <c:pt idx="35" formatCode="0.00">
                  <c:v>198.7</c:v>
                </c:pt>
                <c:pt idx="36" formatCode="0.00">
                  <c:v>223.83</c:v>
                </c:pt>
                <c:pt idx="37" formatCode="0.00">
                  <c:v>228.5</c:v>
                </c:pt>
                <c:pt idx="38" formatCode="0.00">
                  <c:v>230.64</c:v>
                </c:pt>
                <c:pt idx="39" formatCode="0.00">
                  <c:v>204.98</c:v>
                </c:pt>
                <c:pt idx="40" formatCode="0.00">
                  <c:v>251.22</c:v>
                </c:pt>
                <c:pt idx="41" formatCode="0.00">
                  <c:v>228.39</c:v>
                </c:pt>
                <c:pt idx="42" formatCode="0.00">
                  <c:v>222.37</c:v>
                </c:pt>
                <c:pt idx="43" formatCode="0.00">
                  <c:v>228.87</c:v>
                </c:pt>
                <c:pt idx="44" formatCode="0.00">
                  <c:v>237.43</c:v>
                </c:pt>
                <c:pt idx="45" formatCode="0.00">
                  <c:v>227.06</c:v>
                </c:pt>
                <c:pt idx="46" formatCode="0.00">
                  <c:v>249.67</c:v>
                </c:pt>
                <c:pt idx="47" formatCode="0.00">
                  <c:v>232.66</c:v>
                </c:pt>
                <c:pt idx="48" formatCode="0.00">
                  <c:v>237.84</c:v>
                </c:pt>
                <c:pt idx="49" formatCode="0.00">
                  <c:v>239.54</c:v>
                </c:pt>
                <c:pt idx="50" formatCode="0.00">
                  <c:v>263.47000000000003</c:v>
                </c:pt>
                <c:pt idx="51" formatCode="0.00">
                  <c:v>273.58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Pšenica!$F$122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Pšenica!$F$123:$F$174</c:f>
              <c:numCache>
                <c:formatCode>0.00</c:formatCode>
                <c:ptCount val="52"/>
                <c:pt idx="0">
                  <c:v>325</c:v>
                </c:pt>
                <c:pt idx="1">
                  <c:v>233.82</c:v>
                </c:pt>
                <c:pt idx="2">
                  <c:v>245.78</c:v>
                </c:pt>
                <c:pt idx="3">
                  <c:v>248.56</c:v>
                </c:pt>
                <c:pt idx="4">
                  <c:v>246.03</c:v>
                </c:pt>
                <c:pt idx="5">
                  <c:v>260.24</c:v>
                </c:pt>
                <c:pt idx="6">
                  <c:v>244.37</c:v>
                </c:pt>
                <c:pt idx="7">
                  <c:v>253.4</c:v>
                </c:pt>
                <c:pt idx="8">
                  <c:v>250.58</c:v>
                </c:pt>
                <c:pt idx="9">
                  <c:v>249.31</c:v>
                </c:pt>
                <c:pt idx="10">
                  <c:v>250.13</c:v>
                </c:pt>
                <c:pt idx="11">
                  <c:v>253.77</c:v>
                </c:pt>
                <c:pt idx="12">
                  <c:v>252.69</c:v>
                </c:pt>
                <c:pt idx="13">
                  <c:v>260.55</c:v>
                </c:pt>
                <c:pt idx="14">
                  <c:v>257.3</c:v>
                </c:pt>
                <c:pt idx="15">
                  <c:v>247.41</c:v>
                </c:pt>
                <c:pt idx="16">
                  <c:v>253.51</c:v>
                </c:pt>
                <c:pt idx="17">
                  <c:v>253.55</c:v>
                </c:pt>
                <c:pt idx="18">
                  <c:v>247.6</c:v>
                </c:pt>
                <c:pt idx="19">
                  <c:v>255.22</c:v>
                </c:pt>
                <c:pt idx="20">
                  <c:v>247.75</c:v>
                </c:pt>
                <c:pt idx="21">
                  <c:v>244.09</c:v>
                </c:pt>
                <c:pt idx="22">
                  <c:v>232.97</c:v>
                </c:pt>
                <c:pt idx="23">
                  <c:v>237.24</c:v>
                </c:pt>
                <c:pt idx="24">
                  <c:v>241.94</c:v>
                </c:pt>
                <c:pt idx="25">
                  <c:v>228.29</c:v>
                </c:pt>
                <c:pt idx="26">
                  <c:v>191.71</c:v>
                </c:pt>
                <c:pt idx="27">
                  <c:v>200.32</c:v>
                </c:pt>
                <c:pt idx="28">
                  <c:v>209.72</c:v>
                </c:pt>
                <c:pt idx="29">
                  <c:v>212.58</c:v>
                </c:pt>
                <c:pt idx="30">
                  <c:v>228.32</c:v>
                </c:pt>
                <c:pt idx="31">
                  <c:v>224.36</c:v>
                </c:pt>
                <c:pt idx="32">
                  <c:v>229.22</c:v>
                </c:pt>
                <c:pt idx="33">
                  <c:v>228.07</c:v>
                </c:pt>
                <c:pt idx="34">
                  <c:v>226.12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0896"/>
        <c:axId val="585311680"/>
      </c:lineChart>
      <c:catAx>
        <c:axId val="585310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1680"/>
        <c:crossesAt val="100"/>
        <c:auto val="1"/>
        <c:lblAlgn val="ctr"/>
        <c:lblOffset val="100"/>
        <c:tickLblSkip val="2"/>
        <c:noMultiLvlLbl val="0"/>
      </c:catAx>
      <c:valAx>
        <c:axId val="585311680"/>
        <c:scaling>
          <c:orientation val="minMax"/>
          <c:max val="400"/>
          <c:min val="1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2.7017790788932076E-3"/>
              <c:y val="0.391492492736475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089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160383983672952"/>
          <c:y val="0.9508362168396769"/>
          <c:w val="0.25863413046666217"/>
          <c:h val="4.9048446767144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170865085064086E-2"/>
          <c:y val="3.6931937183795602E-2"/>
          <c:w val="0.91609423522266065"/>
          <c:h val="0.83209785975581063"/>
        </c:manualLayout>
      </c:layout>
      <c:lineChart>
        <c:grouping val="standard"/>
        <c:varyColors val="0"/>
        <c:ser>
          <c:idx val="1"/>
          <c:order val="0"/>
          <c:tx>
            <c:strRef>
              <c:f>'Pšenica 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SLO-EU'!$AJ$35:$CJ$35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'Pšenica SLO-EU'!$AJ$36:$CJ$36</c:f>
              <c:numCache>
                <c:formatCode>0.00</c:formatCode>
                <c:ptCount val="53"/>
                <c:pt idx="0">
                  <c:v>220</c:v>
                </c:pt>
                <c:pt idx="1">
                  <c:v>231</c:v>
                </c:pt>
                <c:pt idx="2">
                  <c:v>231</c:v>
                </c:pt>
                <c:pt idx="3">
                  <c:v>231</c:v>
                </c:pt>
                <c:pt idx="4">
                  <c:v>231.5</c:v>
                </c:pt>
                <c:pt idx="5">
                  <c:v>232.5</c:v>
                </c:pt>
                <c:pt idx="6">
                  <c:v>260</c:v>
                </c:pt>
                <c:pt idx="7">
                  <c:v>260</c:v>
                </c:pt>
                <c:pt idx="8">
                  <c:v>260</c:v>
                </c:pt>
                <c:pt idx="9">
                  <c:v>260</c:v>
                </c:pt>
                <c:pt idx="10">
                  <c:v>248</c:v>
                </c:pt>
                <c:pt idx="11">
                  <c:v>248</c:v>
                </c:pt>
                <c:pt idx="12">
                  <c:v>228.18199999999996</c:v>
                </c:pt>
                <c:pt idx="13">
                  <c:v>277.5</c:v>
                </c:pt>
                <c:pt idx="14">
                  <c:v>258</c:v>
                </c:pt>
                <c:pt idx="15">
                  <c:v>258</c:v>
                </c:pt>
                <c:pt idx="16">
                  <c:v>258</c:v>
                </c:pt>
                <c:pt idx="17">
                  <c:v>263.47000000000003</c:v>
                </c:pt>
                <c:pt idx="18">
                  <c:v>273.58</c:v>
                </c:pt>
                <c:pt idx="19">
                  <c:v>325</c:v>
                </c:pt>
                <c:pt idx="20">
                  <c:v>259</c:v>
                </c:pt>
                <c:pt idx="21">
                  <c:v>267</c:v>
                </c:pt>
                <c:pt idx="22">
                  <c:v>262</c:v>
                </c:pt>
                <c:pt idx="23">
                  <c:v>270</c:v>
                </c:pt>
                <c:pt idx="24">
                  <c:v>272</c:v>
                </c:pt>
                <c:pt idx="25">
                  <c:v>249.15999999999997</c:v>
                </c:pt>
                <c:pt idx="26">
                  <c:v>265</c:v>
                </c:pt>
                <c:pt idx="27">
                  <c:v>262</c:v>
                </c:pt>
                <c:pt idx="28">
                  <c:v>260</c:v>
                </c:pt>
                <c:pt idx="29">
                  <c:v>262</c:v>
                </c:pt>
                <c:pt idx="30">
                  <c:v>262</c:v>
                </c:pt>
                <c:pt idx="31">
                  <c:v>255</c:v>
                </c:pt>
                <c:pt idx="32">
                  <c:v>260.55</c:v>
                </c:pt>
                <c:pt idx="33">
                  <c:v>257.3</c:v>
                </c:pt>
                <c:pt idx="34">
                  <c:v>247.41</c:v>
                </c:pt>
                <c:pt idx="35">
                  <c:v>253.51</c:v>
                </c:pt>
                <c:pt idx="36">
                  <c:v>253.55</c:v>
                </c:pt>
                <c:pt idx="37">
                  <c:v>247.6</c:v>
                </c:pt>
                <c:pt idx="38">
                  <c:v>255.22</c:v>
                </c:pt>
                <c:pt idx="39">
                  <c:v>247.75</c:v>
                </c:pt>
                <c:pt idx="40">
                  <c:v>244.09</c:v>
                </c:pt>
                <c:pt idx="41">
                  <c:v>239.07714285714286</c:v>
                </c:pt>
                <c:pt idx="42">
                  <c:v>251.73500000000001</c:v>
                </c:pt>
                <c:pt idx="43">
                  <c:v>255.34</c:v>
                </c:pt>
                <c:pt idx="44">
                  <c:v>228.29</c:v>
                </c:pt>
                <c:pt idx="45">
                  <c:v>226.17</c:v>
                </c:pt>
                <c:pt idx="46">
                  <c:v>230</c:v>
                </c:pt>
                <c:pt idx="47">
                  <c:v>236.5</c:v>
                </c:pt>
                <c:pt idx="48">
                  <c:v>234</c:v>
                </c:pt>
                <c:pt idx="49">
                  <c:v>216.05</c:v>
                </c:pt>
                <c:pt idx="50">
                  <c:v>235</c:v>
                </c:pt>
                <c:pt idx="51">
                  <c:v>232.5</c:v>
                </c:pt>
                <c:pt idx="52">
                  <c:v>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 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SLO-EU'!$AJ$35:$CJ$35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'Pšenica SLO-EU'!$AJ$37:$CJ$37</c:f>
              <c:numCache>
                <c:formatCode>0.00</c:formatCode>
                <c:ptCount val="53"/>
                <c:pt idx="0">
                  <c:v>175</c:v>
                </c:pt>
                <c:pt idx="1">
                  <c:v>179.53857142857143</c:v>
                </c:pt>
                <c:pt idx="2">
                  <c:v>176.25142857142856</c:v>
                </c:pt>
                <c:pt idx="3">
                  <c:v>175.88714285714286</c:v>
                </c:pt>
                <c:pt idx="4">
                  <c:v>179.24571428571426</c:v>
                </c:pt>
                <c:pt idx="5">
                  <c:v>180.26857142857145</c:v>
                </c:pt>
                <c:pt idx="6">
                  <c:v>181.73</c:v>
                </c:pt>
                <c:pt idx="7">
                  <c:v>191.73714285714286</c:v>
                </c:pt>
                <c:pt idx="8">
                  <c:v>193.25333333333333</c:v>
                </c:pt>
                <c:pt idx="9">
                  <c:v>197.55500000000001</c:v>
                </c:pt>
                <c:pt idx="10">
                  <c:v>183.60500000000002</c:v>
                </c:pt>
                <c:pt idx="11">
                  <c:v>195.35000000000002</c:v>
                </c:pt>
                <c:pt idx="12">
                  <c:v>195.42666666666665</c:v>
                </c:pt>
                <c:pt idx="13">
                  <c:v>197.54333333333332</c:v>
                </c:pt>
                <c:pt idx="14">
                  <c:v>191.91499999999999</c:v>
                </c:pt>
                <c:pt idx="15">
                  <c:v>192.74666666666667</c:v>
                </c:pt>
                <c:pt idx="16">
                  <c:v>192.03</c:v>
                </c:pt>
                <c:pt idx="17">
                  <c:v>199.04333333333332</c:v>
                </c:pt>
                <c:pt idx="18">
                  <c:v>201.08571428571432</c:v>
                </c:pt>
                <c:pt idx="19">
                  <c:v>199</c:v>
                </c:pt>
                <c:pt idx="20">
                  <c:v>193.02</c:v>
                </c:pt>
                <c:pt idx="21">
                  <c:v>199.47</c:v>
                </c:pt>
                <c:pt idx="22">
                  <c:v>201.81666666666669</c:v>
                </c:pt>
                <c:pt idx="23">
                  <c:v>206.56571428571428</c:v>
                </c:pt>
                <c:pt idx="24">
                  <c:v>207.07571428571433</c:v>
                </c:pt>
                <c:pt idx="25">
                  <c:v>208.39142857142861</c:v>
                </c:pt>
                <c:pt idx="26">
                  <c:v>207.83</c:v>
                </c:pt>
                <c:pt idx="27">
                  <c:v>210.36285714285714</c:v>
                </c:pt>
                <c:pt idx="28">
                  <c:v>211</c:v>
                </c:pt>
                <c:pt idx="29">
                  <c:v>206.34714285714287</c:v>
                </c:pt>
                <c:pt idx="30">
                  <c:v>205.25142857142856</c:v>
                </c:pt>
                <c:pt idx="31">
                  <c:v>204.5</c:v>
                </c:pt>
                <c:pt idx="32">
                  <c:v>205.5</c:v>
                </c:pt>
                <c:pt idx="33">
                  <c:v>202.5</c:v>
                </c:pt>
                <c:pt idx="34">
                  <c:v>182.62</c:v>
                </c:pt>
                <c:pt idx="35">
                  <c:v>199</c:v>
                </c:pt>
                <c:pt idx="36">
                  <c:v>194</c:v>
                </c:pt>
                <c:pt idx="37">
                  <c:v>194</c:v>
                </c:pt>
                <c:pt idx="38">
                  <c:v>194.5</c:v>
                </c:pt>
                <c:pt idx="39">
                  <c:v>193</c:v>
                </c:pt>
                <c:pt idx="40">
                  <c:v>194</c:v>
                </c:pt>
                <c:pt idx="41">
                  <c:v>192.15</c:v>
                </c:pt>
                <c:pt idx="42">
                  <c:v>191.95571428571429</c:v>
                </c:pt>
                <c:pt idx="43">
                  <c:v>191.22571428571428</c:v>
                </c:pt>
                <c:pt idx="44">
                  <c:v>180.27499999999998</c:v>
                </c:pt>
                <c:pt idx="45">
                  <c:v>178.05</c:v>
                </c:pt>
                <c:pt idx="46">
                  <c:v>174.20714285714283</c:v>
                </c:pt>
                <c:pt idx="47">
                  <c:v>179.1</c:v>
                </c:pt>
                <c:pt idx="48">
                  <c:v>180</c:v>
                </c:pt>
                <c:pt idx="49">
                  <c:v>181.75</c:v>
                </c:pt>
                <c:pt idx="50">
                  <c:v>179.39142857142858</c:v>
                </c:pt>
                <c:pt idx="51">
                  <c:v>177.9</c:v>
                </c:pt>
                <c:pt idx="52">
                  <c:v>180.41428571428574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 SLO-EU'!$A$38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SLO-EU'!$AJ$35:$CJ$35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'Pšenica SLO-EU'!$AJ$38:$CJ$38</c:f>
              <c:numCache>
                <c:formatCode>0.00</c:formatCode>
                <c:ptCount val="53"/>
                <c:pt idx="0">
                  <c:v>214.28</c:v>
                </c:pt>
                <c:pt idx="1">
                  <c:v>215.04</c:v>
                </c:pt>
                <c:pt idx="2">
                  <c:v>198.7</c:v>
                </c:pt>
                <c:pt idx="3">
                  <c:v>223.83</c:v>
                </c:pt>
                <c:pt idx="4">
                  <c:v>228.5</c:v>
                </c:pt>
                <c:pt idx="5">
                  <c:v>230.64</c:v>
                </c:pt>
                <c:pt idx="6">
                  <c:v>204.98</c:v>
                </c:pt>
                <c:pt idx="7">
                  <c:v>251.22</c:v>
                </c:pt>
                <c:pt idx="8">
                  <c:v>228.39</c:v>
                </c:pt>
                <c:pt idx="9">
                  <c:v>222.37</c:v>
                </c:pt>
                <c:pt idx="10">
                  <c:v>228.87</c:v>
                </c:pt>
                <c:pt idx="11">
                  <c:v>237.43</c:v>
                </c:pt>
                <c:pt idx="12">
                  <c:v>227.06</c:v>
                </c:pt>
                <c:pt idx="13">
                  <c:v>249.67</c:v>
                </c:pt>
                <c:pt idx="14">
                  <c:v>232.66</c:v>
                </c:pt>
                <c:pt idx="15">
                  <c:v>237.84</c:v>
                </c:pt>
                <c:pt idx="16">
                  <c:v>239.54</c:v>
                </c:pt>
                <c:pt idx="17">
                  <c:v>263.47000000000003</c:v>
                </c:pt>
                <c:pt idx="18">
                  <c:v>273.58</c:v>
                </c:pt>
                <c:pt idx="19">
                  <c:v>325</c:v>
                </c:pt>
                <c:pt idx="20">
                  <c:v>233.82</c:v>
                </c:pt>
                <c:pt idx="21">
                  <c:v>245.78</c:v>
                </c:pt>
                <c:pt idx="22">
                  <c:v>248.56</c:v>
                </c:pt>
                <c:pt idx="23">
                  <c:v>246.03</c:v>
                </c:pt>
                <c:pt idx="24">
                  <c:v>260.24</c:v>
                </c:pt>
                <c:pt idx="25">
                  <c:v>244.37</c:v>
                </c:pt>
                <c:pt idx="26">
                  <c:v>253.4</c:v>
                </c:pt>
                <c:pt idx="27">
                  <c:v>250.58</c:v>
                </c:pt>
                <c:pt idx="28">
                  <c:v>249.31</c:v>
                </c:pt>
                <c:pt idx="29">
                  <c:v>250.13</c:v>
                </c:pt>
                <c:pt idx="30">
                  <c:v>253.77</c:v>
                </c:pt>
                <c:pt idx="31">
                  <c:v>252.69</c:v>
                </c:pt>
                <c:pt idx="32">
                  <c:v>260.55</c:v>
                </c:pt>
                <c:pt idx="33">
                  <c:v>257.3</c:v>
                </c:pt>
                <c:pt idx="34">
                  <c:v>247.41</c:v>
                </c:pt>
                <c:pt idx="35">
                  <c:v>253.51</c:v>
                </c:pt>
                <c:pt idx="36">
                  <c:v>253.55</c:v>
                </c:pt>
                <c:pt idx="37">
                  <c:v>247.6</c:v>
                </c:pt>
                <c:pt idx="38">
                  <c:v>255.22</c:v>
                </c:pt>
                <c:pt idx="39">
                  <c:v>247.75</c:v>
                </c:pt>
                <c:pt idx="40">
                  <c:v>244.09</c:v>
                </c:pt>
                <c:pt idx="41">
                  <c:v>232.97</c:v>
                </c:pt>
                <c:pt idx="42">
                  <c:v>237.24</c:v>
                </c:pt>
                <c:pt idx="43">
                  <c:v>241.94</c:v>
                </c:pt>
                <c:pt idx="44">
                  <c:v>228.29</c:v>
                </c:pt>
                <c:pt idx="45">
                  <c:v>191.71</c:v>
                </c:pt>
                <c:pt idx="46">
                  <c:v>200.32</c:v>
                </c:pt>
                <c:pt idx="47">
                  <c:v>209.72</c:v>
                </c:pt>
                <c:pt idx="48">
                  <c:v>212.58</c:v>
                </c:pt>
                <c:pt idx="49">
                  <c:v>228.32</c:v>
                </c:pt>
                <c:pt idx="50">
                  <c:v>224.36</c:v>
                </c:pt>
                <c:pt idx="51">
                  <c:v>229.22</c:v>
                </c:pt>
                <c:pt idx="52">
                  <c:v>228.07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 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SLO-EU'!$AJ$35:$CJ$35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'Pšenica SLO-EU'!$AJ$39:$CJ$39</c:f>
              <c:numCache>
                <c:formatCode>0.00</c:formatCode>
                <c:ptCount val="53"/>
                <c:pt idx="0">
                  <c:v>202.62877142857144</c:v>
                </c:pt>
                <c:pt idx="1">
                  <c:v>200.64519365079369</c:v>
                </c:pt>
                <c:pt idx="2">
                  <c:v>204.30925079365082</c:v>
                </c:pt>
                <c:pt idx="3">
                  <c:v>206.2732761904762</c:v>
                </c:pt>
                <c:pt idx="4">
                  <c:v>207.24467994227996</c:v>
                </c:pt>
                <c:pt idx="5">
                  <c:v>207.81683405483403</c:v>
                </c:pt>
                <c:pt idx="6">
                  <c:v>210.90370303030301</c:v>
                </c:pt>
                <c:pt idx="7">
                  <c:v>217.90910649350647</c:v>
                </c:pt>
                <c:pt idx="8">
                  <c:v>218.48095571095567</c:v>
                </c:pt>
                <c:pt idx="9">
                  <c:v>216.36230735930738</c:v>
                </c:pt>
                <c:pt idx="10">
                  <c:v>217.06545068027211</c:v>
                </c:pt>
                <c:pt idx="11">
                  <c:v>216.6733756957328</c:v>
                </c:pt>
                <c:pt idx="12">
                  <c:v>212.23294624819627</c:v>
                </c:pt>
                <c:pt idx="13">
                  <c:v>222.73787067099568</c:v>
                </c:pt>
                <c:pt idx="14">
                  <c:v>217.56618326118326</c:v>
                </c:pt>
                <c:pt idx="15">
                  <c:v>219.23746753246755</c:v>
                </c:pt>
                <c:pt idx="16">
                  <c:v>221.39716071428575</c:v>
                </c:pt>
                <c:pt idx="17">
                  <c:v>223.69500396825399</c:v>
                </c:pt>
                <c:pt idx="18">
                  <c:v>234.593619047619</c:v>
                </c:pt>
                <c:pt idx="19">
                  <c:v>232.4041714285714</c:v>
                </c:pt>
                <c:pt idx="20">
                  <c:v>222.55811355311354</c:v>
                </c:pt>
                <c:pt idx="21">
                  <c:v>226.8195224775225</c:v>
                </c:pt>
                <c:pt idx="22">
                  <c:v>229.66855278055274</c:v>
                </c:pt>
                <c:pt idx="23">
                  <c:v>230.9245537795538</c:v>
                </c:pt>
                <c:pt idx="24">
                  <c:v>232.55738128538127</c:v>
                </c:pt>
                <c:pt idx="25">
                  <c:v>229.18067460317459</c:v>
                </c:pt>
                <c:pt idx="26">
                  <c:v>229.76003308596165</c:v>
                </c:pt>
                <c:pt idx="27">
                  <c:v>230.39200057720055</c:v>
                </c:pt>
                <c:pt idx="28">
                  <c:v>230.96136889301172</c:v>
                </c:pt>
                <c:pt idx="29">
                  <c:v>227.52611842918986</c:v>
                </c:pt>
                <c:pt idx="30">
                  <c:v>227.88100896722321</c:v>
                </c:pt>
                <c:pt idx="31">
                  <c:v>229.35488600288599</c:v>
                </c:pt>
                <c:pt idx="32">
                  <c:v>231.98324120324122</c:v>
                </c:pt>
                <c:pt idx="33">
                  <c:v>227.46136141636146</c:v>
                </c:pt>
                <c:pt idx="34">
                  <c:v>222.34583092833097</c:v>
                </c:pt>
                <c:pt idx="35">
                  <c:v>225.18277167277168</c:v>
                </c:pt>
                <c:pt idx="36">
                  <c:v>227.10459829059829</c:v>
                </c:pt>
                <c:pt idx="37">
                  <c:v>220.44792185592183</c:v>
                </c:pt>
                <c:pt idx="38">
                  <c:v>219.80222222222221</c:v>
                </c:pt>
                <c:pt idx="39">
                  <c:v>218.99851473922899</c:v>
                </c:pt>
                <c:pt idx="40">
                  <c:v>217.19002267573691</c:v>
                </c:pt>
                <c:pt idx="41">
                  <c:v>212.46813186813188</c:v>
                </c:pt>
                <c:pt idx="42">
                  <c:v>216.53630952380954</c:v>
                </c:pt>
                <c:pt idx="43">
                  <c:v>218.45466089466089</c:v>
                </c:pt>
                <c:pt idx="44">
                  <c:v>206.26973015873017</c:v>
                </c:pt>
                <c:pt idx="45">
                  <c:v>200.92496947496949</c:v>
                </c:pt>
                <c:pt idx="46">
                  <c:v>201.19349639249643</c:v>
                </c:pt>
                <c:pt idx="47">
                  <c:v>202.76479746444031</c:v>
                </c:pt>
                <c:pt idx="48">
                  <c:v>199.65138425066996</c:v>
                </c:pt>
                <c:pt idx="49">
                  <c:v>207.0180423280423</c:v>
                </c:pt>
                <c:pt idx="50">
                  <c:v>201.60407029478458</c:v>
                </c:pt>
                <c:pt idx="51">
                  <c:v>202.1779312169312</c:v>
                </c:pt>
                <c:pt idx="52">
                  <c:v>202.19398941798943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312464"/>
        <c:axId val="585313248"/>
      </c:lineChart>
      <c:catAx>
        <c:axId val="585312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279970953482069"/>
              <c:y val="0.90353189015303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3248"/>
        <c:crosses val="autoZero"/>
        <c:auto val="1"/>
        <c:lblAlgn val="ctr"/>
        <c:lblOffset val="100"/>
        <c:noMultiLvlLbl val="0"/>
      </c:catAx>
      <c:valAx>
        <c:axId val="585313248"/>
        <c:scaling>
          <c:orientation val="minMax"/>
          <c:max val="350"/>
          <c:min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NA TONO V EUR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4.4536367017693331E-4"/>
              <c:y val="0.36517490832764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227788089194036"/>
          <c:y val="0.94786882500758451"/>
          <c:w val="0.38332342403358477"/>
          <c:h val="4.6607376445783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34038885920202E-2"/>
          <c:y val="1.4262580329886705E-2"/>
          <c:w val="0.91783674011242766"/>
          <c:h val="0.8796782510729394"/>
        </c:manualLayout>
      </c:layout>
      <c:lineChart>
        <c:grouping val="standard"/>
        <c:varyColors val="0"/>
        <c:ser>
          <c:idx val="3"/>
          <c:order val="0"/>
          <c:tx>
            <c:strRef>
              <c:f>Koruza!$D$122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Koruza!$D$123:$D$174</c:f>
              <c:numCache>
                <c:formatCode>0.00</c:formatCode>
                <c:ptCount val="52"/>
                <c:pt idx="0">
                  <c:v>295</c:v>
                </c:pt>
                <c:pt idx="1">
                  <c:v>296.42</c:v>
                </c:pt>
                <c:pt idx="2">
                  <c:v>321.36</c:v>
                </c:pt>
                <c:pt idx="3">
                  <c:v>327.51</c:v>
                </c:pt>
                <c:pt idx="4">
                  <c:v>322.29000000000002</c:v>
                </c:pt>
                <c:pt idx="5">
                  <c:v>337.91</c:v>
                </c:pt>
                <c:pt idx="6">
                  <c:v>306.51</c:v>
                </c:pt>
                <c:pt idx="7">
                  <c:v>332.98</c:v>
                </c:pt>
                <c:pt idx="8">
                  <c:v>302.64</c:v>
                </c:pt>
                <c:pt idx="9">
                  <c:v>328.2</c:v>
                </c:pt>
                <c:pt idx="10">
                  <c:v>324.39</c:v>
                </c:pt>
                <c:pt idx="11">
                  <c:v>328.66</c:v>
                </c:pt>
                <c:pt idx="12">
                  <c:v>317.95999999999998</c:v>
                </c:pt>
                <c:pt idx="13">
                  <c:v>329.11</c:v>
                </c:pt>
                <c:pt idx="14">
                  <c:v>309.87</c:v>
                </c:pt>
                <c:pt idx="15">
                  <c:v>300.10000000000002</c:v>
                </c:pt>
                <c:pt idx="16">
                  <c:v>288.68</c:v>
                </c:pt>
                <c:pt idx="17">
                  <c:v>258.66000000000003</c:v>
                </c:pt>
                <c:pt idx="18">
                  <c:v>265.05</c:v>
                </c:pt>
                <c:pt idx="19">
                  <c:v>254.33</c:v>
                </c:pt>
                <c:pt idx="20">
                  <c:v>264.8</c:v>
                </c:pt>
                <c:pt idx="21">
                  <c:v>231.14</c:v>
                </c:pt>
                <c:pt idx="22">
                  <c:v>245.18</c:v>
                </c:pt>
                <c:pt idx="23">
                  <c:v>238.4</c:v>
                </c:pt>
                <c:pt idx="24">
                  <c:v>230.67</c:v>
                </c:pt>
                <c:pt idx="25">
                  <c:v>230.03</c:v>
                </c:pt>
                <c:pt idx="26">
                  <c:v>221.1</c:v>
                </c:pt>
                <c:pt idx="27">
                  <c:v>221.46</c:v>
                </c:pt>
                <c:pt idx="28">
                  <c:v>204</c:v>
                </c:pt>
                <c:pt idx="29">
                  <c:v>207.4</c:v>
                </c:pt>
                <c:pt idx="30">
                  <c:v>220.38</c:v>
                </c:pt>
                <c:pt idx="31">
                  <c:v>227.22</c:v>
                </c:pt>
                <c:pt idx="32">
                  <c:v>221.67</c:v>
                </c:pt>
                <c:pt idx="33">
                  <c:v>222.34</c:v>
                </c:pt>
                <c:pt idx="34">
                  <c:v>216.34</c:v>
                </c:pt>
                <c:pt idx="35">
                  <c:v>211.85</c:v>
                </c:pt>
                <c:pt idx="36">
                  <c:v>203.36</c:v>
                </c:pt>
                <c:pt idx="37">
                  <c:v>177.23</c:v>
                </c:pt>
                <c:pt idx="38">
                  <c:v>143.57</c:v>
                </c:pt>
                <c:pt idx="39">
                  <c:v>146.32</c:v>
                </c:pt>
                <c:pt idx="40">
                  <c:v>155.91999999999999</c:v>
                </c:pt>
                <c:pt idx="41">
                  <c:v>155.46</c:v>
                </c:pt>
                <c:pt idx="42">
                  <c:v>158.62</c:v>
                </c:pt>
                <c:pt idx="43">
                  <c:v>165.02</c:v>
                </c:pt>
                <c:pt idx="44">
                  <c:v>157.4</c:v>
                </c:pt>
                <c:pt idx="45">
                  <c:v>174.93</c:v>
                </c:pt>
                <c:pt idx="46">
                  <c:v>171.7</c:v>
                </c:pt>
                <c:pt idx="47">
                  <c:v>178.51</c:v>
                </c:pt>
                <c:pt idx="48">
                  <c:v>175.13</c:v>
                </c:pt>
                <c:pt idx="49">
                  <c:v>160</c:v>
                </c:pt>
                <c:pt idx="50">
                  <c:v>155.06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Koruza!$E$122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Koruza!$E$123:$E$174</c:f>
              <c:numCache>
                <c:formatCode>0.00</c:formatCode>
                <c:ptCount val="52"/>
                <c:pt idx="0">
                  <c:v>176.82</c:v>
                </c:pt>
                <c:pt idx="1">
                  <c:v>180.1</c:v>
                </c:pt>
                <c:pt idx="2">
                  <c:v>186.96</c:v>
                </c:pt>
                <c:pt idx="3">
                  <c:v>177.09</c:v>
                </c:pt>
                <c:pt idx="4">
                  <c:v>181.09</c:v>
                </c:pt>
                <c:pt idx="5">
                  <c:v>178.29</c:v>
                </c:pt>
                <c:pt idx="6">
                  <c:v>180.35</c:v>
                </c:pt>
                <c:pt idx="7">
                  <c:v>170.77</c:v>
                </c:pt>
                <c:pt idx="8">
                  <c:v>164.54</c:v>
                </c:pt>
                <c:pt idx="9">
                  <c:v>150.59</c:v>
                </c:pt>
                <c:pt idx="10">
                  <c:v>181.54</c:v>
                </c:pt>
                <c:pt idx="11">
                  <c:v>181.02</c:v>
                </c:pt>
                <c:pt idx="12">
                  <c:v>174.75</c:v>
                </c:pt>
                <c:pt idx="13">
                  <c:v>170</c:v>
                </c:pt>
                <c:pt idx="14">
                  <c:v>191.29</c:v>
                </c:pt>
                <c:pt idx="15">
                  <c:v>184.4</c:v>
                </c:pt>
                <c:pt idx="16">
                  <c:v>178.76</c:v>
                </c:pt>
                <c:pt idx="17">
                  <c:v>174.75</c:v>
                </c:pt>
                <c:pt idx="18">
                  <c:v>178.49</c:v>
                </c:pt>
                <c:pt idx="19">
                  <c:v>181.63</c:v>
                </c:pt>
                <c:pt idx="20">
                  <c:v>183.09</c:v>
                </c:pt>
                <c:pt idx="21">
                  <c:v>185.83</c:v>
                </c:pt>
                <c:pt idx="22">
                  <c:v>186.6</c:v>
                </c:pt>
                <c:pt idx="23">
                  <c:v>194.18</c:v>
                </c:pt>
                <c:pt idx="24">
                  <c:v>192.88</c:v>
                </c:pt>
                <c:pt idx="25">
                  <c:v>200.57</c:v>
                </c:pt>
                <c:pt idx="26">
                  <c:v>196.1</c:v>
                </c:pt>
                <c:pt idx="27">
                  <c:v>192.1</c:v>
                </c:pt>
                <c:pt idx="28">
                  <c:v>190</c:v>
                </c:pt>
                <c:pt idx="29">
                  <c:v>155</c:v>
                </c:pt>
                <c:pt idx="30">
                  <c:v>193.09</c:v>
                </c:pt>
                <c:pt idx="31">
                  <c:v>198.18</c:v>
                </c:pt>
                <c:pt idx="32">
                  <c:v>199.87</c:v>
                </c:pt>
                <c:pt idx="33">
                  <c:v>186.86</c:v>
                </c:pt>
                <c:pt idx="34">
                  <c:v>206.29</c:v>
                </c:pt>
                <c:pt idx="35">
                  <c:v>207.73</c:v>
                </c:pt>
                <c:pt idx="36">
                  <c:v>170.44</c:v>
                </c:pt>
                <c:pt idx="37">
                  <c:v>164.32</c:v>
                </c:pt>
                <c:pt idx="38">
                  <c:v>165.17</c:v>
                </c:pt>
                <c:pt idx="39">
                  <c:v>170.07</c:v>
                </c:pt>
                <c:pt idx="40">
                  <c:v>195.09</c:v>
                </c:pt>
                <c:pt idx="41">
                  <c:v>185.01</c:v>
                </c:pt>
                <c:pt idx="42">
                  <c:v>184.98</c:v>
                </c:pt>
                <c:pt idx="43">
                  <c:v>198.98</c:v>
                </c:pt>
                <c:pt idx="44">
                  <c:v>196.37</c:v>
                </c:pt>
                <c:pt idx="45">
                  <c:v>202.81</c:v>
                </c:pt>
                <c:pt idx="46">
                  <c:v>210.97</c:v>
                </c:pt>
                <c:pt idx="47">
                  <c:v>209.92</c:v>
                </c:pt>
                <c:pt idx="48" formatCode="General">
                  <c:v>205.1</c:v>
                </c:pt>
                <c:pt idx="49">
                  <c:v>199.78</c:v>
                </c:pt>
                <c:pt idx="50" formatCode="General">
                  <c:v>217.45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Koruza!$F$122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Koruza!$F$123:$F$174</c:f>
              <c:numCache>
                <c:formatCode>0.00</c:formatCode>
                <c:ptCount val="52"/>
                <c:pt idx="0">
                  <c:v>219.7</c:v>
                </c:pt>
                <c:pt idx="1">
                  <c:v>208.21</c:v>
                </c:pt>
                <c:pt idx="2">
                  <c:v>211.22</c:v>
                </c:pt>
                <c:pt idx="3">
                  <c:v>209.29</c:v>
                </c:pt>
                <c:pt idx="4">
                  <c:v>207.53</c:v>
                </c:pt>
                <c:pt idx="5">
                  <c:v>198.54</c:v>
                </c:pt>
                <c:pt idx="6">
                  <c:v>214.82</c:v>
                </c:pt>
                <c:pt idx="7">
                  <c:v>219.08</c:v>
                </c:pt>
                <c:pt idx="8">
                  <c:v>211.05</c:v>
                </c:pt>
                <c:pt idx="9">
                  <c:v>209.48</c:v>
                </c:pt>
                <c:pt idx="10">
                  <c:v>202.22</c:v>
                </c:pt>
                <c:pt idx="11">
                  <c:v>212.02</c:v>
                </c:pt>
                <c:pt idx="12">
                  <c:v>219.52</c:v>
                </c:pt>
                <c:pt idx="13">
                  <c:v>208.58</c:v>
                </c:pt>
                <c:pt idx="14">
                  <c:v>222.44</c:v>
                </c:pt>
                <c:pt idx="15">
                  <c:v>219.05</c:v>
                </c:pt>
                <c:pt idx="16">
                  <c:v>222.95</c:v>
                </c:pt>
                <c:pt idx="17">
                  <c:v>217.66</c:v>
                </c:pt>
                <c:pt idx="18">
                  <c:v>215.96</c:v>
                </c:pt>
                <c:pt idx="19">
                  <c:v>219.73</c:v>
                </c:pt>
                <c:pt idx="20">
                  <c:v>213.17</c:v>
                </c:pt>
                <c:pt idx="21">
                  <c:v>232.04</c:v>
                </c:pt>
                <c:pt idx="22">
                  <c:v>210.35</c:v>
                </c:pt>
                <c:pt idx="23">
                  <c:v>219.46</c:v>
                </c:pt>
                <c:pt idx="24">
                  <c:v>214.02</c:v>
                </c:pt>
                <c:pt idx="25">
                  <c:v>210.68</c:v>
                </c:pt>
                <c:pt idx="26">
                  <c:v>228.04</c:v>
                </c:pt>
                <c:pt idx="27">
                  <c:v>229.83</c:v>
                </c:pt>
                <c:pt idx="28">
                  <c:v>233.66</c:v>
                </c:pt>
                <c:pt idx="29">
                  <c:v>232.84</c:v>
                </c:pt>
                <c:pt idx="30">
                  <c:v>233.8</c:v>
                </c:pt>
                <c:pt idx="31">
                  <c:v>235.53</c:v>
                </c:pt>
                <c:pt idx="32">
                  <c:v>207.37</c:v>
                </c:pt>
                <c:pt idx="33">
                  <c:v>214.59</c:v>
                </c:pt>
                <c:pt idx="34">
                  <c:v>193.88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4032"/>
        <c:axId val="585314816"/>
      </c:lineChart>
      <c:catAx>
        <c:axId val="585314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816"/>
        <c:crossesAt val="80"/>
        <c:auto val="1"/>
        <c:lblAlgn val="ctr"/>
        <c:lblOffset val="100"/>
        <c:tickLblSkip val="2"/>
        <c:noMultiLvlLbl val="0"/>
      </c:catAx>
      <c:valAx>
        <c:axId val="585314816"/>
        <c:scaling>
          <c:orientation val="minMax"/>
          <c:max val="345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03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315320569913746"/>
          <c:y val="0.95671936878626263"/>
          <c:w val="0.25369358860172508"/>
          <c:h val="4.32806312137374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145458956273534E-2"/>
          <c:y val="2.2379030940634495E-2"/>
          <c:w val="0.83006190861851581"/>
          <c:h val="0.87909842096805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Koruza!$B$47:$B$99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Koruza!$C$47:$C$99</c:f>
              <c:numCache>
                <c:formatCode>#,##0</c:formatCode>
                <c:ptCount val="53"/>
                <c:pt idx="0">
                  <c:v>927127</c:v>
                </c:pt>
                <c:pt idx="1">
                  <c:v>1014958</c:v>
                </c:pt>
                <c:pt idx="2">
                  <c:v>10961800</c:v>
                </c:pt>
                <c:pt idx="3">
                  <c:v>32611811</c:v>
                </c:pt>
                <c:pt idx="4">
                  <c:v>35036747</c:v>
                </c:pt>
                <c:pt idx="5">
                  <c:v>23519262</c:v>
                </c:pt>
                <c:pt idx="6">
                  <c:v>22599153</c:v>
                </c:pt>
                <c:pt idx="7">
                  <c:v>4788885</c:v>
                </c:pt>
                <c:pt idx="8">
                  <c:v>11635173</c:v>
                </c:pt>
                <c:pt idx="9">
                  <c:v>3617668</c:v>
                </c:pt>
                <c:pt idx="10">
                  <c:v>3071260</c:v>
                </c:pt>
                <c:pt idx="11">
                  <c:v>1685450</c:v>
                </c:pt>
                <c:pt idx="12">
                  <c:v>1486927</c:v>
                </c:pt>
                <c:pt idx="13">
                  <c:v>1015262</c:v>
                </c:pt>
                <c:pt idx="14">
                  <c:v>979661</c:v>
                </c:pt>
                <c:pt idx="15">
                  <c:v>843560</c:v>
                </c:pt>
                <c:pt idx="16">
                  <c:v>761999</c:v>
                </c:pt>
                <c:pt idx="17">
                  <c:v>0</c:v>
                </c:pt>
                <c:pt idx="18">
                  <c:v>391267</c:v>
                </c:pt>
                <c:pt idx="19">
                  <c:v>543084</c:v>
                </c:pt>
                <c:pt idx="20">
                  <c:v>996160</c:v>
                </c:pt>
                <c:pt idx="21">
                  <c:v>1189123</c:v>
                </c:pt>
                <c:pt idx="22">
                  <c:v>1212786</c:v>
                </c:pt>
                <c:pt idx="23">
                  <c:v>451070</c:v>
                </c:pt>
                <c:pt idx="24">
                  <c:v>233353</c:v>
                </c:pt>
                <c:pt idx="25">
                  <c:v>277671</c:v>
                </c:pt>
                <c:pt idx="26">
                  <c:v>560173</c:v>
                </c:pt>
                <c:pt idx="27">
                  <c:v>139746</c:v>
                </c:pt>
                <c:pt idx="28">
                  <c:v>496502</c:v>
                </c:pt>
                <c:pt idx="29">
                  <c:v>297501</c:v>
                </c:pt>
                <c:pt idx="30">
                  <c:v>316686</c:v>
                </c:pt>
                <c:pt idx="31">
                  <c:v>209114</c:v>
                </c:pt>
                <c:pt idx="32">
                  <c:v>1657428</c:v>
                </c:pt>
                <c:pt idx="33">
                  <c:v>3065415</c:v>
                </c:pt>
                <c:pt idx="34">
                  <c:v>1904609</c:v>
                </c:pt>
                <c:pt idx="35">
                  <c:v>1486481</c:v>
                </c:pt>
                <c:pt idx="36">
                  <c:v>1913205</c:v>
                </c:pt>
                <c:pt idx="37">
                  <c:v>1556712</c:v>
                </c:pt>
                <c:pt idx="38">
                  <c:v>1880310</c:v>
                </c:pt>
                <c:pt idx="39">
                  <c:v>526991</c:v>
                </c:pt>
                <c:pt idx="40">
                  <c:v>2170997</c:v>
                </c:pt>
                <c:pt idx="41">
                  <c:v>1877831</c:v>
                </c:pt>
                <c:pt idx="42">
                  <c:v>1069663</c:v>
                </c:pt>
                <c:pt idx="43">
                  <c:v>727420</c:v>
                </c:pt>
                <c:pt idx="44">
                  <c:v>124371</c:v>
                </c:pt>
                <c:pt idx="45">
                  <c:v>2360576</c:v>
                </c:pt>
                <c:pt idx="46">
                  <c:v>1667059</c:v>
                </c:pt>
                <c:pt idx="47">
                  <c:v>2080684</c:v>
                </c:pt>
                <c:pt idx="48">
                  <c:v>663470</c:v>
                </c:pt>
                <c:pt idx="49">
                  <c:v>174237</c:v>
                </c:pt>
                <c:pt idx="50">
                  <c:v>276173</c:v>
                </c:pt>
                <c:pt idx="51">
                  <c:v>347047</c:v>
                </c:pt>
                <c:pt idx="52">
                  <c:v>713460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315600"/>
        <c:axId val="516598240"/>
      </c:barChart>
      <c:lineChart>
        <c:grouping val="standard"/>
        <c:varyColors val="0"/>
        <c:ser>
          <c:idx val="1"/>
          <c:order val="1"/>
          <c:tx>
            <c:strRef>
              <c:f>Koruza!$D$12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Pt>
            <c:idx val="48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A2-4A40-8838-AB280D9AC248}"/>
              </c:ext>
            </c:extLst>
          </c:dPt>
          <c:dPt>
            <c:idx val="49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31-4AC0-8B8E-2FAB50722563}"/>
              </c:ext>
            </c:extLst>
          </c:dPt>
          <c:dPt>
            <c:idx val="50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8631-4AC0-8B8E-2FAB50722563}"/>
              </c:ext>
            </c:extLst>
          </c:dPt>
          <c:cat>
            <c:numRef>
              <c:f>Koruza!$B$47:$B$99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Koruza!$D$47:$D$99</c:f>
              <c:numCache>
                <c:formatCode>0.00</c:formatCode>
                <c:ptCount val="53"/>
                <c:pt idx="0">
                  <c:v>206.29</c:v>
                </c:pt>
                <c:pt idx="1">
                  <c:v>207.73</c:v>
                </c:pt>
                <c:pt idx="2" formatCode="General">
                  <c:v>170.44</c:v>
                </c:pt>
                <c:pt idx="3" formatCode="General">
                  <c:v>164.32</c:v>
                </c:pt>
                <c:pt idx="4" formatCode="General">
                  <c:v>165.17</c:v>
                </c:pt>
                <c:pt idx="5" formatCode="General">
                  <c:v>170.07</c:v>
                </c:pt>
                <c:pt idx="6" formatCode="General">
                  <c:v>195.09</c:v>
                </c:pt>
                <c:pt idx="7" formatCode="General">
                  <c:v>185.01</c:v>
                </c:pt>
                <c:pt idx="8" formatCode="General">
                  <c:v>184.98</c:v>
                </c:pt>
                <c:pt idx="9">
                  <c:v>198.98</c:v>
                </c:pt>
                <c:pt idx="10">
                  <c:v>196.37</c:v>
                </c:pt>
                <c:pt idx="11">
                  <c:v>202.81</c:v>
                </c:pt>
                <c:pt idx="12">
                  <c:v>210.97</c:v>
                </c:pt>
                <c:pt idx="13">
                  <c:v>209.92</c:v>
                </c:pt>
                <c:pt idx="14">
                  <c:v>205.1</c:v>
                </c:pt>
                <c:pt idx="15">
                  <c:v>199.78</c:v>
                </c:pt>
                <c:pt idx="16">
                  <c:v>217.45</c:v>
                </c:pt>
                <c:pt idx="18">
                  <c:v>219.7</c:v>
                </c:pt>
                <c:pt idx="19">
                  <c:v>208.21</c:v>
                </c:pt>
                <c:pt idx="20">
                  <c:v>211.22</c:v>
                </c:pt>
                <c:pt idx="21">
                  <c:v>209.29</c:v>
                </c:pt>
                <c:pt idx="22">
                  <c:v>207.53</c:v>
                </c:pt>
                <c:pt idx="23">
                  <c:v>198.54</c:v>
                </c:pt>
                <c:pt idx="24">
                  <c:v>214.82</c:v>
                </c:pt>
                <c:pt idx="25">
                  <c:v>219.08</c:v>
                </c:pt>
                <c:pt idx="26">
                  <c:v>211.05</c:v>
                </c:pt>
                <c:pt idx="27">
                  <c:v>209.48</c:v>
                </c:pt>
                <c:pt idx="28">
                  <c:v>202.22</c:v>
                </c:pt>
                <c:pt idx="29">
                  <c:v>212.02</c:v>
                </c:pt>
                <c:pt idx="30">
                  <c:v>219.52</c:v>
                </c:pt>
                <c:pt idx="31">
                  <c:v>208.58</c:v>
                </c:pt>
                <c:pt idx="32">
                  <c:v>222.44</c:v>
                </c:pt>
                <c:pt idx="33">
                  <c:v>219.05</c:v>
                </c:pt>
                <c:pt idx="34">
                  <c:v>222.95</c:v>
                </c:pt>
                <c:pt idx="35">
                  <c:v>217.66</c:v>
                </c:pt>
                <c:pt idx="36">
                  <c:v>215.96</c:v>
                </c:pt>
                <c:pt idx="37">
                  <c:v>219.73</c:v>
                </c:pt>
                <c:pt idx="38">
                  <c:v>213.17</c:v>
                </c:pt>
                <c:pt idx="39">
                  <c:v>232.04</c:v>
                </c:pt>
                <c:pt idx="40">
                  <c:v>210.35</c:v>
                </c:pt>
                <c:pt idx="41">
                  <c:v>219.46</c:v>
                </c:pt>
                <c:pt idx="42">
                  <c:v>214.02</c:v>
                </c:pt>
                <c:pt idx="43">
                  <c:v>210.68</c:v>
                </c:pt>
                <c:pt idx="44">
                  <c:v>228.04</c:v>
                </c:pt>
                <c:pt idx="45">
                  <c:v>229.83</c:v>
                </c:pt>
                <c:pt idx="46">
                  <c:v>233.66</c:v>
                </c:pt>
                <c:pt idx="47">
                  <c:v>232.84</c:v>
                </c:pt>
                <c:pt idx="48">
                  <c:v>233.8</c:v>
                </c:pt>
                <c:pt idx="49">
                  <c:v>235.53</c:v>
                </c:pt>
                <c:pt idx="50">
                  <c:v>207.37</c:v>
                </c:pt>
                <c:pt idx="51">
                  <c:v>214.59</c:v>
                </c:pt>
                <c:pt idx="52">
                  <c:v>193.88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591184"/>
        <c:axId val="516596672"/>
      </c:lineChart>
      <c:catAx>
        <c:axId val="585315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520721094073769"/>
              <c:y val="0.934648250935846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82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16598240"/>
        <c:scaling>
          <c:orientation val="minMax"/>
          <c:max val="33499999.99999999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600"/>
        <c:crosses val="autoZero"/>
        <c:crossBetween val="between"/>
      </c:valAx>
      <c:valAx>
        <c:axId val="516596672"/>
        <c:scaling>
          <c:orientation val="minMax"/>
          <c:max val="240"/>
          <c:min val="15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1184"/>
        <c:crosses val="max"/>
        <c:crossBetween val="between"/>
      </c:valAx>
      <c:catAx>
        <c:axId val="516591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6596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47611317598499"/>
          <c:y val="0.96429577881712158"/>
          <c:w val="0.21561915697055778"/>
          <c:h val="3.42840227678307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810888682361477E-2"/>
          <c:y val="2.8848785488517614E-2"/>
          <c:w val="0.92094865520245484"/>
          <c:h val="0.82452908641797329"/>
        </c:manualLayout>
      </c:layout>
      <c:lineChart>
        <c:grouping val="standard"/>
        <c:varyColors val="0"/>
        <c:ser>
          <c:idx val="1"/>
          <c:order val="0"/>
          <c:tx>
            <c:strRef>
              <c:f>'Koruza SLO-EU'!$A$30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SLO-EU'!$AJ$29:$CJ$29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'Koruza SLO-EU'!$AJ$30:$CJ$30</c:f>
              <c:numCache>
                <c:formatCode>0.00;[Red]0.00</c:formatCode>
                <c:ptCount val="53"/>
                <c:pt idx="0">
                  <c:v>232.75</c:v>
                </c:pt>
                <c:pt idx="1">
                  <c:v>232.75</c:v>
                </c:pt>
                <c:pt idx="2">
                  <c:v>225.14249999999998</c:v>
                </c:pt>
                <c:pt idx="3">
                  <c:v>227.88499999999999</c:v>
                </c:pt>
                <c:pt idx="4">
                  <c:v>227.46749999999997</c:v>
                </c:pt>
                <c:pt idx="5">
                  <c:v>229.41749999999999</c:v>
                </c:pt>
                <c:pt idx="6">
                  <c:v>232.51750000000001</c:v>
                </c:pt>
                <c:pt idx="7">
                  <c:v>237.41749999999999</c:v>
                </c:pt>
                <c:pt idx="8">
                  <c:v>237.71749999999997</c:v>
                </c:pt>
                <c:pt idx="9">
                  <c:v>236.1925</c:v>
                </c:pt>
                <c:pt idx="10">
                  <c:v>236.04250000000002</c:v>
                </c:pt>
                <c:pt idx="11">
                  <c:v>234.15</c:v>
                </c:pt>
                <c:pt idx="12">
                  <c:v>242</c:v>
                </c:pt>
                <c:pt idx="13">
                  <c:v>234.32500000000002</c:v>
                </c:pt>
                <c:pt idx="14">
                  <c:v>233.875</c:v>
                </c:pt>
                <c:pt idx="15">
                  <c:v>234.57499999999999</c:v>
                </c:pt>
                <c:pt idx="16">
                  <c:v>235.45</c:v>
                </c:pt>
                <c:pt idx="17">
                  <c:v>236.25</c:v>
                </c:pt>
                <c:pt idx="18">
                  <c:v>236.25</c:v>
                </c:pt>
                <c:pt idx="19">
                  <c:v>238.75</c:v>
                </c:pt>
                <c:pt idx="20">
                  <c:v>241.375</c:v>
                </c:pt>
                <c:pt idx="21">
                  <c:v>245.5</c:v>
                </c:pt>
                <c:pt idx="22">
                  <c:v>250</c:v>
                </c:pt>
                <c:pt idx="23">
                  <c:v>250</c:v>
                </c:pt>
                <c:pt idx="24">
                  <c:v>251</c:v>
                </c:pt>
                <c:pt idx="25">
                  <c:v>245</c:v>
                </c:pt>
                <c:pt idx="26">
                  <c:v>253</c:v>
                </c:pt>
                <c:pt idx="27">
                  <c:v>252</c:v>
                </c:pt>
                <c:pt idx="28">
                  <c:v>247</c:v>
                </c:pt>
                <c:pt idx="29">
                  <c:v>247</c:v>
                </c:pt>
                <c:pt idx="30">
                  <c:v>247</c:v>
                </c:pt>
                <c:pt idx="31">
                  <c:v>250</c:v>
                </c:pt>
                <c:pt idx="32">
                  <c:v>244</c:v>
                </c:pt>
                <c:pt idx="33">
                  <c:v>241</c:v>
                </c:pt>
                <c:pt idx="34">
                  <c:v>238</c:v>
                </c:pt>
                <c:pt idx="35">
                  <c:v>242.625</c:v>
                </c:pt>
                <c:pt idx="36">
                  <c:v>232.5</c:v>
                </c:pt>
                <c:pt idx="37">
                  <c:v>232</c:v>
                </c:pt>
                <c:pt idx="38">
                  <c:v>235.5</c:v>
                </c:pt>
                <c:pt idx="39">
                  <c:v>230.45</c:v>
                </c:pt>
                <c:pt idx="40">
                  <c:v>242.5</c:v>
                </c:pt>
                <c:pt idx="41">
                  <c:v>233</c:v>
                </c:pt>
                <c:pt idx="42">
                  <c:v>228.62222222222221</c:v>
                </c:pt>
                <c:pt idx="43">
                  <c:v>228.17777777777778</c:v>
                </c:pt>
                <c:pt idx="44">
                  <c:v>229.39999999999998</c:v>
                </c:pt>
                <c:pt idx="45">
                  <c:v>230</c:v>
                </c:pt>
                <c:pt idx="46">
                  <c:v>240</c:v>
                </c:pt>
                <c:pt idx="47">
                  <c:v>245.95555555555555</c:v>
                </c:pt>
                <c:pt idx="48">
                  <c:v>253.06666666666666</c:v>
                </c:pt>
                <c:pt idx="49">
                  <c:v>258.7</c:v>
                </c:pt>
                <c:pt idx="50">
                  <c:v>250</c:v>
                </c:pt>
                <c:pt idx="51">
                  <c:v>250</c:v>
                </c:pt>
                <c:pt idx="52">
                  <c:v>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 SLO-EU'!$A$31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SLO-EU'!$AJ$29:$CJ$29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'Koruza SLO-EU'!$AJ$31:$CJ$31</c:f>
              <c:numCache>
                <c:formatCode>0.00;[Red]0.00</c:formatCode>
                <c:ptCount val="53"/>
                <c:pt idx="0">
                  <c:v>168.13</c:v>
                </c:pt>
                <c:pt idx="1">
                  <c:v>169.99</c:v>
                </c:pt>
                <c:pt idx="2">
                  <c:v>169.02333333333334</c:v>
                </c:pt>
                <c:pt idx="3">
                  <c:v>170.44</c:v>
                </c:pt>
                <c:pt idx="4">
                  <c:v>164.32</c:v>
                </c:pt>
                <c:pt idx="5">
                  <c:v>165.17</c:v>
                </c:pt>
                <c:pt idx="6">
                  <c:v>160.87</c:v>
                </c:pt>
                <c:pt idx="7">
                  <c:v>173.02499999999998</c:v>
                </c:pt>
                <c:pt idx="8">
                  <c:v>168.9</c:v>
                </c:pt>
                <c:pt idx="9">
                  <c:v>174.47</c:v>
                </c:pt>
                <c:pt idx="10">
                  <c:v>174.21</c:v>
                </c:pt>
                <c:pt idx="11">
                  <c:v>170.04</c:v>
                </c:pt>
                <c:pt idx="12">
                  <c:v>154.34</c:v>
                </c:pt>
                <c:pt idx="13">
                  <c:v>185.32</c:v>
                </c:pt>
                <c:pt idx="14">
                  <c:v>181.4</c:v>
                </c:pt>
                <c:pt idx="15">
                  <c:v>179.71</c:v>
                </c:pt>
                <c:pt idx="16">
                  <c:v>179.3</c:v>
                </c:pt>
                <c:pt idx="17">
                  <c:v>181.05</c:v>
                </c:pt>
                <c:pt idx="18">
                  <c:v>177.6</c:v>
                </c:pt>
                <c:pt idx="19">
                  <c:v>175.7</c:v>
                </c:pt>
                <c:pt idx="20">
                  <c:v>173.5</c:v>
                </c:pt>
                <c:pt idx="21">
                  <c:v>189.66333333333333</c:v>
                </c:pt>
                <c:pt idx="22">
                  <c:v>187.81666666666669</c:v>
                </c:pt>
                <c:pt idx="23">
                  <c:v>190.715</c:v>
                </c:pt>
                <c:pt idx="24">
                  <c:v>190.715</c:v>
                </c:pt>
                <c:pt idx="25">
                  <c:v>190.45833333333334</c:v>
                </c:pt>
                <c:pt idx="26">
                  <c:v>191.06</c:v>
                </c:pt>
                <c:pt idx="27">
                  <c:v>194.6</c:v>
                </c:pt>
                <c:pt idx="28">
                  <c:v>186.2</c:v>
                </c:pt>
                <c:pt idx="29">
                  <c:v>186.2</c:v>
                </c:pt>
                <c:pt idx="30">
                  <c:v>186.2</c:v>
                </c:pt>
                <c:pt idx="31">
                  <c:v>186.2</c:v>
                </c:pt>
                <c:pt idx="32">
                  <c:v>188.7</c:v>
                </c:pt>
                <c:pt idx="33">
                  <c:v>188.7</c:v>
                </c:pt>
                <c:pt idx="34">
                  <c:v>182.77</c:v>
                </c:pt>
                <c:pt idx="35">
                  <c:v>190.86500000000001</c:v>
                </c:pt>
                <c:pt idx="36">
                  <c:v>176.18</c:v>
                </c:pt>
                <c:pt idx="37">
                  <c:v>179.7</c:v>
                </c:pt>
                <c:pt idx="38">
                  <c:v>172.4</c:v>
                </c:pt>
                <c:pt idx="39">
                  <c:v>187.17000000000002</c:v>
                </c:pt>
                <c:pt idx="40">
                  <c:v>190.28500000000003</c:v>
                </c:pt>
                <c:pt idx="41">
                  <c:v>183.56</c:v>
                </c:pt>
                <c:pt idx="42">
                  <c:v>191.73666666666668</c:v>
                </c:pt>
                <c:pt idx="43">
                  <c:v>166.4</c:v>
                </c:pt>
                <c:pt idx="44">
                  <c:v>190.03333333333333</c:v>
                </c:pt>
                <c:pt idx="45">
                  <c:v>190.03333333333333</c:v>
                </c:pt>
                <c:pt idx="46">
                  <c:v>191.73500000000001</c:v>
                </c:pt>
                <c:pt idx="47">
                  <c:v>196.85</c:v>
                </c:pt>
                <c:pt idx="48">
                  <c:v>194.39999999999998</c:v>
                </c:pt>
                <c:pt idx="49">
                  <c:v>193.01499999999999</c:v>
                </c:pt>
                <c:pt idx="50">
                  <c:v>197.70000000000002</c:v>
                </c:pt>
                <c:pt idx="51">
                  <c:v>202.13333333333333</c:v>
                </c:pt>
                <c:pt idx="52">
                  <c:v>197.61500000000001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 SLO-EU'!$A$32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SLO-EU'!$AJ$29:$CJ$29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'Koruza SLO-EU'!$AJ$32:$CJ$32</c:f>
              <c:numCache>
                <c:formatCode>0.00;[Red]0.00</c:formatCode>
                <c:ptCount val="53"/>
                <c:pt idx="0">
                  <c:v>186.86</c:v>
                </c:pt>
                <c:pt idx="1">
                  <c:v>206.29</c:v>
                </c:pt>
                <c:pt idx="2">
                  <c:v>207.73</c:v>
                </c:pt>
                <c:pt idx="3">
                  <c:v>170.44</c:v>
                </c:pt>
                <c:pt idx="4">
                  <c:v>164.32</c:v>
                </c:pt>
                <c:pt idx="5">
                  <c:v>165.17</c:v>
                </c:pt>
                <c:pt idx="6">
                  <c:v>170.07</c:v>
                </c:pt>
                <c:pt idx="7">
                  <c:v>195.09</c:v>
                </c:pt>
                <c:pt idx="8">
                  <c:v>185.01</c:v>
                </c:pt>
                <c:pt idx="9">
                  <c:v>184.98</c:v>
                </c:pt>
                <c:pt idx="10">
                  <c:v>198.98</c:v>
                </c:pt>
                <c:pt idx="11">
                  <c:v>196.37</c:v>
                </c:pt>
                <c:pt idx="12">
                  <c:v>202.81</c:v>
                </c:pt>
                <c:pt idx="13">
                  <c:v>210.97</c:v>
                </c:pt>
                <c:pt idx="14">
                  <c:v>209.92</c:v>
                </c:pt>
                <c:pt idx="15">
                  <c:v>205.1</c:v>
                </c:pt>
                <c:pt idx="16">
                  <c:v>199.78</c:v>
                </c:pt>
                <c:pt idx="17">
                  <c:v>217.45</c:v>
                </c:pt>
                <c:pt idx="19">
                  <c:v>219.7</c:v>
                </c:pt>
                <c:pt idx="20">
                  <c:v>208.21</c:v>
                </c:pt>
                <c:pt idx="21">
                  <c:v>211.22</c:v>
                </c:pt>
                <c:pt idx="22">
                  <c:v>209.29</c:v>
                </c:pt>
                <c:pt idx="23">
                  <c:v>207.53</c:v>
                </c:pt>
                <c:pt idx="24">
                  <c:v>198.54</c:v>
                </c:pt>
                <c:pt idx="25">
                  <c:v>214.82</c:v>
                </c:pt>
                <c:pt idx="26">
                  <c:v>219.08</c:v>
                </c:pt>
                <c:pt idx="27">
                  <c:v>211.05</c:v>
                </c:pt>
                <c:pt idx="28">
                  <c:v>209.48</c:v>
                </c:pt>
                <c:pt idx="29">
                  <c:v>202.22</c:v>
                </c:pt>
                <c:pt idx="30">
                  <c:v>212.02</c:v>
                </c:pt>
                <c:pt idx="31">
                  <c:v>219.52</c:v>
                </c:pt>
                <c:pt idx="32">
                  <c:v>208.58</c:v>
                </c:pt>
                <c:pt idx="33">
                  <c:v>222.44</c:v>
                </c:pt>
                <c:pt idx="34">
                  <c:v>219.05</c:v>
                </c:pt>
                <c:pt idx="35">
                  <c:v>222.95</c:v>
                </c:pt>
                <c:pt idx="36">
                  <c:v>217.66</c:v>
                </c:pt>
                <c:pt idx="37">
                  <c:v>215.96</c:v>
                </c:pt>
                <c:pt idx="38">
                  <c:v>219.73</c:v>
                </c:pt>
                <c:pt idx="39">
                  <c:v>213.17</c:v>
                </c:pt>
                <c:pt idx="40">
                  <c:v>232.04</c:v>
                </c:pt>
                <c:pt idx="41">
                  <c:v>210.35</c:v>
                </c:pt>
                <c:pt idx="42">
                  <c:v>219.46</c:v>
                </c:pt>
                <c:pt idx="43">
                  <c:v>214.02</c:v>
                </c:pt>
                <c:pt idx="44">
                  <c:v>210.68</c:v>
                </c:pt>
                <c:pt idx="45">
                  <c:v>228.04</c:v>
                </c:pt>
                <c:pt idx="46">
                  <c:v>229.83</c:v>
                </c:pt>
                <c:pt idx="47">
                  <c:v>233.66</c:v>
                </c:pt>
                <c:pt idx="48">
                  <c:v>232.84</c:v>
                </c:pt>
                <c:pt idx="49">
                  <c:v>233.8</c:v>
                </c:pt>
                <c:pt idx="50">
                  <c:v>235.53</c:v>
                </c:pt>
                <c:pt idx="51">
                  <c:v>207.37</c:v>
                </c:pt>
                <c:pt idx="52">
                  <c:v>214.59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0"/>
          <c:order val="3"/>
          <c:tx>
            <c:strRef>
              <c:f>'Koruza SLO-EU'!$A$33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SLO-EU'!$AJ$29:$CJ$29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'Koruza SLO-EU'!$AJ$33:$CJ$33</c:f>
              <c:numCache>
                <c:formatCode>0.00;[Red]0.00</c:formatCode>
                <c:ptCount val="53"/>
                <c:pt idx="0">
                  <c:v>200.88253703703708</c:v>
                </c:pt>
                <c:pt idx="1">
                  <c:v>205.66037037037032</c:v>
                </c:pt>
                <c:pt idx="2">
                  <c:v>204.01134615384615</c:v>
                </c:pt>
                <c:pt idx="3">
                  <c:v>201.47329059829059</c:v>
                </c:pt>
                <c:pt idx="4">
                  <c:v>201.38910256410256</c:v>
                </c:pt>
                <c:pt idx="5">
                  <c:v>202.22720238095238</c:v>
                </c:pt>
                <c:pt idx="6">
                  <c:v>198.74154761904765</c:v>
                </c:pt>
                <c:pt idx="7">
                  <c:v>205.28559829059833</c:v>
                </c:pt>
                <c:pt idx="8">
                  <c:v>203.7274801587302</c:v>
                </c:pt>
                <c:pt idx="9">
                  <c:v>203.42559829059832</c:v>
                </c:pt>
                <c:pt idx="10">
                  <c:v>202.86720695970695</c:v>
                </c:pt>
                <c:pt idx="11">
                  <c:v>201.9030787037037</c:v>
                </c:pt>
                <c:pt idx="12">
                  <c:v>200.75299145299144</c:v>
                </c:pt>
                <c:pt idx="13">
                  <c:v>207.20267857142855</c:v>
                </c:pt>
                <c:pt idx="14">
                  <c:v>203.78859126984125</c:v>
                </c:pt>
                <c:pt idx="15">
                  <c:v>206.81541666666666</c:v>
                </c:pt>
                <c:pt idx="16">
                  <c:v>208.84708333333336</c:v>
                </c:pt>
                <c:pt idx="17">
                  <c:v>213.02729166666668</c:v>
                </c:pt>
                <c:pt idx="18">
                  <c:v>202.86433333333332</c:v>
                </c:pt>
                <c:pt idx="19">
                  <c:v>205.93388888888887</c:v>
                </c:pt>
                <c:pt idx="20">
                  <c:v>214.00125000000003</c:v>
                </c:pt>
                <c:pt idx="21">
                  <c:v>219.20083333333332</c:v>
                </c:pt>
                <c:pt idx="22">
                  <c:v>218.34305555555557</c:v>
                </c:pt>
                <c:pt idx="23">
                  <c:v>214.92380952380952</c:v>
                </c:pt>
                <c:pt idx="24">
                  <c:v>218.92705128205128</c:v>
                </c:pt>
                <c:pt idx="25">
                  <c:v>217.35474358974358</c:v>
                </c:pt>
                <c:pt idx="26">
                  <c:v>219.98863095238093</c:v>
                </c:pt>
                <c:pt idx="27">
                  <c:v>222.57204365079366</c:v>
                </c:pt>
                <c:pt idx="28">
                  <c:v>220.60005952380953</c:v>
                </c:pt>
                <c:pt idx="29">
                  <c:v>217.01202380952378</c:v>
                </c:pt>
                <c:pt idx="30">
                  <c:v>218.6663492063492</c:v>
                </c:pt>
                <c:pt idx="31">
                  <c:v>218.30630952380949</c:v>
                </c:pt>
                <c:pt idx="32">
                  <c:v>217.51649943310659</c:v>
                </c:pt>
                <c:pt idx="33">
                  <c:v>217.36350340136053</c:v>
                </c:pt>
                <c:pt idx="34">
                  <c:v>219.51324675324676</c:v>
                </c:pt>
                <c:pt idx="35">
                  <c:v>218.89617063492062</c:v>
                </c:pt>
                <c:pt idx="36">
                  <c:v>210.89619047619044</c:v>
                </c:pt>
                <c:pt idx="37">
                  <c:v>210.52987179487184</c:v>
                </c:pt>
                <c:pt idx="38">
                  <c:v>209.87704931972786</c:v>
                </c:pt>
                <c:pt idx="39">
                  <c:v>211.39340277777782</c:v>
                </c:pt>
                <c:pt idx="40">
                  <c:v>215.12462454212451</c:v>
                </c:pt>
                <c:pt idx="41">
                  <c:v>211.31781135531139</c:v>
                </c:pt>
                <c:pt idx="42">
                  <c:v>210.739580026455</c:v>
                </c:pt>
                <c:pt idx="43">
                  <c:v>206.52280092592594</c:v>
                </c:pt>
                <c:pt idx="44">
                  <c:v>210.40761904761905</c:v>
                </c:pt>
                <c:pt idx="45">
                  <c:v>212.55543650793649</c:v>
                </c:pt>
                <c:pt idx="46">
                  <c:v>217.23992063492062</c:v>
                </c:pt>
                <c:pt idx="47">
                  <c:v>220.08676434676434</c:v>
                </c:pt>
                <c:pt idx="48">
                  <c:v>218.27912698412698</c:v>
                </c:pt>
                <c:pt idx="49">
                  <c:v>221.13550000000001</c:v>
                </c:pt>
                <c:pt idx="50">
                  <c:v>217.32258658008661</c:v>
                </c:pt>
                <c:pt idx="51">
                  <c:v>215.7321212121212</c:v>
                </c:pt>
                <c:pt idx="52">
                  <c:v>218.14666666666668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4-458E-BC00-21F9ECCE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922968"/>
        <c:axId val="588920224"/>
      </c:lineChart>
      <c:catAx>
        <c:axId val="588922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2024/2025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6101883392647403"/>
              <c:y val="0.9017575135861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0224"/>
        <c:crosses val="autoZero"/>
        <c:auto val="1"/>
        <c:lblAlgn val="ctr"/>
        <c:lblOffset val="100"/>
        <c:noMultiLvlLbl val="0"/>
      </c:catAx>
      <c:valAx>
        <c:axId val="588920224"/>
        <c:scaling>
          <c:orientation val="minMax"/>
          <c:max val="280"/>
          <c:min val="1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 V EUR</a:t>
                </a:r>
              </a:p>
            </c:rich>
          </c:tx>
          <c:layout>
            <c:manualLayout>
              <c:xMode val="edge"/>
              <c:yMode val="edge"/>
              <c:x val="2.2456553259481062E-3"/>
              <c:y val="0.35341929247842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088412176824348"/>
          <c:y val="0.95120235176575607"/>
          <c:w val="0.38888993791843168"/>
          <c:h val="4.87579146808157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200"/>
              <a:t>Poreklo</a:t>
            </a:r>
            <a:r>
              <a:rPr lang="sl-SI" sz="1200" baseline="0"/>
              <a:t> k</a:t>
            </a:r>
            <a:r>
              <a:rPr lang="sl-SI" sz="1200"/>
              <a:t>oruze </a:t>
            </a:r>
            <a:r>
              <a:rPr lang="en-US" sz="1200" b="0" i="0" u="none" strike="noStrike" baseline="0">
                <a:effectLst/>
              </a:rPr>
              <a:t>po tednih v letu 202</a:t>
            </a:r>
            <a:r>
              <a:rPr lang="sl-SI" sz="1200" b="0" i="0" u="none" strike="noStrike" baseline="0">
                <a:effectLst/>
              </a:rPr>
              <a:t>4,25, poročano v kilogramih</a:t>
            </a:r>
            <a:endParaRPr lang="sl-SI" sz="1200"/>
          </a:p>
        </c:rich>
      </c:tx>
      <c:layout>
        <c:manualLayout>
          <c:xMode val="edge"/>
          <c:yMode val="edge"/>
          <c:x val="0.2984943091946409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3485016290029806E-2"/>
          <c:y val="4.1944818559878409E-2"/>
          <c:w val="0.92052948711267324"/>
          <c:h val="0.8711745934169250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'Poreklo žit'!$F$14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'Poreklo žit'!$E$49:$E$101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'Poreklo žit'!$F$49:$F$101</c:f>
              <c:numCache>
                <c:formatCode>#,##0</c:formatCode>
                <c:ptCount val="53"/>
                <c:pt idx="0">
                  <c:v>92260</c:v>
                </c:pt>
                <c:pt idx="1">
                  <c:v>44982</c:v>
                </c:pt>
                <c:pt idx="2">
                  <c:v>8118428</c:v>
                </c:pt>
                <c:pt idx="3">
                  <c:v>28458033</c:v>
                </c:pt>
                <c:pt idx="4">
                  <c:v>28468147</c:v>
                </c:pt>
                <c:pt idx="5">
                  <c:v>18565592</c:v>
                </c:pt>
                <c:pt idx="6">
                  <c:v>9623473</c:v>
                </c:pt>
                <c:pt idx="7">
                  <c:v>3608745</c:v>
                </c:pt>
                <c:pt idx="8">
                  <c:v>6316743</c:v>
                </c:pt>
                <c:pt idx="9">
                  <c:v>1092988</c:v>
                </c:pt>
                <c:pt idx="10">
                  <c:v>1373820</c:v>
                </c:pt>
                <c:pt idx="11">
                  <c:v>253930</c:v>
                </c:pt>
                <c:pt idx="12">
                  <c:v>266480</c:v>
                </c:pt>
                <c:pt idx="13">
                  <c:v>333143</c:v>
                </c:pt>
                <c:pt idx="14">
                  <c:v>75554</c:v>
                </c:pt>
                <c:pt idx="15">
                  <c:v>6257</c:v>
                </c:pt>
                <c:pt idx="16">
                  <c:v>1524</c:v>
                </c:pt>
                <c:pt idx="19">
                  <c:v>74824</c:v>
                </c:pt>
                <c:pt idx="20">
                  <c:v>125327</c:v>
                </c:pt>
                <c:pt idx="21">
                  <c:v>803039</c:v>
                </c:pt>
                <c:pt idx="22">
                  <c:v>934264</c:v>
                </c:pt>
                <c:pt idx="23">
                  <c:v>264923</c:v>
                </c:pt>
                <c:pt idx="24">
                  <c:v>51245</c:v>
                </c:pt>
                <c:pt idx="25">
                  <c:v>21525</c:v>
                </c:pt>
                <c:pt idx="26">
                  <c:v>236515</c:v>
                </c:pt>
                <c:pt idx="27">
                  <c:v>62706</c:v>
                </c:pt>
                <c:pt idx="28">
                  <c:v>370099</c:v>
                </c:pt>
                <c:pt idx="29">
                  <c:v>141694</c:v>
                </c:pt>
                <c:pt idx="30">
                  <c:v>57980</c:v>
                </c:pt>
                <c:pt idx="31">
                  <c:v>128607</c:v>
                </c:pt>
                <c:pt idx="32">
                  <c:v>20886</c:v>
                </c:pt>
                <c:pt idx="33">
                  <c:v>37882</c:v>
                </c:pt>
                <c:pt idx="34">
                  <c:v>15000</c:v>
                </c:pt>
                <c:pt idx="35">
                  <c:v>96765</c:v>
                </c:pt>
                <c:pt idx="36">
                  <c:v>112300</c:v>
                </c:pt>
                <c:pt idx="37">
                  <c:v>1556712</c:v>
                </c:pt>
                <c:pt idx="38">
                  <c:v>14416</c:v>
                </c:pt>
                <c:pt idx="39">
                  <c:v>11671</c:v>
                </c:pt>
                <c:pt idx="40">
                  <c:v>26516</c:v>
                </c:pt>
                <c:pt idx="41">
                  <c:v>64514</c:v>
                </c:pt>
                <c:pt idx="42">
                  <c:v>30673</c:v>
                </c:pt>
                <c:pt idx="43">
                  <c:v>11233</c:v>
                </c:pt>
                <c:pt idx="44">
                  <c:v>19681</c:v>
                </c:pt>
                <c:pt idx="45">
                  <c:v>537966</c:v>
                </c:pt>
                <c:pt idx="46">
                  <c:v>9517</c:v>
                </c:pt>
                <c:pt idx="47">
                  <c:v>12740</c:v>
                </c:pt>
                <c:pt idx="48">
                  <c:v>1512</c:v>
                </c:pt>
                <c:pt idx="49">
                  <c:v>4214</c:v>
                </c:pt>
                <c:pt idx="50">
                  <c:v>150820</c:v>
                </c:pt>
                <c:pt idx="51">
                  <c:v>99919</c:v>
                </c:pt>
                <c:pt idx="52">
                  <c:v>713460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78-4898-A329-770C62B14445}"/>
            </c:ext>
          </c:extLst>
        </c:ser>
        <c:ser>
          <c:idx val="2"/>
          <c:order val="2"/>
          <c:tx>
            <c:strRef>
              <c:f>'Poreklo žit'!$G$14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'Poreklo žit'!$E$49:$E$101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'Poreklo žit'!$G$49:$G$101</c:f>
              <c:numCache>
                <c:formatCode>#,##0</c:formatCode>
                <c:ptCount val="53"/>
                <c:pt idx="0">
                  <c:v>834867</c:v>
                </c:pt>
                <c:pt idx="1">
                  <c:v>969976</c:v>
                </c:pt>
                <c:pt idx="2">
                  <c:v>2843372</c:v>
                </c:pt>
                <c:pt idx="3">
                  <c:v>4153778</c:v>
                </c:pt>
                <c:pt idx="4">
                  <c:v>6568600</c:v>
                </c:pt>
                <c:pt idx="5">
                  <c:v>4953670</c:v>
                </c:pt>
                <c:pt idx="6">
                  <c:v>12975680</c:v>
                </c:pt>
                <c:pt idx="7">
                  <c:v>1180140</c:v>
                </c:pt>
                <c:pt idx="8">
                  <c:v>5318430</c:v>
                </c:pt>
                <c:pt idx="9">
                  <c:v>2524680</c:v>
                </c:pt>
                <c:pt idx="10">
                  <c:v>1697440</c:v>
                </c:pt>
                <c:pt idx="11">
                  <c:v>1431520</c:v>
                </c:pt>
                <c:pt idx="12">
                  <c:v>1220447</c:v>
                </c:pt>
                <c:pt idx="13">
                  <c:v>682119</c:v>
                </c:pt>
                <c:pt idx="14">
                  <c:v>904107</c:v>
                </c:pt>
                <c:pt idx="15">
                  <c:v>837303</c:v>
                </c:pt>
                <c:pt idx="16">
                  <c:v>760475</c:v>
                </c:pt>
                <c:pt idx="18">
                  <c:v>391267</c:v>
                </c:pt>
                <c:pt idx="19">
                  <c:v>468260</c:v>
                </c:pt>
                <c:pt idx="20">
                  <c:v>870833</c:v>
                </c:pt>
                <c:pt idx="21">
                  <c:v>386084</c:v>
                </c:pt>
                <c:pt idx="22">
                  <c:v>278522</c:v>
                </c:pt>
                <c:pt idx="23">
                  <c:v>186147</c:v>
                </c:pt>
                <c:pt idx="24">
                  <c:v>182108</c:v>
                </c:pt>
                <c:pt idx="25">
                  <c:v>256146</c:v>
                </c:pt>
                <c:pt idx="26">
                  <c:v>323658</c:v>
                </c:pt>
                <c:pt idx="27">
                  <c:v>77040</c:v>
                </c:pt>
                <c:pt idx="28">
                  <c:v>126403</c:v>
                </c:pt>
                <c:pt idx="29">
                  <c:v>155807</c:v>
                </c:pt>
                <c:pt idx="30">
                  <c:v>258706</c:v>
                </c:pt>
                <c:pt idx="31">
                  <c:v>80507</c:v>
                </c:pt>
                <c:pt idx="32">
                  <c:v>1636542</c:v>
                </c:pt>
                <c:pt idx="33">
                  <c:v>3027533</c:v>
                </c:pt>
                <c:pt idx="34">
                  <c:v>1889609</c:v>
                </c:pt>
                <c:pt idx="35">
                  <c:v>1389716</c:v>
                </c:pt>
                <c:pt idx="36">
                  <c:v>1800905</c:v>
                </c:pt>
                <c:pt idx="38">
                  <c:v>1865894</c:v>
                </c:pt>
                <c:pt idx="39">
                  <c:v>515320</c:v>
                </c:pt>
                <c:pt idx="40">
                  <c:v>2144481</c:v>
                </c:pt>
                <c:pt idx="41">
                  <c:v>1813317</c:v>
                </c:pt>
                <c:pt idx="42">
                  <c:v>1038990</c:v>
                </c:pt>
                <c:pt idx="43">
                  <c:v>716187</c:v>
                </c:pt>
                <c:pt idx="44">
                  <c:v>104690</c:v>
                </c:pt>
                <c:pt idx="45">
                  <c:v>1822610</c:v>
                </c:pt>
                <c:pt idx="46">
                  <c:v>1657542</c:v>
                </c:pt>
                <c:pt idx="47">
                  <c:v>2067944</c:v>
                </c:pt>
                <c:pt idx="48">
                  <c:v>661958</c:v>
                </c:pt>
                <c:pt idx="49">
                  <c:v>170023</c:v>
                </c:pt>
                <c:pt idx="50">
                  <c:v>125353</c:v>
                </c:pt>
                <c:pt idx="51">
                  <c:v>247128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78-4898-A329-770C62B14445}"/>
            </c:ext>
          </c:extLst>
        </c:ser>
        <c:ser>
          <c:idx val="3"/>
          <c:order val="3"/>
          <c:tx>
            <c:strRef>
              <c:f>'Poreklo žit'!$H$14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'Poreklo žit'!$E$49:$E$101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'Poreklo žit'!$H$37:$H$89</c:f>
              <c:numCache>
                <c:formatCode>#,##0</c:formatCode>
                <c:ptCount val="53"/>
              </c:numCache>
            </c:numRef>
          </c:val>
          <c:extLst>
            <c:ext xmlns:c16="http://schemas.microsoft.com/office/drawing/2014/chart" uri="{C3380CC4-5D6E-409C-BE32-E72D297353CC}">
              <c16:uniqueId val="{00000003-AB78-4898-A329-770C62B14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4373264"/>
        <c:axId val="8243719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'Poreklo žit'!$E$49:$E$101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35</c:v>
                      </c:pt>
                      <c:pt idx="1">
                        <c:v>36</c:v>
                      </c:pt>
                      <c:pt idx="2">
                        <c:v>37</c:v>
                      </c:pt>
                      <c:pt idx="3">
                        <c:v>38</c:v>
                      </c:pt>
                      <c:pt idx="4">
                        <c:v>39</c:v>
                      </c:pt>
                      <c:pt idx="5">
                        <c:v>40</c:v>
                      </c:pt>
                      <c:pt idx="6">
                        <c:v>41</c:v>
                      </c:pt>
                      <c:pt idx="7">
                        <c:v>42</c:v>
                      </c:pt>
                      <c:pt idx="8">
                        <c:v>43</c:v>
                      </c:pt>
                      <c:pt idx="9">
                        <c:v>44</c:v>
                      </c:pt>
                      <c:pt idx="10">
                        <c:v>45</c:v>
                      </c:pt>
                      <c:pt idx="11">
                        <c:v>46</c:v>
                      </c:pt>
                      <c:pt idx="12">
                        <c:v>47</c:v>
                      </c:pt>
                      <c:pt idx="13">
                        <c:v>48</c:v>
                      </c:pt>
                      <c:pt idx="14">
                        <c:v>49</c:v>
                      </c:pt>
                      <c:pt idx="15">
                        <c:v>50</c:v>
                      </c:pt>
                      <c:pt idx="16">
                        <c:v>51</c:v>
                      </c:pt>
                      <c:pt idx="17">
                        <c:v>52</c:v>
                      </c:pt>
                      <c:pt idx="18">
                        <c:v>1</c:v>
                      </c:pt>
                      <c:pt idx="19">
                        <c:v>2</c:v>
                      </c:pt>
                      <c:pt idx="20">
                        <c:v>3</c:v>
                      </c:pt>
                      <c:pt idx="21">
                        <c:v>4</c:v>
                      </c:pt>
                      <c:pt idx="22">
                        <c:v>5</c:v>
                      </c:pt>
                      <c:pt idx="23">
                        <c:v>6</c:v>
                      </c:pt>
                      <c:pt idx="24">
                        <c:v>7</c:v>
                      </c:pt>
                      <c:pt idx="25">
                        <c:v>8</c:v>
                      </c:pt>
                      <c:pt idx="26">
                        <c:v>9</c:v>
                      </c:pt>
                      <c:pt idx="27">
                        <c:v>10</c:v>
                      </c:pt>
                      <c:pt idx="28">
                        <c:v>11</c:v>
                      </c:pt>
                      <c:pt idx="29">
                        <c:v>12</c:v>
                      </c:pt>
                      <c:pt idx="30">
                        <c:v>13</c:v>
                      </c:pt>
                      <c:pt idx="31">
                        <c:v>14</c:v>
                      </c:pt>
                      <c:pt idx="32">
                        <c:v>15</c:v>
                      </c:pt>
                      <c:pt idx="33">
                        <c:v>16</c:v>
                      </c:pt>
                      <c:pt idx="34">
                        <c:v>17</c:v>
                      </c:pt>
                      <c:pt idx="35">
                        <c:v>18</c:v>
                      </c:pt>
                      <c:pt idx="36">
                        <c:v>19</c:v>
                      </c:pt>
                      <c:pt idx="37">
                        <c:v>20</c:v>
                      </c:pt>
                      <c:pt idx="38">
                        <c:v>21</c:v>
                      </c:pt>
                      <c:pt idx="39">
                        <c:v>22</c:v>
                      </c:pt>
                      <c:pt idx="40">
                        <c:v>23</c:v>
                      </c:pt>
                      <c:pt idx="41">
                        <c:v>24</c:v>
                      </c:pt>
                      <c:pt idx="42">
                        <c:v>25</c:v>
                      </c:pt>
                      <c:pt idx="43">
                        <c:v>26</c:v>
                      </c:pt>
                      <c:pt idx="44">
                        <c:v>27</c:v>
                      </c:pt>
                      <c:pt idx="45">
                        <c:v>28</c:v>
                      </c:pt>
                      <c:pt idx="46">
                        <c:v>29</c:v>
                      </c:pt>
                      <c:pt idx="47">
                        <c:v>30</c:v>
                      </c:pt>
                      <c:pt idx="48">
                        <c:v>31</c:v>
                      </c:pt>
                      <c:pt idx="49">
                        <c:v>32</c:v>
                      </c:pt>
                      <c:pt idx="50">
                        <c:v>33</c:v>
                      </c:pt>
                      <c:pt idx="51">
                        <c:v>34</c:v>
                      </c:pt>
                      <c:pt idx="52">
                        <c:v>35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B78-4898-A329-770C62B14445}"/>
                  </c:ext>
                </c:extLst>
              </c15:ser>
            </c15:filteredBarSeries>
          </c:ext>
        </c:extLst>
      </c:barChart>
      <c:catAx>
        <c:axId val="82437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1952"/>
        <c:crosses val="autoZero"/>
        <c:auto val="1"/>
        <c:lblAlgn val="ctr"/>
        <c:lblOffset val="100"/>
        <c:noMultiLvlLbl val="0"/>
      </c:catAx>
      <c:valAx>
        <c:axId val="824371952"/>
        <c:scaling>
          <c:orientation val="minMax"/>
          <c:max val="29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072086386621493"/>
          <c:y val="0.95878879376587689"/>
          <c:w val="0.46368662108245934"/>
          <c:h val="4.12111430383998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P</a:t>
            </a:r>
            <a:r>
              <a:rPr lang="sl-SI" sz="1200"/>
              <a:t>oreklo p</a:t>
            </a:r>
            <a:r>
              <a:rPr lang="en-US" sz="1200"/>
              <a:t>šenic</a:t>
            </a:r>
            <a:r>
              <a:rPr lang="sl-SI" sz="1200"/>
              <a:t>e</a:t>
            </a:r>
            <a:r>
              <a:rPr lang="en-US" sz="1200"/>
              <a:t> po tednih v letu 202</a:t>
            </a:r>
            <a:r>
              <a:rPr lang="sl-SI" sz="1200"/>
              <a:t>4/25, poročano v kilogramih</a:t>
            </a:r>
            <a:endParaRPr lang="en-US" sz="1200"/>
          </a:p>
        </c:rich>
      </c:tx>
      <c:layout>
        <c:manualLayout>
          <c:xMode val="edge"/>
          <c:yMode val="edge"/>
          <c:x val="0.2839211084191398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7274059492563427E-2"/>
          <c:y val="4.9615024537027208E-2"/>
          <c:w val="0.91670729860690492"/>
          <c:h val="0.868739797936216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'Poreklo žit'!$B$14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'Poreklo žit'!$E$49:$E$101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'Poreklo žit'!$B$49:$B$101</c:f>
              <c:numCache>
                <c:formatCode>#,##0</c:formatCode>
                <c:ptCount val="53"/>
                <c:pt idx="0">
                  <c:v>1348460</c:v>
                </c:pt>
                <c:pt idx="1">
                  <c:v>5342659</c:v>
                </c:pt>
                <c:pt idx="2">
                  <c:v>2063669</c:v>
                </c:pt>
                <c:pt idx="3">
                  <c:v>530160</c:v>
                </c:pt>
                <c:pt idx="4">
                  <c:v>1170850</c:v>
                </c:pt>
                <c:pt idx="5">
                  <c:v>2044880</c:v>
                </c:pt>
                <c:pt idx="6">
                  <c:v>1405772</c:v>
                </c:pt>
                <c:pt idx="7">
                  <c:v>1004610</c:v>
                </c:pt>
                <c:pt idx="8">
                  <c:v>162116</c:v>
                </c:pt>
                <c:pt idx="9">
                  <c:v>643460</c:v>
                </c:pt>
                <c:pt idx="10">
                  <c:v>1109198</c:v>
                </c:pt>
                <c:pt idx="11">
                  <c:v>1253560</c:v>
                </c:pt>
                <c:pt idx="12">
                  <c:v>266820</c:v>
                </c:pt>
                <c:pt idx="13">
                  <c:v>612300</c:v>
                </c:pt>
                <c:pt idx="14">
                  <c:v>807140</c:v>
                </c:pt>
                <c:pt idx="15">
                  <c:v>1035780</c:v>
                </c:pt>
                <c:pt idx="16">
                  <c:v>210520</c:v>
                </c:pt>
                <c:pt idx="19">
                  <c:v>155260</c:v>
                </c:pt>
                <c:pt idx="21">
                  <c:v>27980</c:v>
                </c:pt>
                <c:pt idx="22">
                  <c:v>784680</c:v>
                </c:pt>
                <c:pt idx="24">
                  <c:v>152600</c:v>
                </c:pt>
                <c:pt idx="27">
                  <c:v>41420</c:v>
                </c:pt>
                <c:pt idx="29">
                  <c:v>91380</c:v>
                </c:pt>
                <c:pt idx="30">
                  <c:v>77920</c:v>
                </c:pt>
                <c:pt idx="31">
                  <c:v>824260</c:v>
                </c:pt>
                <c:pt idx="32">
                  <c:v>330160</c:v>
                </c:pt>
                <c:pt idx="33">
                  <c:v>100620</c:v>
                </c:pt>
                <c:pt idx="35">
                  <c:v>50640</c:v>
                </c:pt>
                <c:pt idx="37">
                  <c:v>679470</c:v>
                </c:pt>
                <c:pt idx="38">
                  <c:v>49600</c:v>
                </c:pt>
                <c:pt idx="39">
                  <c:v>529180</c:v>
                </c:pt>
                <c:pt idx="40">
                  <c:v>128720</c:v>
                </c:pt>
                <c:pt idx="41">
                  <c:v>156500</c:v>
                </c:pt>
                <c:pt idx="42">
                  <c:v>502870</c:v>
                </c:pt>
                <c:pt idx="43">
                  <c:v>53110</c:v>
                </c:pt>
                <c:pt idx="44">
                  <c:v>18714887</c:v>
                </c:pt>
                <c:pt idx="45">
                  <c:v>2958017</c:v>
                </c:pt>
                <c:pt idx="46">
                  <c:v>4676928</c:v>
                </c:pt>
                <c:pt idx="47">
                  <c:v>2440263</c:v>
                </c:pt>
                <c:pt idx="48">
                  <c:v>1444930</c:v>
                </c:pt>
                <c:pt idx="49">
                  <c:v>1564402</c:v>
                </c:pt>
                <c:pt idx="50">
                  <c:v>1153288</c:v>
                </c:pt>
                <c:pt idx="51">
                  <c:v>1393520</c:v>
                </c:pt>
                <c:pt idx="52">
                  <c:v>1031170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2A-4E79-9F35-DCDBF64CA597}"/>
            </c:ext>
          </c:extLst>
        </c:ser>
        <c:ser>
          <c:idx val="1"/>
          <c:order val="1"/>
          <c:tx>
            <c:strRef>
              <c:f>'Poreklo žit'!$C$14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'Poreklo žit'!$E$49:$E$101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'Poreklo žit'!$C$49:$C$101</c:f>
              <c:numCache>
                <c:formatCode>#,##0</c:formatCode>
                <c:ptCount val="53"/>
                <c:pt idx="0">
                  <c:v>1993241</c:v>
                </c:pt>
                <c:pt idx="1">
                  <c:v>1893503</c:v>
                </c:pt>
                <c:pt idx="2">
                  <c:v>1766684</c:v>
                </c:pt>
                <c:pt idx="3">
                  <c:v>2485190</c:v>
                </c:pt>
                <c:pt idx="4">
                  <c:v>1912245</c:v>
                </c:pt>
                <c:pt idx="5">
                  <c:v>346860</c:v>
                </c:pt>
                <c:pt idx="6">
                  <c:v>2373417</c:v>
                </c:pt>
                <c:pt idx="7">
                  <c:v>587120</c:v>
                </c:pt>
                <c:pt idx="8">
                  <c:v>229130</c:v>
                </c:pt>
                <c:pt idx="9">
                  <c:v>511554</c:v>
                </c:pt>
                <c:pt idx="10">
                  <c:v>676631</c:v>
                </c:pt>
                <c:pt idx="11">
                  <c:v>995885</c:v>
                </c:pt>
                <c:pt idx="12">
                  <c:v>1277021</c:v>
                </c:pt>
                <c:pt idx="13">
                  <c:v>1486752</c:v>
                </c:pt>
                <c:pt idx="14">
                  <c:v>1306001</c:v>
                </c:pt>
                <c:pt idx="15">
                  <c:v>1906121</c:v>
                </c:pt>
                <c:pt idx="16">
                  <c:v>500780</c:v>
                </c:pt>
                <c:pt idx="17">
                  <c:v>572120</c:v>
                </c:pt>
                <c:pt idx="18">
                  <c:v>27000</c:v>
                </c:pt>
                <c:pt idx="19">
                  <c:v>231098</c:v>
                </c:pt>
                <c:pt idx="20">
                  <c:v>1913998</c:v>
                </c:pt>
                <c:pt idx="21">
                  <c:v>2293389</c:v>
                </c:pt>
                <c:pt idx="22">
                  <c:v>1475240</c:v>
                </c:pt>
                <c:pt idx="23">
                  <c:v>2224574</c:v>
                </c:pt>
                <c:pt idx="24">
                  <c:v>3084630</c:v>
                </c:pt>
                <c:pt idx="25">
                  <c:v>3408394</c:v>
                </c:pt>
                <c:pt idx="26">
                  <c:v>2461311</c:v>
                </c:pt>
                <c:pt idx="27">
                  <c:v>1648764</c:v>
                </c:pt>
                <c:pt idx="28">
                  <c:v>1240283</c:v>
                </c:pt>
                <c:pt idx="29">
                  <c:v>1998787</c:v>
                </c:pt>
                <c:pt idx="30">
                  <c:v>4505142</c:v>
                </c:pt>
                <c:pt idx="31">
                  <c:v>2305706</c:v>
                </c:pt>
                <c:pt idx="32">
                  <c:v>3342166</c:v>
                </c:pt>
                <c:pt idx="33">
                  <c:v>2110021</c:v>
                </c:pt>
                <c:pt idx="34">
                  <c:v>1492804</c:v>
                </c:pt>
                <c:pt idx="35">
                  <c:v>786352</c:v>
                </c:pt>
                <c:pt idx="36">
                  <c:v>1294301</c:v>
                </c:pt>
                <c:pt idx="37">
                  <c:v>1649348</c:v>
                </c:pt>
                <c:pt idx="38">
                  <c:v>1614010</c:v>
                </c:pt>
                <c:pt idx="39">
                  <c:v>434620</c:v>
                </c:pt>
                <c:pt idx="40">
                  <c:v>1441408</c:v>
                </c:pt>
                <c:pt idx="41">
                  <c:v>792137</c:v>
                </c:pt>
                <c:pt idx="42">
                  <c:v>335232</c:v>
                </c:pt>
                <c:pt idx="43">
                  <c:v>467820</c:v>
                </c:pt>
                <c:pt idx="44">
                  <c:v>3240080</c:v>
                </c:pt>
                <c:pt idx="45">
                  <c:v>3642350</c:v>
                </c:pt>
                <c:pt idx="46">
                  <c:v>5102230</c:v>
                </c:pt>
                <c:pt idx="47">
                  <c:v>6755653</c:v>
                </c:pt>
                <c:pt idx="48">
                  <c:v>4837550</c:v>
                </c:pt>
                <c:pt idx="49">
                  <c:v>4918480</c:v>
                </c:pt>
                <c:pt idx="50">
                  <c:v>5225746</c:v>
                </c:pt>
                <c:pt idx="51">
                  <c:v>4424757</c:v>
                </c:pt>
                <c:pt idx="52">
                  <c:v>3907400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2A-4E79-9F35-DCDBF64CA597}"/>
            </c:ext>
          </c:extLst>
        </c:ser>
        <c:ser>
          <c:idx val="2"/>
          <c:order val="2"/>
          <c:tx>
            <c:strRef>
              <c:f>'Poreklo žit'!$D$14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'Poreklo žit'!$E$49:$E$101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'Poreklo žit'!$D$29:$D$81</c:f>
              <c:numCache>
                <c:formatCode>#,##0</c:formatCode>
                <c:ptCount val="53"/>
              </c:numCache>
            </c:numRef>
          </c:val>
          <c:extLst>
            <c:ext xmlns:c16="http://schemas.microsoft.com/office/drawing/2014/chart" uri="{C3380CC4-5D6E-409C-BE32-E72D297353CC}">
              <c16:uniqueId val="{00000002-062A-4E79-9F35-DCDBF64CA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0033168"/>
        <c:axId val="720023328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'Poreklo žit'!$E$49:$E$101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35</c:v>
                      </c:pt>
                      <c:pt idx="1">
                        <c:v>36</c:v>
                      </c:pt>
                      <c:pt idx="2">
                        <c:v>37</c:v>
                      </c:pt>
                      <c:pt idx="3">
                        <c:v>38</c:v>
                      </c:pt>
                      <c:pt idx="4">
                        <c:v>39</c:v>
                      </c:pt>
                      <c:pt idx="5">
                        <c:v>40</c:v>
                      </c:pt>
                      <c:pt idx="6">
                        <c:v>41</c:v>
                      </c:pt>
                      <c:pt idx="7">
                        <c:v>42</c:v>
                      </c:pt>
                      <c:pt idx="8">
                        <c:v>43</c:v>
                      </c:pt>
                      <c:pt idx="9">
                        <c:v>44</c:v>
                      </c:pt>
                      <c:pt idx="10">
                        <c:v>45</c:v>
                      </c:pt>
                      <c:pt idx="11">
                        <c:v>46</c:v>
                      </c:pt>
                      <c:pt idx="12">
                        <c:v>47</c:v>
                      </c:pt>
                      <c:pt idx="13">
                        <c:v>48</c:v>
                      </c:pt>
                      <c:pt idx="14">
                        <c:v>49</c:v>
                      </c:pt>
                      <c:pt idx="15">
                        <c:v>50</c:v>
                      </c:pt>
                      <c:pt idx="16">
                        <c:v>51</c:v>
                      </c:pt>
                      <c:pt idx="17">
                        <c:v>52</c:v>
                      </c:pt>
                      <c:pt idx="18">
                        <c:v>1</c:v>
                      </c:pt>
                      <c:pt idx="19">
                        <c:v>2</c:v>
                      </c:pt>
                      <c:pt idx="20">
                        <c:v>3</c:v>
                      </c:pt>
                      <c:pt idx="21">
                        <c:v>4</c:v>
                      </c:pt>
                      <c:pt idx="22">
                        <c:v>5</c:v>
                      </c:pt>
                      <c:pt idx="23">
                        <c:v>6</c:v>
                      </c:pt>
                      <c:pt idx="24">
                        <c:v>7</c:v>
                      </c:pt>
                      <c:pt idx="25">
                        <c:v>8</c:v>
                      </c:pt>
                      <c:pt idx="26">
                        <c:v>9</c:v>
                      </c:pt>
                      <c:pt idx="27">
                        <c:v>10</c:v>
                      </c:pt>
                      <c:pt idx="28">
                        <c:v>11</c:v>
                      </c:pt>
                      <c:pt idx="29">
                        <c:v>12</c:v>
                      </c:pt>
                      <c:pt idx="30">
                        <c:v>13</c:v>
                      </c:pt>
                      <c:pt idx="31">
                        <c:v>14</c:v>
                      </c:pt>
                      <c:pt idx="32">
                        <c:v>15</c:v>
                      </c:pt>
                      <c:pt idx="33">
                        <c:v>16</c:v>
                      </c:pt>
                      <c:pt idx="34">
                        <c:v>17</c:v>
                      </c:pt>
                      <c:pt idx="35">
                        <c:v>18</c:v>
                      </c:pt>
                      <c:pt idx="36">
                        <c:v>19</c:v>
                      </c:pt>
                      <c:pt idx="37">
                        <c:v>20</c:v>
                      </c:pt>
                      <c:pt idx="38">
                        <c:v>21</c:v>
                      </c:pt>
                      <c:pt idx="39">
                        <c:v>22</c:v>
                      </c:pt>
                      <c:pt idx="40">
                        <c:v>23</c:v>
                      </c:pt>
                      <c:pt idx="41">
                        <c:v>24</c:v>
                      </c:pt>
                      <c:pt idx="42">
                        <c:v>25</c:v>
                      </c:pt>
                      <c:pt idx="43">
                        <c:v>26</c:v>
                      </c:pt>
                      <c:pt idx="44">
                        <c:v>27</c:v>
                      </c:pt>
                      <c:pt idx="45">
                        <c:v>28</c:v>
                      </c:pt>
                      <c:pt idx="46">
                        <c:v>29</c:v>
                      </c:pt>
                      <c:pt idx="47">
                        <c:v>30</c:v>
                      </c:pt>
                      <c:pt idx="48">
                        <c:v>31</c:v>
                      </c:pt>
                      <c:pt idx="49">
                        <c:v>32</c:v>
                      </c:pt>
                      <c:pt idx="50">
                        <c:v>33</c:v>
                      </c:pt>
                      <c:pt idx="51">
                        <c:v>34</c:v>
                      </c:pt>
                      <c:pt idx="52">
                        <c:v>35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062A-4E79-9F35-DCDBF64CA597}"/>
                  </c:ext>
                </c:extLst>
              </c15:ser>
            </c15:filteredBarSeries>
          </c:ext>
        </c:extLst>
      </c:barChart>
      <c:catAx>
        <c:axId val="720033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23328"/>
        <c:crosses val="autoZero"/>
        <c:auto val="1"/>
        <c:lblAlgn val="ctr"/>
        <c:lblOffset val="100"/>
        <c:noMultiLvlLbl val="0"/>
      </c:catAx>
      <c:valAx>
        <c:axId val="720023328"/>
        <c:scaling>
          <c:orientation val="minMax"/>
          <c:max val="8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3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88808407275816"/>
          <c:y val="0.95344443245964117"/>
          <c:w val="0.57905181845960751"/>
          <c:h val="4.51614824742651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2714</xdr:colOff>
      <xdr:row>11</xdr:row>
      <xdr:rowOff>0</xdr:rowOff>
    </xdr:from>
    <xdr:to>
      <xdr:col>18</xdr:col>
      <xdr:colOff>19050</xdr:colOff>
      <xdr:row>39</xdr:row>
      <xdr:rowOff>6350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631190</xdr:colOff>
      <xdr:row>122</xdr:row>
      <xdr:rowOff>1</xdr:rowOff>
    </xdr:from>
    <xdr:to>
      <xdr:col>20</xdr:col>
      <xdr:colOff>19050</xdr:colOff>
      <xdr:row>146</xdr:row>
      <xdr:rowOff>15241</xdr:rowOff>
    </xdr:to>
    <xdr:graphicFrame macro="">
      <xdr:nvGraphicFramePr>
        <xdr:cNvPr id="5" name="Chart 15" descr="Gibanje cene pšenice po posameznih tednih, za leta 2020, 2011 in 2022&#10;&#10;Graf s prikazom gibanja cen po tednih v letih 2020,2021 in 2022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2924</xdr:rowOff>
    </xdr:from>
    <xdr:to>
      <xdr:col>17</xdr:col>
      <xdr:colOff>15240</xdr:colOff>
      <xdr:row>67</xdr:row>
      <xdr:rowOff>181609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121</xdr:row>
      <xdr:rowOff>182880</xdr:rowOff>
    </xdr:from>
    <xdr:to>
      <xdr:col>22</xdr:col>
      <xdr:colOff>7620</xdr:colOff>
      <xdr:row>149</xdr:row>
      <xdr:rowOff>6350</xdr:rowOff>
    </xdr:to>
    <xdr:graphicFrame macro="">
      <xdr:nvGraphicFramePr>
        <xdr:cNvPr id="8" name="Chart 1027" descr="Graf s prikazom gibanja cen po tednih v letih 2020. 2021in 2022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11</xdr:row>
      <xdr:rowOff>6350</xdr:rowOff>
    </xdr:from>
    <xdr:to>
      <xdr:col>18</xdr:col>
      <xdr:colOff>0</xdr:colOff>
      <xdr:row>43</xdr:row>
      <xdr:rowOff>12700</xdr:rowOff>
    </xdr:to>
    <xdr:graphicFrame macro="">
      <xdr:nvGraphicFramePr>
        <xdr:cNvPr id="5" name="Grafikon 4" descr="Graf s prikazom gibanja cen in količin po tednih v letih 2021 in 2022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0</xdr:rowOff>
    </xdr:from>
    <xdr:to>
      <xdr:col>16</xdr:col>
      <xdr:colOff>7620</xdr:colOff>
      <xdr:row>61</xdr:row>
      <xdr:rowOff>6351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35</xdr:row>
      <xdr:rowOff>0</xdr:rowOff>
    </xdr:from>
    <xdr:to>
      <xdr:col>24</xdr:col>
      <xdr:colOff>579120</xdr:colOff>
      <xdr:row>66</xdr:row>
      <xdr:rowOff>6350</xdr:rowOff>
    </xdr:to>
    <xdr:graphicFrame macro="">
      <xdr:nvGraphicFramePr>
        <xdr:cNvPr id="11" name="Grafikon 10" descr="izvor kupljene koruze v letošnjem letu">
          <a:extLst>
            <a:ext uri="{FF2B5EF4-FFF2-40B4-BE49-F238E27FC236}">
              <a16:creationId xmlns:a16="http://schemas.microsoft.com/office/drawing/2014/main" id="{3821F37D-FCE8-4400-95E5-76DC1811A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</xdr:row>
      <xdr:rowOff>0</xdr:rowOff>
    </xdr:from>
    <xdr:to>
      <xdr:col>25</xdr:col>
      <xdr:colOff>0</xdr:colOff>
      <xdr:row>34</xdr:row>
      <xdr:rowOff>7620</xdr:rowOff>
    </xdr:to>
    <xdr:graphicFrame macro="">
      <xdr:nvGraphicFramePr>
        <xdr:cNvPr id="6" name="Grafikon 5" descr="poreklo kupljene koruze v letošnjem letu">
          <a:extLst>
            <a:ext uri="{FF2B5EF4-FFF2-40B4-BE49-F238E27FC236}">
              <a16:creationId xmlns:a16="http://schemas.microsoft.com/office/drawing/2014/main" id="{0407C017-1A83-4587-BF82-83F94E8549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Normal="100" workbookViewId="0"/>
  </sheetViews>
  <sheetFormatPr defaultColWidth="8.54296875" defaultRowHeight="14" x14ac:dyDescent="0.3"/>
  <cols>
    <col min="1" max="1" width="50.453125" style="191" customWidth="1"/>
    <col min="2" max="2" width="115.26953125" style="191" customWidth="1"/>
    <col min="3" max="16384" width="8.54296875" style="191"/>
  </cols>
  <sheetData>
    <row r="1" spans="1:2" ht="14.5" x14ac:dyDescent="0.35">
      <c r="A1" s="190" t="s">
        <v>10</v>
      </c>
      <c r="B1" s="2"/>
    </row>
    <row r="2" spans="1:2" ht="27.75" customHeight="1" x14ac:dyDescent="0.3">
      <c r="A2" s="192" t="s">
        <v>11</v>
      </c>
      <c r="B2" s="104" t="s">
        <v>16</v>
      </c>
    </row>
    <row r="3" spans="1:2" ht="14.5" x14ac:dyDescent="0.35">
      <c r="A3" s="193" t="s">
        <v>53</v>
      </c>
      <c r="B3" s="2"/>
    </row>
    <row r="4" spans="1:2" ht="14.5" x14ac:dyDescent="0.35">
      <c r="A4" s="193" t="s">
        <v>12</v>
      </c>
      <c r="B4" s="2"/>
    </row>
    <row r="5" spans="1:2" ht="14.5" x14ac:dyDescent="0.35">
      <c r="A5" s="193" t="s">
        <v>54</v>
      </c>
      <c r="B5" s="2"/>
    </row>
    <row r="6" spans="1:2" ht="14.5" x14ac:dyDescent="0.35">
      <c r="A6" s="190" t="s">
        <v>13</v>
      </c>
      <c r="B6" s="2"/>
    </row>
    <row r="7" spans="1:2" ht="14.5" x14ac:dyDescent="0.35">
      <c r="A7" s="2"/>
      <c r="B7" s="2"/>
    </row>
    <row r="8" spans="1:2" ht="14.5" x14ac:dyDescent="0.35">
      <c r="A8" s="194" t="s">
        <v>14</v>
      </c>
      <c r="B8" s="2"/>
    </row>
    <row r="9" spans="1:2" ht="14.5" x14ac:dyDescent="0.35">
      <c r="A9" s="235" t="s">
        <v>52</v>
      </c>
      <c r="B9" s="261" t="s">
        <v>85</v>
      </c>
    </row>
    <row r="10" spans="1:2" ht="14.5" x14ac:dyDescent="0.35">
      <c r="A10" s="194" t="s">
        <v>15</v>
      </c>
      <c r="B10" s="192"/>
    </row>
    <row r="11" spans="1:2" ht="14.5" x14ac:dyDescent="0.35">
      <c r="A11" s="2"/>
      <c r="B11" s="2"/>
    </row>
    <row r="12" spans="1:2" ht="14.5" x14ac:dyDescent="0.35">
      <c r="A12" s="2" t="s">
        <v>51</v>
      </c>
      <c r="B12" s="2"/>
    </row>
    <row r="13" spans="1:2" ht="14.9" customHeight="1" x14ac:dyDescent="0.35">
      <c r="A13" s="286" t="s">
        <v>98</v>
      </c>
      <c r="B13" s="258" t="s">
        <v>84</v>
      </c>
    </row>
    <row r="14" spans="1:2" ht="13.4" customHeight="1" x14ac:dyDescent="0.35">
      <c r="A14" s="2" t="s">
        <v>99</v>
      </c>
      <c r="B14" s="2"/>
    </row>
    <row r="15" spans="1:2" ht="14.5" x14ac:dyDescent="0.35">
      <c r="A15" s="2" t="s">
        <v>100</v>
      </c>
      <c r="B15" s="2"/>
    </row>
    <row r="16" spans="1:2" ht="14.5" x14ac:dyDescent="0.35">
      <c r="A16" s="2"/>
      <c r="B16" s="2"/>
    </row>
    <row r="17" spans="1:2" ht="14.5" x14ac:dyDescent="0.35">
      <c r="A17" s="2"/>
      <c r="B17" s="2"/>
    </row>
    <row r="18" spans="1:2" ht="14.5" x14ac:dyDescent="0.35">
      <c r="A18" s="2"/>
      <c r="B18" s="2"/>
    </row>
    <row r="19" spans="1:2" ht="14.5" x14ac:dyDescent="0.35">
      <c r="A19" s="2"/>
      <c r="B19" s="2"/>
    </row>
    <row r="20" spans="1:2" ht="14.5" x14ac:dyDescent="0.35">
      <c r="A20" s="2"/>
      <c r="B20" s="2"/>
    </row>
    <row r="21" spans="1:2" ht="14.5" x14ac:dyDescent="0.35">
      <c r="A21" s="2"/>
      <c r="B21" s="2"/>
    </row>
    <row r="22" spans="1:2" ht="14.5" x14ac:dyDescent="0.35">
      <c r="A22" s="2"/>
      <c r="B22" s="2"/>
    </row>
    <row r="23" spans="1:2" ht="14.5" x14ac:dyDescent="0.35">
      <c r="A23" s="2"/>
    </row>
    <row r="24" spans="1:2" ht="14.5" x14ac:dyDescent="0.35">
      <c r="A24" s="2"/>
    </row>
    <row r="25" spans="1:2" ht="14.5" x14ac:dyDescent="0.35">
      <c r="A25" s="2"/>
    </row>
    <row r="26" spans="1:2" ht="12" customHeight="1" x14ac:dyDescent="0.35">
      <c r="A26" s="2"/>
    </row>
    <row r="28" spans="1:2" ht="12" customHeight="1" x14ac:dyDescent="0.3"/>
    <row r="31" spans="1:2" ht="14.15" customHeight="1" x14ac:dyDescent="0.3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0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18.453125" style="2" customWidth="1"/>
    <col min="3" max="3" width="22.26953125" style="2" customWidth="1"/>
    <col min="4" max="4" width="23.453125" style="2" customWidth="1"/>
    <col min="5" max="5" width="22.54296875" style="2" customWidth="1"/>
    <col min="6" max="6" width="23.54296875" style="159" customWidth="1"/>
    <col min="7" max="7" width="16.54296875" style="159" customWidth="1"/>
    <col min="8" max="8" width="16.453125" style="165" customWidth="1"/>
    <col min="9" max="16384" width="9.453125" style="2"/>
  </cols>
  <sheetData>
    <row r="1" spans="1:6" ht="18.5" x14ac:dyDescent="0.45">
      <c r="B1" s="56" t="s">
        <v>73</v>
      </c>
      <c r="C1" s="1"/>
      <c r="D1" s="1"/>
    </row>
    <row r="2" spans="1:6" x14ac:dyDescent="0.35">
      <c r="B2" s="1"/>
      <c r="C2" s="1"/>
      <c r="D2" s="1"/>
    </row>
    <row r="4" spans="1:6" x14ac:dyDescent="0.35">
      <c r="B4" s="7"/>
      <c r="C4" s="38" t="s">
        <v>48</v>
      </c>
      <c r="D4" s="102" t="str">
        <f>'Osnovni obrazec '!A13</f>
        <v>35. teden (25.8.2025 - 31.8.2025)</v>
      </c>
    </row>
    <row r="5" spans="1:6" ht="15" thickBot="1" x14ac:dyDescent="0.4"/>
    <row r="6" spans="1:6" ht="29.5" thickBot="1" x14ac:dyDescent="0.4">
      <c r="B6" s="11"/>
      <c r="C6" s="87" t="s">
        <v>5</v>
      </c>
      <c r="D6" s="87" t="s">
        <v>6</v>
      </c>
      <c r="E6" s="89" t="s">
        <v>62</v>
      </c>
      <c r="F6" s="90" t="s">
        <v>63</v>
      </c>
    </row>
    <row r="7" spans="1:6" ht="16.5" customHeight="1" thickBot="1" x14ac:dyDescent="0.4">
      <c r="B7" s="10" t="s">
        <v>0</v>
      </c>
      <c r="C7" s="36">
        <v>4938570</v>
      </c>
      <c r="D7" s="37">
        <v>226.12</v>
      </c>
      <c r="E7" s="284">
        <v>-1.9499999999999886</v>
      </c>
      <c r="F7" s="285">
        <v>-8.5500065769280598E-3</v>
      </c>
    </row>
    <row r="10" spans="1:6" x14ac:dyDescent="0.35">
      <c r="B10" s="7" t="s">
        <v>86</v>
      </c>
      <c r="C10" s="38"/>
      <c r="D10" s="7"/>
      <c r="E10" s="199"/>
      <c r="F10" s="230" t="s">
        <v>49</v>
      </c>
    </row>
    <row r="11" spans="1:6" ht="15" thickBot="1" x14ac:dyDescent="0.4"/>
    <row r="12" spans="1:6" ht="15" thickBot="1" x14ac:dyDescent="0.4">
      <c r="B12" s="8" t="s">
        <v>2</v>
      </c>
      <c r="C12" s="31" t="s">
        <v>3</v>
      </c>
      <c r="D12" s="32" t="s">
        <v>76</v>
      </c>
    </row>
    <row r="13" spans="1:6" ht="15" thickBot="1" x14ac:dyDescent="0.4">
      <c r="A13" s="3">
        <v>2024</v>
      </c>
      <c r="B13" s="108">
        <v>1</v>
      </c>
      <c r="C13" s="30" t="s">
        <v>47</v>
      </c>
      <c r="D13" s="227"/>
    </row>
    <row r="14" spans="1:6" x14ac:dyDescent="0.35">
      <c r="B14" s="109">
        <v>2</v>
      </c>
      <c r="C14" s="26">
        <v>2431320</v>
      </c>
      <c r="D14" s="228">
        <v>225.42</v>
      </c>
    </row>
    <row r="15" spans="1:6" x14ac:dyDescent="0.35">
      <c r="B15" s="109">
        <v>3</v>
      </c>
      <c r="C15" s="26">
        <v>2398720</v>
      </c>
      <c r="D15" s="228">
        <v>230.9</v>
      </c>
    </row>
    <row r="16" spans="1:6" x14ac:dyDescent="0.35">
      <c r="B16" s="109">
        <v>4</v>
      </c>
      <c r="C16" s="26">
        <v>2771520</v>
      </c>
      <c r="D16" s="229">
        <v>228.39</v>
      </c>
    </row>
    <row r="17" spans="2:4" x14ac:dyDescent="0.35">
      <c r="B17" s="109">
        <v>5</v>
      </c>
      <c r="C17" s="26">
        <v>5684520</v>
      </c>
      <c r="D17" s="34">
        <v>227.83</v>
      </c>
    </row>
    <row r="18" spans="2:4" x14ac:dyDescent="0.35">
      <c r="B18" s="109">
        <v>6</v>
      </c>
      <c r="C18" s="26">
        <v>2793190</v>
      </c>
      <c r="D18" s="34">
        <v>228.06</v>
      </c>
    </row>
    <row r="19" spans="2:4" x14ac:dyDescent="0.35">
      <c r="B19" s="109">
        <v>7</v>
      </c>
      <c r="C19" s="26">
        <v>4408800</v>
      </c>
      <c r="D19" s="34">
        <v>227.97</v>
      </c>
    </row>
    <row r="20" spans="2:4" x14ac:dyDescent="0.35">
      <c r="B20" s="109">
        <v>8</v>
      </c>
      <c r="C20" s="26">
        <v>2121990</v>
      </c>
      <c r="D20" s="34">
        <v>235.63</v>
      </c>
    </row>
    <row r="21" spans="2:4" x14ac:dyDescent="0.35">
      <c r="B21" s="109">
        <v>9</v>
      </c>
      <c r="C21" s="26">
        <v>788540</v>
      </c>
      <c r="D21" s="34">
        <v>218.96</v>
      </c>
    </row>
    <row r="22" spans="2:4" x14ac:dyDescent="0.35">
      <c r="B22" s="109">
        <v>10</v>
      </c>
      <c r="C22" s="26">
        <v>1403840</v>
      </c>
      <c r="D22" s="34">
        <v>228.73</v>
      </c>
    </row>
    <row r="23" spans="2:4" x14ac:dyDescent="0.35">
      <c r="B23" s="109">
        <v>11</v>
      </c>
      <c r="C23" s="26">
        <v>1093724</v>
      </c>
      <c r="D23" s="34">
        <v>224.58</v>
      </c>
    </row>
    <row r="24" spans="2:4" x14ac:dyDescent="0.35">
      <c r="B24" s="109">
        <v>12</v>
      </c>
      <c r="C24" s="26">
        <v>842260</v>
      </c>
      <c r="D24" s="34">
        <v>218.09</v>
      </c>
    </row>
    <row r="25" spans="2:4" x14ac:dyDescent="0.35">
      <c r="B25" s="109">
        <v>13</v>
      </c>
      <c r="C25" s="26">
        <v>1248206</v>
      </c>
      <c r="D25" s="34">
        <v>219.86</v>
      </c>
    </row>
    <row r="26" spans="2:4" x14ac:dyDescent="0.35">
      <c r="B26" s="109">
        <v>14</v>
      </c>
      <c r="C26" s="26">
        <v>1052456</v>
      </c>
      <c r="D26" s="34">
        <v>215.33</v>
      </c>
    </row>
    <row r="27" spans="2:4" x14ac:dyDescent="0.35">
      <c r="B27" s="109">
        <v>15</v>
      </c>
      <c r="C27" s="26">
        <v>2217235</v>
      </c>
      <c r="D27" s="34">
        <v>214.12</v>
      </c>
    </row>
    <row r="28" spans="2:4" x14ac:dyDescent="0.35">
      <c r="B28" s="109">
        <v>16</v>
      </c>
      <c r="C28" s="26">
        <v>1700291</v>
      </c>
      <c r="D28" s="34">
        <v>209.25</v>
      </c>
    </row>
    <row r="29" spans="2:4" x14ac:dyDescent="0.35">
      <c r="B29" s="109">
        <v>17</v>
      </c>
      <c r="C29" s="26">
        <v>2424866</v>
      </c>
      <c r="D29" s="34">
        <v>208.19</v>
      </c>
    </row>
    <row r="30" spans="2:4" x14ac:dyDescent="0.35">
      <c r="B30" s="109">
        <v>18</v>
      </c>
      <c r="C30" s="26">
        <v>1166805</v>
      </c>
      <c r="D30" s="34">
        <v>191.14</v>
      </c>
    </row>
    <row r="31" spans="2:4" x14ac:dyDescent="0.35">
      <c r="B31" s="109">
        <v>19</v>
      </c>
      <c r="C31" s="26">
        <v>866429</v>
      </c>
      <c r="D31" s="34">
        <v>196.53</v>
      </c>
    </row>
    <row r="32" spans="2:4" x14ac:dyDescent="0.35">
      <c r="B32" s="109">
        <v>20</v>
      </c>
      <c r="C32" s="26">
        <v>1537284</v>
      </c>
      <c r="D32" s="34">
        <v>200.46</v>
      </c>
    </row>
    <row r="33" spans="2:4" x14ac:dyDescent="0.35">
      <c r="B33" s="109">
        <v>21</v>
      </c>
      <c r="C33" s="26">
        <v>1109102</v>
      </c>
      <c r="D33" s="34">
        <v>197.53</v>
      </c>
    </row>
    <row r="34" spans="2:4" x14ac:dyDescent="0.35">
      <c r="B34" s="109">
        <v>22</v>
      </c>
      <c r="C34" s="26">
        <v>1346136</v>
      </c>
      <c r="D34" s="34">
        <v>200.51</v>
      </c>
    </row>
    <row r="35" spans="2:4" x14ac:dyDescent="0.35">
      <c r="B35" s="109">
        <v>23</v>
      </c>
      <c r="C35" s="26">
        <v>1659952</v>
      </c>
      <c r="D35" s="34">
        <v>206.01</v>
      </c>
    </row>
    <row r="36" spans="2:4" x14ac:dyDescent="0.35">
      <c r="B36" s="109">
        <v>24</v>
      </c>
      <c r="C36" s="26">
        <v>252859</v>
      </c>
      <c r="D36" s="34">
        <v>210.09</v>
      </c>
    </row>
    <row r="37" spans="2:4" x14ac:dyDescent="0.35">
      <c r="B37" s="109">
        <v>25</v>
      </c>
      <c r="C37" s="26">
        <v>1199901</v>
      </c>
      <c r="D37" s="34">
        <v>199.63</v>
      </c>
    </row>
    <row r="38" spans="2:4" x14ac:dyDescent="0.35">
      <c r="B38" s="109">
        <v>26</v>
      </c>
      <c r="C38" s="26">
        <v>3625310</v>
      </c>
      <c r="D38" s="34">
        <v>201.48</v>
      </c>
    </row>
    <row r="39" spans="2:4" x14ac:dyDescent="0.35">
      <c r="B39" s="109">
        <v>27</v>
      </c>
      <c r="C39" s="26">
        <v>5199359</v>
      </c>
      <c r="D39" s="34">
        <v>195.08</v>
      </c>
    </row>
    <row r="40" spans="2:4" x14ac:dyDescent="0.35">
      <c r="B40" s="109">
        <v>28</v>
      </c>
      <c r="C40" s="26">
        <v>7240130</v>
      </c>
      <c r="D40" s="34">
        <v>193.63</v>
      </c>
    </row>
    <row r="41" spans="2:4" x14ac:dyDescent="0.35">
      <c r="B41" s="110">
        <v>29</v>
      </c>
      <c r="C41" s="26">
        <v>12527631</v>
      </c>
      <c r="D41" s="34">
        <v>188.91</v>
      </c>
    </row>
    <row r="42" spans="2:4" x14ac:dyDescent="0.35">
      <c r="B42" s="109">
        <v>30</v>
      </c>
      <c r="C42" s="26">
        <v>6638112</v>
      </c>
      <c r="D42" s="34">
        <v>207.64</v>
      </c>
    </row>
    <row r="43" spans="2:4" x14ac:dyDescent="0.35">
      <c r="B43" s="111">
        <v>31</v>
      </c>
      <c r="C43" s="26">
        <v>5036639</v>
      </c>
      <c r="D43" s="34">
        <v>222.39</v>
      </c>
    </row>
    <row r="44" spans="2:4" x14ac:dyDescent="0.35">
      <c r="B44" s="111">
        <v>32</v>
      </c>
      <c r="C44" s="26">
        <v>9651706</v>
      </c>
      <c r="D44" s="34">
        <v>215.79</v>
      </c>
    </row>
    <row r="45" spans="2:4" x14ac:dyDescent="0.35">
      <c r="B45" s="111">
        <v>33</v>
      </c>
      <c r="C45" s="26">
        <v>2517202</v>
      </c>
      <c r="D45" s="34">
        <v>225.08</v>
      </c>
    </row>
    <row r="46" spans="2:4" x14ac:dyDescent="0.35">
      <c r="B46" s="111">
        <v>34</v>
      </c>
      <c r="C46" s="26">
        <v>3018814</v>
      </c>
      <c r="D46" s="34">
        <v>214.28</v>
      </c>
    </row>
    <row r="47" spans="2:4" x14ac:dyDescent="0.35">
      <c r="B47" s="111">
        <v>35</v>
      </c>
      <c r="C47" s="26">
        <v>3341701</v>
      </c>
      <c r="D47" s="34">
        <v>215.04</v>
      </c>
    </row>
    <row r="48" spans="2:4" x14ac:dyDescent="0.35">
      <c r="B48" s="111">
        <v>36</v>
      </c>
      <c r="C48" s="26">
        <v>7236162</v>
      </c>
      <c r="D48" s="34">
        <v>198.7</v>
      </c>
    </row>
    <row r="49" spans="2:4" x14ac:dyDescent="0.35">
      <c r="B49" s="111">
        <v>37</v>
      </c>
      <c r="C49" s="26">
        <v>3830353</v>
      </c>
      <c r="D49" s="34">
        <v>223.83</v>
      </c>
    </row>
    <row r="50" spans="2:4" x14ac:dyDescent="0.35">
      <c r="B50" s="111">
        <v>38</v>
      </c>
      <c r="C50" s="26">
        <v>3015350</v>
      </c>
      <c r="D50" s="34">
        <v>228.5</v>
      </c>
    </row>
    <row r="51" spans="2:4" x14ac:dyDescent="0.35">
      <c r="B51" s="111">
        <v>39</v>
      </c>
      <c r="C51" s="26">
        <v>3083095</v>
      </c>
      <c r="D51" s="34">
        <v>230.64</v>
      </c>
    </row>
    <row r="52" spans="2:4" x14ac:dyDescent="0.35">
      <c r="B52" s="111">
        <v>40</v>
      </c>
      <c r="C52" s="26">
        <v>2391740</v>
      </c>
      <c r="D52" s="34">
        <v>204.98</v>
      </c>
    </row>
    <row r="53" spans="2:4" x14ac:dyDescent="0.35">
      <c r="B53" s="111">
        <v>41</v>
      </c>
      <c r="C53" s="26">
        <v>3779189</v>
      </c>
      <c r="D53" s="34">
        <v>251.22</v>
      </c>
    </row>
    <row r="54" spans="2:4" x14ac:dyDescent="0.35">
      <c r="B54" s="111">
        <v>42</v>
      </c>
      <c r="C54" s="26">
        <v>1591730</v>
      </c>
      <c r="D54" s="34">
        <v>228.39</v>
      </c>
    </row>
    <row r="55" spans="2:4" x14ac:dyDescent="0.35">
      <c r="B55" s="111">
        <v>43</v>
      </c>
      <c r="C55" s="26">
        <v>391246</v>
      </c>
      <c r="D55" s="34">
        <v>222.37</v>
      </c>
    </row>
    <row r="56" spans="2:4" x14ac:dyDescent="0.35">
      <c r="B56" s="111">
        <v>44</v>
      </c>
      <c r="C56" s="26">
        <v>1155014</v>
      </c>
      <c r="D56" s="34">
        <v>228.87</v>
      </c>
    </row>
    <row r="57" spans="2:4" x14ac:dyDescent="0.35">
      <c r="B57" s="111">
        <v>45</v>
      </c>
      <c r="C57" s="26">
        <v>1785829</v>
      </c>
      <c r="D57" s="34">
        <v>237.43</v>
      </c>
    </row>
    <row r="58" spans="2:4" x14ac:dyDescent="0.35">
      <c r="B58" s="111">
        <v>46</v>
      </c>
      <c r="C58" s="26">
        <v>2249445</v>
      </c>
      <c r="D58" s="34">
        <v>227.06</v>
      </c>
    </row>
    <row r="59" spans="2:4" x14ac:dyDescent="0.35">
      <c r="B59" s="111">
        <v>47</v>
      </c>
      <c r="C59" s="26">
        <v>1543841</v>
      </c>
      <c r="D59" s="34">
        <v>249.67</v>
      </c>
    </row>
    <row r="60" spans="2:4" x14ac:dyDescent="0.35">
      <c r="B60" s="111">
        <v>48</v>
      </c>
      <c r="C60" s="26">
        <v>2099052</v>
      </c>
      <c r="D60" s="34">
        <v>232.66</v>
      </c>
    </row>
    <row r="61" spans="2:4" x14ac:dyDescent="0.35">
      <c r="B61" s="111">
        <v>49</v>
      </c>
      <c r="C61" s="26">
        <v>2113141</v>
      </c>
      <c r="D61" s="34">
        <v>237.84</v>
      </c>
    </row>
    <row r="62" spans="2:4" x14ac:dyDescent="0.35">
      <c r="B62" s="111">
        <v>50</v>
      </c>
      <c r="C62" s="26">
        <v>2941901</v>
      </c>
      <c r="D62" s="34">
        <v>239.54</v>
      </c>
    </row>
    <row r="63" spans="2:4" x14ac:dyDescent="0.35">
      <c r="B63" s="111">
        <v>51</v>
      </c>
      <c r="C63" s="26">
        <v>711300</v>
      </c>
      <c r="D63" s="34">
        <v>263.47000000000003</v>
      </c>
    </row>
    <row r="64" spans="2:4" ht="15" thickBot="1" x14ac:dyDescent="0.4">
      <c r="B64" s="10">
        <v>52</v>
      </c>
      <c r="C64" s="29">
        <v>572120</v>
      </c>
      <c r="D64" s="35">
        <v>273.58</v>
      </c>
    </row>
    <row r="65" spans="1:4" ht="15" thickBot="1" x14ac:dyDescent="0.4">
      <c r="A65" s="150">
        <v>2025</v>
      </c>
      <c r="B65" s="151">
        <v>1</v>
      </c>
      <c r="C65" s="25">
        <v>27000</v>
      </c>
      <c r="D65" s="22">
        <v>325</v>
      </c>
    </row>
    <row r="66" spans="1:4" x14ac:dyDescent="0.35">
      <c r="B66" s="152">
        <v>2</v>
      </c>
      <c r="C66" s="26">
        <v>386358</v>
      </c>
      <c r="D66" s="27">
        <v>233.82</v>
      </c>
    </row>
    <row r="67" spans="1:4" x14ac:dyDescent="0.35">
      <c r="B67" s="152">
        <v>3</v>
      </c>
      <c r="C67" s="26">
        <v>1913998</v>
      </c>
      <c r="D67" s="27">
        <v>245.78</v>
      </c>
    </row>
    <row r="68" spans="1:4" x14ac:dyDescent="0.35">
      <c r="B68" s="152">
        <v>4</v>
      </c>
      <c r="C68" s="26">
        <v>2321369</v>
      </c>
      <c r="D68" s="27">
        <v>248.56</v>
      </c>
    </row>
    <row r="69" spans="1:4" x14ac:dyDescent="0.35">
      <c r="B69" s="152">
        <v>5</v>
      </c>
      <c r="C69" s="26">
        <v>2259920</v>
      </c>
      <c r="D69" s="27">
        <v>246.03</v>
      </c>
    </row>
    <row r="70" spans="1:4" x14ac:dyDescent="0.35">
      <c r="B70" s="152">
        <v>6</v>
      </c>
      <c r="C70" s="26">
        <v>2224574</v>
      </c>
      <c r="D70" s="27">
        <v>260.24</v>
      </c>
    </row>
    <row r="71" spans="1:4" x14ac:dyDescent="0.35">
      <c r="B71" s="152">
        <v>7</v>
      </c>
      <c r="C71" s="26">
        <v>3237230</v>
      </c>
      <c r="D71" s="27">
        <v>244.37</v>
      </c>
    </row>
    <row r="72" spans="1:4" x14ac:dyDescent="0.35">
      <c r="B72" s="152">
        <v>8</v>
      </c>
      <c r="C72" s="26">
        <v>3408394</v>
      </c>
      <c r="D72" s="27">
        <v>253.4</v>
      </c>
    </row>
    <row r="73" spans="1:4" x14ac:dyDescent="0.35">
      <c r="B73" s="152">
        <v>9</v>
      </c>
      <c r="C73" s="26">
        <v>2461311</v>
      </c>
      <c r="D73" s="27">
        <v>250.58</v>
      </c>
    </row>
    <row r="74" spans="1:4" x14ac:dyDescent="0.35">
      <c r="B74" s="152">
        <v>10</v>
      </c>
      <c r="C74" s="26">
        <v>1690184</v>
      </c>
      <c r="D74" s="27">
        <v>249.31</v>
      </c>
    </row>
    <row r="75" spans="1:4" x14ac:dyDescent="0.35">
      <c r="B75" s="152">
        <v>11</v>
      </c>
      <c r="C75" s="26">
        <v>1240283</v>
      </c>
      <c r="D75" s="27">
        <v>250.13</v>
      </c>
    </row>
    <row r="76" spans="1:4" x14ac:dyDescent="0.35">
      <c r="B76" s="152">
        <v>12</v>
      </c>
      <c r="C76" s="26">
        <v>2090167</v>
      </c>
      <c r="D76" s="27">
        <v>253.77</v>
      </c>
    </row>
    <row r="77" spans="1:4" x14ac:dyDescent="0.35">
      <c r="B77" s="152">
        <v>13</v>
      </c>
      <c r="C77" s="26">
        <v>4583062</v>
      </c>
      <c r="D77" s="27">
        <v>252.69</v>
      </c>
    </row>
    <row r="78" spans="1:4" x14ac:dyDescent="0.35">
      <c r="B78" s="152">
        <v>14</v>
      </c>
      <c r="C78" s="26">
        <v>3129966</v>
      </c>
      <c r="D78" s="27">
        <v>260.55</v>
      </c>
    </row>
    <row r="79" spans="1:4" x14ac:dyDescent="0.35">
      <c r="B79" s="152">
        <v>15</v>
      </c>
      <c r="C79" s="26">
        <v>3672326</v>
      </c>
      <c r="D79" s="27">
        <v>257.3</v>
      </c>
    </row>
    <row r="80" spans="1:4" x14ac:dyDescent="0.35">
      <c r="B80" s="153">
        <v>16</v>
      </c>
      <c r="C80" s="26">
        <v>2210641</v>
      </c>
      <c r="D80" s="27">
        <v>247.41</v>
      </c>
    </row>
    <row r="81" spans="2:4" x14ac:dyDescent="0.35">
      <c r="B81" s="153">
        <v>17</v>
      </c>
      <c r="C81" s="26">
        <v>1492804</v>
      </c>
      <c r="D81" s="27">
        <v>253.51</v>
      </c>
    </row>
    <row r="82" spans="2:4" x14ac:dyDescent="0.35">
      <c r="B82" s="153">
        <v>18</v>
      </c>
      <c r="C82" s="26">
        <v>836992</v>
      </c>
      <c r="D82" s="27">
        <v>253.55</v>
      </c>
    </row>
    <row r="83" spans="2:4" x14ac:dyDescent="0.35">
      <c r="B83" s="153">
        <v>19</v>
      </c>
      <c r="C83" s="26">
        <v>1294301</v>
      </c>
      <c r="D83" s="27">
        <v>247.6</v>
      </c>
    </row>
    <row r="84" spans="2:4" x14ac:dyDescent="0.35">
      <c r="B84" s="153">
        <v>20</v>
      </c>
      <c r="C84" s="26">
        <v>2328818</v>
      </c>
      <c r="D84" s="27">
        <v>255.22</v>
      </c>
    </row>
    <row r="85" spans="2:4" x14ac:dyDescent="0.35">
      <c r="B85" s="153">
        <v>21</v>
      </c>
      <c r="C85" s="26">
        <v>1663610</v>
      </c>
      <c r="D85" s="27">
        <v>247.75</v>
      </c>
    </row>
    <row r="86" spans="2:4" x14ac:dyDescent="0.35">
      <c r="B86" s="153">
        <v>22</v>
      </c>
      <c r="C86" s="26">
        <v>963800</v>
      </c>
      <c r="D86" s="27">
        <v>244.09</v>
      </c>
    </row>
    <row r="87" spans="2:4" x14ac:dyDescent="0.35">
      <c r="B87" s="153">
        <v>23</v>
      </c>
      <c r="C87" s="26">
        <v>1570128</v>
      </c>
      <c r="D87" s="27">
        <v>232.97</v>
      </c>
    </row>
    <row r="88" spans="2:4" x14ac:dyDescent="0.35">
      <c r="B88" s="153">
        <v>24</v>
      </c>
      <c r="C88" s="26">
        <v>948637</v>
      </c>
      <c r="D88" s="27">
        <v>237.24</v>
      </c>
    </row>
    <row r="89" spans="2:4" x14ac:dyDescent="0.35">
      <c r="B89" s="153">
        <v>25</v>
      </c>
      <c r="C89" s="26">
        <v>838102</v>
      </c>
      <c r="D89" s="27">
        <v>241.94</v>
      </c>
    </row>
    <row r="90" spans="2:4" x14ac:dyDescent="0.35">
      <c r="B90" s="153">
        <v>26</v>
      </c>
      <c r="C90" s="26">
        <v>520930</v>
      </c>
      <c r="D90" s="27">
        <v>228.29</v>
      </c>
    </row>
    <row r="91" spans="2:4" x14ac:dyDescent="0.35">
      <c r="B91" s="153">
        <v>27</v>
      </c>
      <c r="C91" s="26">
        <v>21954967</v>
      </c>
      <c r="D91" s="27">
        <v>191.71</v>
      </c>
    </row>
    <row r="92" spans="2:4" x14ac:dyDescent="0.35">
      <c r="B92" s="153">
        <v>28</v>
      </c>
      <c r="C92" s="26">
        <v>6600367</v>
      </c>
      <c r="D92" s="27">
        <v>200.32</v>
      </c>
    </row>
    <row r="93" spans="2:4" x14ac:dyDescent="0.35">
      <c r="B93" s="153">
        <v>29</v>
      </c>
      <c r="C93" s="26">
        <v>9779158</v>
      </c>
      <c r="D93" s="27">
        <v>209.72</v>
      </c>
    </row>
    <row r="94" spans="2:4" x14ac:dyDescent="0.35">
      <c r="B94" s="153">
        <v>30</v>
      </c>
      <c r="C94" s="26">
        <v>9195916</v>
      </c>
      <c r="D94" s="27">
        <v>212.58</v>
      </c>
    </row>
    <row r="95" spans="2:4" x14ac:dyDescent="0.35">
      <c r="B95" s="153">
        <v>31</v>
      </c>
      <c r="C95" s="26">
        <v>6282480</v>
      </c>
      <c r="D95" s="27">
        <v>228.32</v>
      </c>
    </row>
    <row r="96" spans="2:4" x14ac:dyDescent="0.35">
      <c r="B96" s="153">
        <v>32</v>
      </c>
      <c r="C96" s="26">
        <v>6482882</v>
      </c>
      <c r="D96" s="27">
        <v>224.36</v>
      </c>
    </row>
    <row r="97" spans="2:7" x14ac:dyDescent="0.35">
      <c r="B97" s="153">
        <v>33</v>
      </c>
      <c r="C97" s="26">
        <v>6379034</v>
      </c>
      <c r="D97" s="27">
        <v>229.22</v>
      </c>
    </row>
    <row r="98" spans="2:7" x14ac:dyDescent="0.35">
      <c r="B98" s="153">
        <v>34</v>
      </c>
      <c r="C98" s="26">
        <v>5818277</v>
      </c>
      <c r="D98" s="27">
        <v>228.07</v>
      </c>
    </row>
    <row r="99" spans="2:7" x14ac:dyDescent="0.35">
      <c r="B99" s="153">
        <v>35</v>
      </c>
      <c r="C99" s="26">
        <v>4938570</v>
      </c>
      <c r="D99" s="27">
        <v>226.12</v>
      </c>
    </row>
    <row r="100" spans="2:7" x14ac:dyDescent="0.35">
      <c r="B100" s="153">
        <v>36</v>
      </c>
      <c r="C100" s="26"/>
      <c r="D100" s="27"/>
    </row>
    <row r="101" spans="2:7" x14ac:dyDescent="0.35">
      <c r="B101" s="153">
        <v>37</v>
      </c>
      <c r="C101" s="26"/>
      <c r="D101" s="27"/>
    </row>
    <row r="102" spans="2:7" x14ac:dyDescent="0.35">
      <c r="B102" s="153">
        <v>38</v>
      </c>
      <c r="C102" s="26"/>
      <c r="D102" s="27"/>
    </row>
    <row r="103" spans="2:7" x14ac:dyDescent="0.35">
      <c r="B103" s="153">
        <v>39</v>
      </c>
      <c r="C103" s="26"/>
      <c r="D103" s="27"/>
    </row>
    <row r="104" spans="2:7" x14ac:dyDescent="0.35">
      <c r="B104" s="153">
        <v>40</v>
      </c>
      <c r="C104" s="26"/>
      <c r="D104" s="27"/>
    </row>
    <row r="105" spans="2:7" x14ac:dyDescent="0.35">
      <c r="B105" s="153">
        <v>41</v>
      </c>
      <c r="C105" s="26"/>
      <c r="D105" s="27"/>
    </row>
    <row r="106" spans="2:7" x14ac:dyDescent="0.35">
      <c r="B106" s="153">
        <v>42</v>
      </c>
      <c r="C106" s="26"/>
      <c r="D106" s="27"/>
    </row>
    <row r="107" spans="2:7" x14ac:dyDescent="0.35">
      <c r="B107" s="153">
        <v>43</v>
      </c>
      <c r="C107" s="26"/>
      <c r="D107" s="27"/>
    </row>
    <row r="108" spans="2:7" x14ac:dyDescent="0.35">
      <c r="B108" s="153">
        <v>44</v>
      </c>
      <c r="C108" s="26"/>
      <c r="D108" s="27"/>
    </row>
    <row r="109" spans="2:7" x14ac:dyDescent="0.35">
      <c r="B109" s="153">
        <v>45</v>
      </c>
      <c r="C109" s="26"/>
      <c r="D109" s="27"/>
      <c r="F109" s="160"/>
      <c r="G109" s="160"/>
    </row>
    <row r="110" spans="2:7" x14ac:dyDescent="0.35">
      <c r="B110" s="153">
        <v>46</v>
      </c>
      <c r="C110" s="26"/>
      <c r="D110" s="27"/>
    </row>
    <row r="111" spans="2:7" x14ac:dyDescent="0.35">
      <c r="B111" s="153">
        <v>47</v>
      </c>
      <c r="C111" s="26"/>
      <c r="D111" s="27"/>
    </row>
    <row r="112" spans="2:7" x14ac:dyDescent="0.35">
      <c r="B112" s="153">
        <v>48</v>
      </c>
      <c r="C112" s="26"/>
      <c r="D112" s="27"/>
    </row>
    <row r="113" spans="2:10" x14ac:dyDescent="0.35">
      <c r="B113" s="153">
        <v>49</v>
      </c>
      <c r="C113" s="26"/>
      <c r="D113" s="27"/>
    </row>
    <row r="114" spans="2:10" x14ac:dyDescent="0.35">
      <c r="B114" s="153">
        <v>50</v>
      </c>
      <c r="C114" s="26"/>
      <c r="D114" s="27"/>
    </row>
    <row r="115" spans="2:10" x14ac:dyDescent="0.35">
      <c r="B115" s="153">
        <v>51</v>
      </c>
      <c r="C115" s="26"/>
      <c r="D115" s="27"/>
    </row>
    <row r="116" spans="2:10" x14ac:dyDescent="0.35">
      <c r="B116" s="153">
        <v>52</v>
      </c>
      <c r="C116" s="26"/>
      <c r="D116" s="27"/>
    </row>
    <row r="117" spans="2:10" x14ac:dyDescent="0.35">
      <c r="B117" s="99"/>
      <c r="C117" s="100"/>
      <c r="D117" s="73"/>
    </row>
    <row r="119" spans="2:10" x14ac:dyDescent="0.35">
      <c r="B119" s="287" t="s">
        <v>87</v>
      </c>
      <c r="C119" s="287"/>
      <c r="D119" s="287"/>
    </row>
    <row r="120" spans="2:10" ht="15" thickBot="1" x14ac:dyDescent="0.4"/>
    <row r="121" spans="2:10" ht="15" thickBot="1" x14ac:dyDescent="0.4">
      <c r="B121" s="292" t="s">
        <v>4</v>
      </c>
      <c r="C121" s="293"/>
      <c r="D121" s="293"/>
      <c r="E121" s="293"/>
      <c r="F121" s="293"/>
      <c r="G121" s="288" t="s">
        <v>80</v>
      </c>
      <c r="H121" s="290" t="s">
        <v>81</v>
      </c>
      <c r="J121" s="2" t="s">
        <v>88</v>
      </c>
    </row>
    <row r="122" spans="2:10" ht="15" thickBot="1" x14ac:dyDescent="0.4">
      <c r="B122" s="3" t="s">
        <v>2</v>
      </c>
      <c r="C122" s="4">
        <v>2022</v>
      </c>
      <c r="D122" s="3">
        <v>2023</v>
      </c>
      <c r="E122" s="5" t="s">
        <v>79</v>
      </c>
      <c r="F122" s="161">
        <v>2025</v>
      </c>
      <c r="G122" s="289"/>
      <c r="H122" s="291"/>
    </row>
    <row r="123" spans="2:10" x14ac:dyDescent="0.35">
      <c r="B123" s="156">
        <v>1</v>
      </c>
      <c r="C123" s="12">
        <v>324</v>
      </c>
      <c r="D123" s="19">
        <v>362.5</v>
      </c>
      <c r="E123" s="15"/>
      <c r="F123" s="184">
        <v>325</v>
      </c>
      <c r="G123" s="184"/>
      <c r="H123" s="243"/>
    </row>
    <row r="124" spans="2:10" x14ac:dyDescent="0.35">
      <c r="B124" s="112">
        <v>2</v>
      </c>
      <c r="C124" s="13">
        <v>331.83</v>
      </c>
      <c r="D124" s="20">
        <v>362.49</v>
      </c>
      <c r="E124" s="16">
        <v>225.42</v>
      </c>
      <c r="F124" s="185">
        <v>233.82</v>
      </c>
      <c r="G124" s="185">
        <v>8.4000000000000057</v>
      </c>
      <c r="H124" s="255">
        <v>3.7263774287995766E-2</v>
      </c>
    </row>
    <row r="125" spans="2:10" x14ac:dyDescent="0.35">
      <c r="B125" s="112">
        <v>3</v>
      </c>
      <c r="C125" s="13">
        <v>326.97000000000003</v>
      </c>
      <c r="D125" s="20">
        <v>355</v>
      </c>
      <c r="E125" s="17">
        <v>230.9</v>
      </c>
      <c r="F125" s="185">
        <v>245.78</v>
      </c>
      <c r="G125" s="185">
        <v>14.879999999999995</v>
      </c>
      <c r="H125" s="255">
        <v>6.4443482026851351E-2</v>
      </c>
    </row>
    <row r="126" spans="2:10" x14ac:dyDescent="0.35">
      <c r="B126" s="112">
        <v>4</v>
      </c>
      <c r="C126" s="13">
        <v>320.10000000000002</v>
      </c>
      <c r="D126" s="20">
        <v>344.21</v>
      </c>
      <c r="E126" s="9">
        <v>228.39</v>
      </c>
      <c r="F126" s="185">
        <v>248.56</v>
      </c>
      <c r="G126" s="185">
        <v>20.170000000000016</v>
      </c>
      <c r="H126" s="255">
        <v>8.831384911773732E-2</v>
      </c>
    </row>
    <row r="127" spans="2:10" x14ac:dyDescent="0.35">
      <c r="B127" s="112">
        <v>5</v>
      </c>
      <c r="C127" s="13">
        <v>315.94</v>
      </c>
      <c r="D127" s="20">
        <v>338.21</v>
      </c>
      <c r="E127" s="17">
        <v>227.83</v>
      </c>
      <c r="F127" s="185">
        <v>246.03</v>
      </c>
      <c r="G127" s="185">
        <v>18.199999999999989</v>
      </c>
      <c r="H127" s="255">
        <v>7.98841241276389E-2</v>
      </c>
    </row>
    <row r="128" spans="2:10" x14ac:dyDescent="0.35">
      <c r="B128" s="112">
        <v>6</v>
      </c>
      <c r="C128" s="13">
        <v>316.5</v>
      </c>
      <c r="D128" s="23">
        <v>334.51</v>
      </c>
      <c r="E128" s="17">
        <v>228.06</v>
      </c>
      <c r="F128" s="185">
        <v>260.24</v>
      </c>
      <c r="G128" s="185">
        <v>32.180000000000007</v>
      </c>
      <c r="H128" s="255">
        <v>0.14110321845128482</v>
      </c>
    </row>
    <row r="129" spans="2:8" x14ac:dyDescent="0.35">
      <c r="B129" s="112">
        <v>7</v>
      </c>
      <c r="C129" s="13">
        <v>323.33999999999997</v>
      </c>
      <c r="D129" s="20">
        <v>333.86</v>
      </c>
      <c r="E129" s="17">
        <v>227.97</v>
      </c>
      <c r="F129" s="185">
        <v>244.37</v>
      </c>
      <c r="G129" s="185">
        <v>16.400000000000006</v>
      </c>
      <c r="H129" s="255">
        <v>7.1939290257490018E-2</v>
      </c>
    </row>
    <row r="130" spans="2:8" x14ac:dyDescent="0.35">
      <c r="B130" s="112">
        <v>8</v>
      </c>
      <c r="C130" s="13">
        <v>311.45999999999998</v>
      </c>
      <c r="D130" s="20">
        <v>326.92</v>
      </c>
      <c r="E130" s="17">
        <v>235.63</v>
      </c>
      <c r="F130" s="185">
        <v>253.4</v>
      </c>
      <c r="G130" s="185">
        <v>17.77000000000001</v>
      </c>
      <c r="H130" s="255">
        <v>7.541484530832232E-2</v>
      </c>
    </row>
    <row r="131" spans="2:8" x14ac:dyDescent="0.35">
      <c r="B131" s="112">
        <v>9</v>
      </c>
      <c r="C131" s="13">
        <v>314.24</v>
      </c>
      <c r="D131" s="20">
        <v>323.14999999999998</v>
      </c>
      <c r="E131" s="24">
        <v>218.96</v>
      </c>
      <c r="F131" s="185">
        <v>250.58</v>
      </c>
      <c r="G131" s="185">
        <v>31.620000000000005</v>
      </c>
      <c r="H131" s="255">
        <v>0.14440993788819867</v>
      </c>
    </row>
    <row r="132" spans="2:8" x14ac:dyDescent="0.35">
      <c r="B132" s="112">
        <v>10</v>
      </c>
      <c r="C132" s="13">
        <v>335.18</v>
      </c>
      <c r="D132" s="20">
        <v>313.01</v>
      </c>
      <c r="E132" s="17">
        <v>228.73</v>
      </c>
      <c r="F132" s="185">
        <v>249.31</v>
      </c>
      <c r="G132" s="185">
        <v>20.580000000000013</v>
      </c>
      <c r="H132" s="255">
        <v>8.9975079788396917E-2</v>
      </c>
    </row>
    <row r="133" spans="2:8" x14ac:dyDescent="0.35">
      <c r="B133" s="112">
        <v>11</v>
      </c>
      <c r="C133" s="13">
        <v>377.54</v>
      </c>
      <c r="D133" s="20">
        <v>314.36</v>
      </c>
      <c r="E133" s="17">
        <v>224.58</v>
      </c>
      <c r="F133" s="185">
        <v>250.13</v>
      </c>
      <c r="G133" s="185">
        <v>25.549999999999983</v>
      </c>
      <c r="H133" s="255">
        <v>0.11376792234393074</v>
      </c>
    </row>
    <row r="134" spans="2:8" x14ac:dyDescent="0.35">
      <c r="B134" s="112">
        <v>12</v>
      </c>
      <c r="C134" s="13">
        <v>377.49</v>
      </c>
      <c r="D134" s="20">
        <v>344.7</v>
      </c>
      <c r="E134" s="17">
        <v>218.09</v>
      </c>
      <c r="F134" s="185">
        <v>253.77</v>
      </c>
      <c r="G134" s="185">
        <v>35.680000000000007</v>
      </c>
      <c r="H134" s="255">
        <v>0.16360218258517123</v>
      </c>
    </row>
    <row r="135" spans="2:8" x14ac:dyDescent="0.35">
      <c r="B135" s="112">
        <v>13</v>
      </c>
      <c r="C135" s="13">
        <v>357.71</v>
      </c>
      <c r="D135" s="20">
        <v>325.05</v>
      </c>
      <c r="E135" s="17">
        <v>219.86</v>
      </c>
      <c r="F135" s="185">
        <v>252.69</v>
      </c>
      <c r="G135" s="185">
        <v>32.829999999999984</v>
      </c>
      <c r="H135" s="255">
        <v>0.14932229600654945</v>
      </c>
    </row>
    <row r="136" spans="2:8" x14ac:dyDescent="0.35">
      <c r="B136" s="112">
        <v>14</v>
      </c>
      <c r="C136" s="13">
        <v>361.01</v>
      </c>
      <c r="D136" s="20">
        <v>324.45</v>
      </c>
      <c r="E136" s="17">
        <v>215.33</v>
      </c>
      <c r="F136" s="185">
        <v>260.55</v>
      </c>
      <c r="G136" s="185">
        <v>45.22</v>
      </c>
      <c r="H136" s="255">
        <v>0.21000325082431615</v>
      </c>
    </row>
    <row r="137" spans="2:8" x14ac:dyDescent="0.35">
      <c r="B137" s="112">
        <v>15</v>
      </c>
      <c r="C137" s="13">
        <v>387.17</v>
      </c>
      <c r="D137" s="20">
        <v>312.41000000000003</v>
      </c>
      <c r="E137" s="17">
        <v>214.12</v>
      </c>
      <c r="F137" s="185">
        <v>257.3</v>
      </c>
      <c r="G137" s="185">
        <v>43.180000000000007</v>
      </c>
      <c r="H137" s="255">
        <v>0.20166261909209782</v>
      </c>
    </row>
    <row r="138" spans="2:8" x14ac:dyDescent="0.35">
      <c r="B138" s="112">
        <v>16</v>
      </c>
      <c r="C138" s="13">
        <v>382.9</v>
      </c>
      <c r="D138" s="20">
        <v>282.25</v>
      </c>
      <c r="E138" s="17">
        <v>209.25</v>
      </c>
      <c r="F138" s="185">
        <v>247.41</v>
      </c>
      <c r="G138" s="185">
        <v>38.159999999999997</v>
      </c>
      <c r="H138" s="255">
        <v>0.18236559139784947</v>
      </c>
    </row>
    <row r="139" spans="2:8" x14ac:dyDescent="0.35">
      <c r="B139" s="112">
        <v>17</v>
      </c>
      <c r="C139" s="13">
        <v>371.47</v>
      </c>
      <c r="D139" s="20">
        <v>301.87</v>
      </c>
      <c r="E139" s="17">
        <v>208.19</v>
      </c>
      <c r="F139" s="185">
        <v>253.51</v>
      </c>
      <c r="G139" s="185">
        <v>45.319999999999993</v>
      </c>
      <c r="H139" s="255">
        <v>0.217685767808252</v>
      </c>
    </row>
    <row r="140" spans="2:8" x14ac:dyDescent="0.35">
      <c r="B140" s="112">
        <v>18</v>
      </c>
      <c r="C140" s="13">
        <v>382.31</v>
      </c>
      <c r="D140" s="20">
        <v>308.43</v>
      </c>
      <c r="E140" s="17">
        <v>191.14</v>
      </c>
      <c r="F140" s="185">
        <v>253.55</v>
      </c>
      <c r="G140" s="185">
        <v>62.410000000000025</v>
      </c>
      <c r="H140" s="255">
        <v>0.32651459663074212</v>
      </c>
    </row>
    <row r="141" spans="2:8" x14ac:dyDescent="0.35">
      <c r="B141" s="112">
        <v>19</v>
      </c>
      <c r="C141" s="13">
        <v>392.82</v>
      </c>
      <c r="D141" s="20">
        <v>266.3</v>
      </c>
      <c r="E141" s="17">
        <v>196.53</v>
      </c>
      <c r="F141" s="185">
        <v>247.6</v>
      </c>
      <c r="G141" s="185">
        <v>51.069999999999993</v>
      </c>
      <c r="H141" s="255">
        <v>0.25985854576909384</v>
      </c>
    </row>
    <row r="142" spans="2:8" x14ac:dyDescent="0.35">
      <c r="B142" s="112">
        <v>20</v>
      </c>
      <c r="C142" s="13">
        <v>384.64</v>
      </c>
      <c r="D142" s="20">
        <v>281.01</v>
      </c>
      <c r="E142" s="17">
        <v>200.46</v>
      </c>
      <c r="F142" s="185">
        <v>255.22</v>
      </c>
      <c r="G142" s="185">
        <v>54.759999999999991</v>
      </c>
      <c r="H142" s="255">
        <v>0.27317170507831978</v>
      </c>
    </row>
    <row r="143" spans="2:8" x14ac:dyDescent="0.35">
      <c r="B143" s="112">
        <v>21</v>
      </c>
      <c r="C143" s="13">
        <v>393.97</v>
      </c>
      <c r="D143" s="20">
        <v>271.62</v>
      </c>
      <c r="E143" s="17">
        <v>197.53</v>
      </c>
      <c r="F143" s="185">
        <v>247.75</v>
      </c>
      <c r="G143" s="185">
        <v>50.22</v>
      </c>
      <c r="H143" s="255">
        <v>0.25423986229939755</v>
      </c>
    </row>
    <row r="144" spans="2:8" x14ac:dyDescent="0.35">
      <c r="B144" s="112">
        <v>22</v>
      </c>
      <c r="C144" s="13">
        <v>394.34</v>
      </c>
      <c r="D144" s="20">
        <v>299.08</v>
      </c>
      <c r="E144" s="17">
        <v>200.51</v>
      </c>
      <c r="F144" s="185">
        <v>244.09</v>
      </c>
      <c r="G144" s="185">
        <v>43.580000000000013</v>
      </c>
      <c r="H144" s="255">
        <v>0.21734576829085839</v>
      </c>
    </row>
    <row r="145" spans="2:8" x14ac:dyDescent="0.35">
      <c r="B145" s="112">
        <v>23</v>
      </c>
      <c r="C145" s="13">
        <v>399.69</v>
      </c>
      <c r="D145" s="20">
        <v>224</v>
      </c>
      <c r="E145" s="17">
        <v>206.01</v>
      </c>
      <c r="F145" s="185">
        <v>232.97</v>
      </c>
      <c r="G145" s="185">
        <v>26.960000000000008</v>
      </c>
      <c r="H145" s="255">
        <v>0.1308674336197273</v>
      </c>
    </row>
    <row r="146" spans="2:8" x14ac:dyDescent="0.35">
      <c r="B146" s="112">
        <v>24</v>
      </c>
      <c r="C146" s="13">
        <v>396.28</v>
      </c>
      <c r="D146" s="20">
        <v>226.24</v>
      </c>
      <c r="E146" s="17">
        <v>210.09</v>
      </c>
      <c r="F146" s="185">
        <v>237.24</v>
      </c>
      <c r="G146" s="185">
        <v>27.150000000000006</v>
      </c>
      <c r="H146" s="255">
        <v>0.12923032985863214</v>
      </c>
    </row>
    <row r="147" spans="2:8" x14ac:dyDescent="0.35">
      <c r="B147" s="112">
        <v>25</v>
      </c>
      <c r="C147" s="13">
        <v>388.98</v>
      </c>
      <c r="D147" s="20">
        <v>232.29</v>
      </c>
      <c r="E147" s="17">
        <v>199.63</v>
      </c>
      <c r="F147" s="185">
        <v>241.94</v>
      </c>
      <c r="G147" s="185">
        <v>42.31</v>
      </c>
      <c r="H147" s="255">
        <v>0.21194209287181276</v>
      </c>
    </row>
    <row r="148" spans="2:8" x14ac:dyDescent="0.35">
      <c r="B148" s="112">
        <v>26</v>
      </c>
      <c r="C148" s="13">
        <v>383.92</v>
      </c>
      <c r="D148" s="20">
        <v>204.6</v>
      </c>
      <c r="E148" s="17">
        <v>201.48</v>
      </c>
      <c r="F148" s="185">
        <v>228.29</v>
      </c>
      <c r="G148" s="185">
        <v>26.810000000000002</v>
      </c>
      <c r="H148" s="255">
        <v>0.13306531665674015</v>
      </c>
    </row>
    <row r="149" spans="2:8" x14ac:dyDescent="0.35">
      <c r="B149" s="112">
        <v>27</v>
      </c>
      <c r="C149" s="13">
        <v>347.66</v>
      </c>
      <c r="D149" s="20">
        <v>213.47</v>
      </c>
      <c r="E149" s="17">
        <v>195.08</v>
      </c>
      <c r="F149" s="185">
        <v>191.71</v>
      </c>
      <c r="G149" s="225">
        <v>-3.3700000000000045</v>
      </c>
      <c r="H149" s="226">
        <v>-1.7274964117285241E-2</v>
      </c>
    </row>
    <row r="150" spans="2:8" x14ac:dyDescent="0.35">
      <c r="B150" s="112">
        <v>28</v>
      </c>
      <c r="C150" s="13">
        <v>349.52</v>
      </c>
      <c r="D150" s="20">
        <v>206.75</v>
      </c>
      <c r="E150" s="17">
        <v>193.63</v>
      </c>
      <c r="F150" s="185">
        <v>200.32</v>
      </c>
      <c r="G150" s="185">
        <v>6.6899999999999977</v>
      </c>
      <c r="H150" s="255">
        <v>3.455043123482926E-2</v>
      </c>
    </row>
    <row r="151" spans="2:8" x14ac:dyDescent="0.35">
      <c r="B151" s="112">
        <v>29</v>
      </c>
      <c r="C151" s="13">
        <v>342.34</v>
      </c>
      <c r="D151" s="20">
        <v>198.65</v>
      </c>
      <c r="E151" s="17">
        <v>188.91</v>
      </c>
      <c r="F151" s="185">
        <v>209.72</v>
      </c>
      <c r="G151" s="185">
        <v>20.810000000000002</v>
      </c>
      <c r="H151" s="255">
        <v>0.11015827642792875</v>
      </c>
    </row>
    <row r="152" spans="2:8" x14ac:dyDescent="0.35">
      <c r="B152" s="112">
        <v>30</v>
      </c>
      <c r="C152" s="13">
        <v>349.01</v>
      </c>
      <c r="D152" s="20">
        <v>209.95</v>
      </c>
      <c r="E152" s="17">
        <v>207.64</v>
      </c>
      <c r="F152" s="185">
        <v>212.58</v>
      </c>
      <c r="G152" s="185">
        <v>4.9400000000000261</v>
      </c>
      <c r="H152" s="255">
        <v>2.3791177037179922E-2</v>
      </c>
    </row>
    <row r="153" spans="2:8" x14ac:dyDescent="0.35">
      <c r="B153" s="112">
        <v>31</v>
      </c>
      <c r="C153" s="13">
        <v>357.69</v>
      </c>
      <c r="D153" s="20">
        <v>201.35</v>
      </c>
      <c r="E153" s="17">
        <v>222.39</v>
      </c>
      <c r="F153" s="185">
        <v>228.32</v>
      </c>
      <c r="G153" s="185">
        <v>5.9300000000000068</v>
      </c>
      <c r="H153" s="255">
        <v>2.6664868024641519E-2</v>
      </c>
    </row>
    <row r="154" spans="2:8" x14ac:dyDescent="0.35">
      <c r="B154" s="112">
        <v>32</v>
      </c>
      <c r="C154" s="13">
        <v>356.82</v>
      </c>
      <c r="D154" s="20">
        <v>216.71</v>
      </c>
      <c r="E154" s="17">
        <v>215.79</v>
      </c>
      <c r="F154" s="185">
        <v>224.36</v>
      </c>
      <c r="G154" s="185">
        <v>8.5700000000000216</v>
      </c>
      <c r="H154" s="255">
        <v>3.9714537281616558E-2</v>
      </c>
    </row>
    <row r="155" spans="2:8" x14ac:dyDescent="0.35">
      <c r="B155" s="112">
        <v>33</v>
      </c>
      <c r="C155" s="13">
        <v>343.68</v>
      </c>
      <c r="D155" s="20">
        <v>217.85</v>
      </c>
      <c r="E155" s="17">
        <v>225.08</v>
      </c>
      <c r="F155" s="185">
        <v>229.22</v>
      </c>
      <c r="G155" s="185">
        <v>4.1399999999999864</v>
      </c>
      <c r="H155" s="255">
        <v>1.839346010307441E-2</v>
      </c>
    </row>
    <row r="156" spans="2:8" x14ac:dyDescent="0.35">
      <c r="B156" s="112">
        <v>34</v>
      </c>
      <c r="C156" s="13">
        <v>354.56</v>
      </c>
      <c r="D156" s="20">
        <v>209.73</v>
      </c>
      <c r="E156" s="17">
        <v>214.28</v>
      </c>
      <c r="F156" s="185">
        <v>228.07</v>
      </c>
      <c r="G156" s="185">
        <v>13.789999999999992</v>
      </c>
      <c r="H156" s="255">
        <v>6.435504946798587E-2</v>
      </c>
    </row>
    <row r="157" spans="2:8" x14ac:dyDescent="0.35">
      <c r="B157" s="112">
        <v>35</v>
      </c>
      <c r="C157" s="13">
        <v>358.78</v>
      </c>
      <c r="D157" s="20">
        <v>217.56</v>
      </c>
      <c r="E157" s="17">
        <v>215.04</v>
      </c>
      <c r="F157" s="185">
        <v>226.12</v>
      </c>
      <c r="G157" s="185">
        <v>11.080000000000013</v>
      </c>
      <c r="H157" s="255">
        <v>5.1525297619047672E-2</v>
      </c>
    </row>
    <row r="158" spans="2:8" x14ac:dyDescent="0.35">
      <c r="B158" s="112">
        <v>36</v>
      </c>
      <c r="C158" s="13">
        <v>366.97</v>
      </c>
      <c r="D158" s="20">
        <v>218.81</v>
      </c>
      <c r="E158" s="17">
        <v>198.7</v>
      </c>
      <c r="F158" s="185"/>
      <c r="G158" s="225"/>
      <c r="H158" s="226"/>
    </row>
    <row r="159" spans="2:8" x14ac:dyDescent="0.35">
      <c r="B159" s="112">
        <v>37</v>
      </c>
      <c r="C159" s="13">
        <v>364.43</v>
      </c>
      <c r="D159" s="20">
        <v>220.86</v>
      </c>
      <c r="E159" s="17">
        <v>223.83</v>
      </c>
      <c r="F159" s="185"/>
      <c r="G159" s="185"/>
      <c r="H159" s="255"/>
    </row>
    <row r="160" spans="2:8" x14ac:dyDescent="0.35">
      <c r="B160" s="112">
        <v>38</v>
      </c>
      <c r="C160" s="13">
        <v>358.15</v>
      </c>
      <c r="D160" s="20">
        <v>226.28</v>
      </c>
      <c r="E160" s="17">
        <v>228.5</v>
      </c>
      <c r="F160" s="185"/>
      <c r="G160" s="185"/>
      <c r="H160" s="255"/>
    </row>
    <row r="161" spans="2:8" x14ac:dyDescent="0.35">
      <c r="B161" s="112">
        <v>39</v>
      </c>
      <c r="C161" s="13">
        <v>364.69</v>
      </c>
      <c r="D161" s="20">
        <v>214.96</v>
      </c>
      <c r="E161" s="17">
        <v>230.64</v>
      </c>
      <c r="F161" s="185"/>
      <c r="G161" s="185"/>
      <c r="H161" s="255"/>
    </row>
    <row r="162" spans="2:8" x14ac:dyDescent="0.35">
      <c r="B162" s="112">
        <v>40</v>
      </c>
      <c r="C162" s="13">
        <v>358.05</v>
      </c>
      <c r="D162" s="20">
        <v>229.07</v>
      </c>
      <c r="E162" s="17">
        <v>204.98</v>
      </c>
      <c r="F162" s="185"/>
      <c r="G162" s="225"/>
      <c r="H162" s="226"/>
    </row>
    <row r="163" spans="2:8" x14ac:dyDescent="0.35">
      <c r="B163" s="112">
        <v>41</v>
      </c>
      <c r="C163" s="13">
        <v>365.6</v>
      </c>
      <c r="D163" s="20">
        <v>226.35</v>
      </c>
      <c r="E163" s="17">
        <v>251.22</v>
      </c>
      <c r="F163" s="185"/>
      <c r="G163" s="185"/>
      <c r="H163" s="255"/>
    </row>
    <row r="164" spans="2:8" x14ac:dyDescent="0.35">
      <c r="B164" s="112">
        <v>42</v>
      </c>
      <c r="C164" s="13">
        <v>361.61</v>
      </c>
      <c r="D164" s="20">
        <v>222.49</v>
      </c>
      <c r="E164" s="17">
        <v>228.39</v>
      </c>
      <c r="F164" s="185"/>
      <c r="G164" s="185"/>
      <c r="H164" s="255"/>
    </row>
    <row r="165" spans="2:8" x14ac:dyDescent="0.35">
      <c r="B165" s="112">
        <v>43</v>
      </c>
      <c r="C165" s="13">
        <v>365.16</v>
      </c>
      <c r="D165" s="20">
        <v>231.9</v>
      </c>
      <c r="E165" s="17">
        <v>222.37</v>
      </c>
      <c r="F165" s="185"/>
      <c r="G165" s="225"/>
      <c r="H165" s="226"/>
    </row>
    <row r="166" spans="2:8" x14ac:dyDescent="0.35">
      <c r="B166" s="112">
        <v>44</v>
      </c>
      <c r="C166" s="13">
        <v>356.75</v>
      </c>
      <c r="D166" s="20">
        <v>225.05</v>
      </c>
      <c r="E166" s="17">
        <v>228.87</v>
      </c>
      <c r="F166" s="185"/>
      <c r="G166" s="256"/>
      <c r="H166" s="257"/>
    </row>
    <row r="167" spans="2:8" x14ac:dyDescent="0.35">
      <c r="B167" s="112">
        <v>45</v>
      </c>
      <c r="C167" s="13">
        <v>357.1</v>
      </c>
      <c r="D167" s="20">
        <v>232.04</v>
      </c>
      <c r="E167" s="17">
        <v>237.43</v>
      </c>
      <c r="F167" s="185"/>
      <c r="G167" s="185"/>
      <c r="H167" s="255"/>
    </row>
    <row r="168" spans="2:8" x14ac:dyDescent="0.35">
      <c r="B168" s="112">
        <v>46</v>
      </c>
      <c r="C168" s="13">
        <v>356.93</v>
      </c>
      <c r="D168" s="20">
        <v>230.36</v>
      </c>
      <c r="E168" s="17">
        <v>227.06</v>
      </c>
      <c r="F168" s="185"/>
      <c r="G168" s="225"/>
      <c r="H168" s="226"/>
    </row>
    <row r="169" spans="2:8" x14ac:dyDescent="0.35">
      <c r="B169" s="112">
        <v>47</v>
      </c>
      <c r="C169" s="13">
        <v>358.9</v>
      </c>
      <c r="D169" s="20">
        <v>229.19</v>
      </c>
      <c r="E169" s="17">
        <v>249.67</v>
      </c>
      <c r="F169" s="185"/>
      <c r="G169" s="185"/>
      <c r="H169" s="255"/>
    </row>
    <row r="170" spans="2:8" x14ac:dyDescent="0.35">
      <c r="B170" s="112">
        <v>48</v>
      </c>
      <c r="C170" s="13">
        <v>360.28</v>
      </c>
      <c r="D170" s="20">
        <v>228.89</v>
      </c>
      <c r="E170" s="17">
        <v>232.66</v>
      </c>
      <c r="F170" s="185"/>
      <c r="G170" s="185"/>
      <c r="H170" s="255"/>
    </row>
    <row r="171" spans="2:8" x14ac:dyDescent="0.35">
      <c r="B171" s="112">
        <v>49</v>
      </c>
      <c r="C171" s="13">
        <v>362.82</v>
      </c>
      <c r="D171" s="20">
        <v>226.53</v>
      </c>
      <c r="E171" s="17">
        <v>237.84</v>
      </c>
      <c r="F171" s="185"/>
      <c r="G171" s="185"/>
      <c r="H171" s="255"/>
    </row>
    <row r="172" spans="2:8" x14ac:dyDescent="0.35">
      <c r="B172" s="112">
        <v>50</v>
      </c>
      <c r="C172" s="13">
        <v>359.67</v>
      </c>
      <c r="D172" s="20">
        <v>227.41</v>
      </c>
      <c r="E172" s="17">
        <v>239.54</v>
      </c>
      <c r="F172" s="185"/>
      <c r="G172" s="185"/>
      <c r="H172" s="255"/>
    </row>
    <row r="173" spans="2:8" x14ac:dyDescent="0.35">
      <c r="B173" s="112">
        <v>51</v>
      </c>
      <c r="C173" s="13">
        <v>347.43</v>
      </c>
      <c r="D173" s="20">
        <v>221.59</v>
      </c>
      <c r="E173" s="17">
        <v>263.47000000000003</v>
      </c>
      <c r="F173" s="185"/>
      <c r="G173" s="185"/>
      <c r="H173" s="255"/>
    </row>
    <row r="174" spans="2:8" ht="15" thickBot="1" x14ac:dyDescent="0.4">
      <c r="B174" s="113">
        <v>52</v>
      </c>
      <c r="C174" s="14">
        <v>381</v>
      </c>
      <c r="D174" s="21">
        <v>217.28</v>
      </c>
      <c r="E174" s="18">
        <v>273.58</v>
      </c>
      <c r="F174" s="186"/>
      <c r="G174" s="186"/>
      <c r="H174" s="260"/>
    </row>
    <row r="175" spans="2:8" ht="12.75" customHeight="1" x14ac:dyDescent="0.35"/>
    <row r="177" spans="2:8" x14ac:dyDescent="0.35">
      <c r="D177" s="38" t="s">
        <v>57</v>
      </c>
      <c r="E177" s="102" t="str">
        <f>'Osnovni obrazec '!A13</f>
        <v>35. teden (25.8.2025 - 31.8.2025)</v>
      </c>
      <c r="F177" s="160"/>
      <c r="G177" s="160"/>
      <c r="H177" s="166"/>
    </row>
    <row r="178" spans="2:8" ht="15" thickBot="1" x14ac:dyDescent="0.4"/>
    <row r="179" spans="2:8" ht="15" thickBot="1" x14ac:dyDescent="0.4">
      <c r="B179" s="70" t="s">
        <v>9</v>
      </c>
      <c r="C179" s="70" t="s">
        <v>7</v>
      </c>
      <c r="D179" s="71" t="s">
        <v>8</v>
      </c>
    </row>
    <row r="180" spans="2:8" ht="15" thickBot="1" x14ac:dyDescent="0.4">
      <c r="B180" s="88">
        <v>101.31</v>
      </c>
      <c r="C180" s="88">
        <v>226.12</v>
      </c>
      <c r="D180" s="93">
        <v>2.2319613068798736</v>
      </c>
    </row>
  </sheetData>
  <mergeCells count="4">
    <mergeCell ref="B119:D119"/>
    <mergeCell ref="G121:G122"/>
    <mergeCell ref="H121:H122"/>
    <mergeCell ref="B121:F121"/>
  </mergeCells>
  <conditionalFormatting sqref="E124">
    <cfRule type="cellIs" dxfId="50" priority="1" stopIfTrue="1" operator="greaterThanOrEqual">
      <formula>0</formula>
    </cfRule>
    <cfRule type="cellIs" dxfId="49" priority="2" stopIfTrue="1" operator="lessThan">
      <formula>0</formula>
    </cfRule>
    <cfRule type="cellIs" dxfId="48" priority="3" stopIfTrue="1" operator="greaterThanOrEqual">
      <formula>0</formula>
    </cfRule>
    <cfRule type="cellIs" dxfId="47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B42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14" style="2" customWidth="1"/>
    <col min="3" max="3" width="12" style="2" customWidth="1"/>
    <col min="4" max="4" width="12.453125" style="2" customWidth="1"/>
    <col min="5" max="5" width="11.453125" style="2" customWidth="1"/>
    <col min="6" max="16384" width="9.453125" style="2"/>
  </cols>
  <sheetData>
    <row r="1" spans="2:16" ht="18.5" x14ac:dyDescent="0.45">
      <c r="B1" s="56" t="s">
        <v>56</v>
      </c>
      <c r="C1" s="1"/>
      <c r="D1" s="1"/>
      <c r="E1" s="1"/>
      <c r="F1" s="1"/>
      <c r="G1" s="1"/>
      <c r="H1" s="1"/>
      <c r="I1" s="1"/>
    </row>
    <row r="2" spans="2:16" ht="14.15" customHeight="1" x14ac:dyDescent="0.45">
      <c r="B2" s="56"/>
      <c r="C2" s="1"/>
      <c r="D2" s="1"/>
      <c r="E2" s="1"/>
      <c r="F2" s="1"/>
      <c r="G2" s="1"/>
      <c r="H2" s="1"/>
      <c r="I2" s="1"/>
    </row>
    <row r="3" spans="2:16" x14ac:dyDescent="0.35">
      <c r="H3" s="28"/>
    </row>
    <row r="4" spans="2:16" x14ac:dyDescent="0.35">
      <c r="B4" s="2" t="s">
        <v>96</v>
      </c>
      <c r="F4" s="28"/>
      <c r="G4" s="28"/>
      <c r="H4" s="249"/>
      <c r="I4" s="28"/>
      <c r="J4" s="259"/>
      <c r="K4" s="259"/>
      <c r="L4" s="259"/>
      <c r="M4" s="259"/>
      <c r="N4" s="259"/>
      <c r="O4" s="259"/>
      <c r="P4" s="259"/>
    </row>
    <row r="5" spans="2:16" x14ac:dyDescent="0.35">
      <c r="B5" s="2" t="s">
        <v>74</v>
      </c>
      <c r="H5" s="40"/>
      <c r="I5" s="40"/>
    </row>
    <row r="6" spans="2:16" ht="15" thickBot="1" x14ac:dyDescent="0.4"/>
    <row r="7" spans="2:16" ht="44" thickBot="1" x14ac:dyDescent="0.4">
      <c r="B7" s="6" t="s">
        <v>0</v>
      </c>
      <c r="C7" s="41" t="s">
        <v>6</v>
      </c>
      <c r="D7" s="41" t="s">
        <v>77</v>
      </c>
      <c r="E7" s="42" t="s">
        <v>78</v>
      </c>
    </row>
    <row r="8" spans="2:16" x14ac:dyDescent="0.35">
      <c r="B8" s="74" t="s">
        <v>19</v>
      </c>
      <c r="C8" s="43" t="s">
        <v>47</v>
      </c>
      <c r="D8" s="44"/>
      <c r="E8" s="101"/>
      <c r="G8" s="2" t="s">
        <v>46</v>
      </c>
    </row>
    <row r="9" spans="2:16" x14ac:dyDescent="0.35">
      <c r="B9" s="75" t="s">
        <v>20</v>
      </c>
      <c r="C9" s="45">
        <v>180.41428571428574</v>
      </c>
      <c r="D9" s="269">
        <v>-0.9485714285713982</v>
      </c>
      <c r="E9" s="251">
        <v>-5.2302408746472961E-3</v>
      </c>
    </row>
    <row r="10" spans="2:16" x14ac:dyDescent="0.35">
      <c r="B10" s="75" t="s">
        <v>21</v>
      </c>
      <c r="C10" s="45">
        <v>199.6</v>
      </c>
      <c r="D10" s="46">
        <v>-4.4300000000000068</v>
      </c>
      <c r="E10" s="48">
        <v>-2.1712493260795052E-2</v>
      </c>
    </row>
    <row r="11" spans="2:16" x14ac:dyDescent="0.35">
      <c r="B11" s="75" t="s">
        <v>22</v>
      </c>
      <c r="C11" s="45" t="s">
        <v>47</v>
      </c>
      <c r="D11" s="46"/>
      <c r="E11" s="48"/>
      <c r="G11" s="28"/>
      <c r="H11" s="28"/>
    </row>
    <row r="12" spans="2:16" x14ac:dyDescent="0.35">
      <c r="B12" s="75" t="s">
        <v>23</v>
      </c>
      <c r="C12" s="45">
        <v>192.25</v>
      </c>
      <c r="D12" s="46">
        <v>-8.5</v>
      </c>
      <c r="E12" s="48">
        <v>-4.2341220423412151E-2</v>
      </c>
      <c r="G12" s="249"/>
    </row>
    <row r="13" spans="2:16" x14ac:dyDescent="0.35">
      <c r="B13" s="75" t="s">
        <v>24</v>
      </c>
      <c r="C13" s="45" t="s">
        <v>47</v>
      </c>
      <c r="D13" s="46"/>
      <c r="E13" s="48"/>
    </row>
    <row r="14" spans="2:16" x14ac:dyDescent="0.35">
      <c r="B14" s="75" t="s">
        <v>25</v>
      </c>
      <c r="C14" s="45">
        <v>230</v>
      </c>
      <c r="D14" s="46">
        <v>0</v>
      </c>
      <c r="E14" s="48">
        <v>0</v>
      </c>
    </row>
    <row r="15" spans="2:16" x14ac:dyDescent="0.35">
      <c r="B15" s="75" t="s">
        <v>26</v>
      </c>
      <c r="C15" s="45">
        <v>208.0888888888889</v>
      </c>
      <c r="D15" s="46">
        <v>4.4444444444309283E-3</v>
      </c>
      <c r="E15" s="47">
        <v>2.1358850039510102E-5</v>
      </c>
    </row>
    <row r="16" spans="2:16" x14ac:dyDescent="0.35">
      <c r="B16" s="75" t="s">
        <v>27</v>
      </c>
      <c r="C16" s="45">
        <v>195.57999999999998</v>
      </c>
      <c r="D16" s="281">
        <v>-5.8550000000000182</v>
      </c>
      <c r="E16" s="252">
        <v>-2.9066448233921682E-2</v>
      </c>
    </row>
    <row r="17" spans="2:5" x14ac:dyDescent="0.35">
      <c r="B17" s="75" t="s">
        <v>28</v>
      </c>
      <c r="C17" s="45">
        <v>183.75</v>
      </c>
      <c r="D17" s="269">
        <v>5.8499999999999943</v>
      </c>
      <c r="E17" s="251">
        <v>3.2883642495784127E-2</v>
      </c>
    </row>
    <row r="18" spans="2:5" x14ac:dyDescent="0.35">
      <c r="B18" s="75" t="s">
        <v>29</v>
      </c>
      <c r="C18" s="45">
        <v>222.29999999999998</v>
      </c>
      <c r="D18" s="46" t="s">
        <v>47</v>
      </c>
      <c r="E18" s="48"/>
    </row>
    <row r="19" spans="2:5" x14ac:dyDescent="0.35">
      <c r="B19" s="75" t="s">
        <v>30</v>
      </c>
      <c r="C19" s="45" t="s">
        <v>47</v>
      </c>
      <c r="D19" s="46"/>
      <c r="E19" s="48"/>
    </row>
    <row r="20" spans="2:5" x14ac:dyDescent="0.35">
      <c r="B20" s="75" t="s">
        <v>31</v>
      </c>
      <c r="C20" s="45" t="s">
        <v>47</v>
      </c>
      <c r="D20" s="46"/>
      <c r="E20" s="48"/>
    </row>
    <row r="21" spans="2:5" x14ac:dyDescent="0.35">
      <c r="B21" s="75" t="s">
        <v>32</v>
      </c>
      <c r="C21" s="45">
        <v>188.05000000000004</v>
      </c>
      <c r="D21" s="46">
        <v>-4.1433333333333167</v>
      </c>
      <c r="E21" s="48">
        <v>-2.1558153248464995E-2</v>
      </c>
    </row>
    <row r="22" spans="2:5" x14ac:dyDescent="0.35">
      <c r="B22" s="75" t="s">
        <v>33</v>
      </c>
      <c r="C22" s="45" t="s">
        <v>47</v>
      </c>
      <c r="D22" s="46"/>
      <c r="E22" s="48"/>
    </row>
    <row r="23" spans="2:5" x14ac:dyDescent="0.35">
      <c r="B23" s="75" t="s">
        <v>34</v>
      </c>
      <c r="C23" s="45" t="s">
        <v>47</v>
      </c>
      <c r="D23" s="46"/>
      <c r="E23" s="48"/>
    </row>
    <row r="24" spans="2:5" x14ac:dyDescent="0.35">
      <c r="B24" s="75" t="s">
        <v>35</v>
      </c>
      <c r="C24" s="45">
        <v>203.5</v>
      </c>
      <c r="D24" s="46">
        <v>-6.5</v>
      </c>
      <c r="E24" s="48">
        <v>-3.0952380952380953E-2</v>
      </c>
    </row>
    <row r="25" spans="2:5" x14ac:dyDescent="0.35">
      <c r="B25" s="75" t="s">
        <v>36</v>
      </c>
      <c r="C25" s="45" t="s">
        <v>47</v>
      </c>
      <c r="D25" s="46"/>
      <c r="E25" s="48"/>
    </row>
    <row r="26" spans="2:5" x14ac:dyDescent="0.35">
      <c r="B26" s="75" t="s">
        <v>37</v>
      </c>
      <c r="C26" s="45">
        <v>233</v>
      </c>
      <c r="D26" s="46">
        <v>0.5</v>
      </c>
      <c r="E26" s="48">
        <v>2.1505376344086446E-3</v>
      </c>
    </row>
    <row r="27" spans="2:5" x14ac:dyDescent="0.35">
      <c r="B27" s="75" t="s">
        <v>38</v>
      </c>
      <c r="C27" s="45">
        <v>192.65666666666667</v>
      </c>
      <c r="D27" s="46">
        <v>1.1333333333333542</v>
      </c>
      <c r="E27" s="48">
        <v>5.9174687157352857E-3</v>
      </c>
    </row>
    <row r="28" spans="2:5" x14ac:dyDescent="0.35">
      <c r="B28" s="163" t="s">
        <v>39</v>
      </c>
      <c r="C28" s="162">
        <v>228.07</v>
      </c>
      <c r="D28" s="248">
        <v>-1.1500000000000057</v>
      </c>
      <c r="E28" s="253">
        <v>-5.0170142221447334E-3</v>
      </c>
    </row>
    <row r="29" spans="2:5" x14ac:dyDescent="0.35">
      <c r="B29" s="75" t="s">
        <v>40</v>
      </c>
      <c r="C29" s="45">
        <v>191.15</v>
      </c>
      <c r="D29" s="46">
        <v>0.14000000000001478</v>
      </c>
      <c r="E29" s="241">
        <v>7.3294591906192252E-4</v>
      </c>
    </row>
    <row r="30" spans="2:5" x14ac:dyDescent="0.35">
      <c r="B30" s="75" t="s">
        <v>41</v>
      </c>
      <c r="C30" s="45">
        <v>184.5</v>
      </c>
      <c r="D30" s="270">
        <v>0</v>
      </c>
      <c r="E30" s="251">
        <v>0</v>
      </c>
    </row>
    <row r="31" spans="2:5" ht="15" thickBot="1" x14ac:dyDescent="0.4">
      <c r="B31" s="78" t="s">
        <v>42</v>
      </c>
      <c r="C31" s="49" t="s">
        <v>47</v>
      </c>
      <c r="D31" s="50"/>
      <c r="E31" s="51"/>
    </row>
    <row r="32" spans="2:5" x14ac:dyDescent="0.35">
      <c r="B32" s="39"/>
      <c r="C32" s="39"/>
      <c r="D32" s="39"/>
      <c r="E32" s="39"/>
    </row>
    <row r="33" spans="1:106" ht="15" thickBot="1" x14ac:dyDescent="0.4">
      <c r="M33" s="57"/>
      <c r="N33" s="57"/>
      <c r="O33" s="57"/>
      <c r="P33" s="57"/>
    </row>
    <row r="34" spans="1:106" ht="15" thickBot="1" x14ac:dyDescent="0.4">
      <c r="A34" s="2" t="s">
        <v>58</v>
      </c>
      <c r="C34" s="171">
        <v>2024</v>
      </c>
      <c r="M34" s="57"/>
      <c r="N34" s="58"/>
      <c r="O34" s="59"/>
      <c r="P34" s="57"/>
      <c r="AZ34" s="52"/>
      <c r="BA34" s="52"/>
      <c r="BB34" s="80"/>
      <c r="BC34" s="172">
        <v>2025</v>
      </c>
      <c r="BD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</row>
    <row r="35" spans="1:106" ht="15" thickBot="1" x14ac:dyDescent="0.4">
      <c r="A35" s="105" t="s">
        <v>2</v>
      </c>
      <c r="B35" s="53"/>
      <c r="C35" s="168">
        <v>1</v>
      </c>
      <c r="D35" s="169">
        <v>2</v>
      </c>
      <c r="E35" s="169">
        <v>3</v>
      </c>
      <c r="F35" s="169">
        <v>4</v>
      </c>
      <c r="G35" s="169">
        <v>5</v>
      </c>
      <c r="H35" s="169">
        <v>6</v>
      </c>
      <c r="I35" s="169">
        <v>7</v>
      </c>
      <c r="J35" s="169">
        <v>8</v>
      </c>
      <c r="K35" s="169">
        <v>9</v>
      </c>
      <c r="L35" s="169">
        <v>10</v>
      </c>
      <c r="M35" s="169">
        <v>11</v>
      </c>
      <c r="N35" s="169">
        <v>12</v>
      </c>
      <c r="O35" s="169">
        <v>13</v>
      </c>
      <c r="P35" s="169">
        <v>14</v>
      </c>
      <c r="Q35" s="169">
        <v>15</v>
      </c>
      <c r="R35" s="169">
        <v>16</v>
      </c>
      <c r="S35" s="169">
        <v>17</v>
      </c>
      <c r="T35" s="169">
        <v>18</v>
      </c>
      <c r="U35" s="169">
        <v>19</v>
      </c>
      <c r="V35" s="169">
        <v>20</v>
      </c>
      <c r="W35" s="169">
        <v>21</v>
      </c>
      <c r="X35" s="169">
        <v>22</v>
      </c>
      <c r="Y35" s="169">
        <v>23</v>
      </c>
      <c r="Z35" s="169">
        <v>24</v>
      </c>
      <c r="AA35" s="169">
        <v>25</v>
      </c>
      <c r="AB35" s="169">
        <v>26</v>
      </c>
      <c r="AC35" s="169">
        <v>27</v>
      </c>
      <c r="AD35" s="169">
        <v>28</v>
      </c>
      <c r="AE35" s="169">
        <v>29</v>
      </c>
      <c r="AF35" s="169">
        <v>30</v>
      </c>
      <c r="AG35" s="169">
        <v>31</v>
      </c>
      <c r="AH35" s="169">
        <v>32</v>
      </c>
      <c r="AI35" s="169">
        <v>33</v>
      </c>
      <c r="AJ35" s="169">
        <v>34</v>
      </c>
      <c r="AK35" s="169">
        <v>35</v>
      </c>
      <c r="AL35" s="169">
        <v>36</v>
      </c>
      <c r="AM35" s="169">
        <v>37</v>
      </c>
      <c r="AN35" s="169">
        <v>38</v>
      </c>
      <c r="AO35" s="169">
        <v>39</v>
      </c>
      <c r="AP35" s="169">
        <v>40</v>
      </c>
      <c r="AQ35" s="169">
        <v>41</v>
      </c>
      <c r="AR35" s="169">
        <v>42</v>
      </c>
      <c r="AS35" s="169">
        <v>43</v>
      </c>
      <c r="AT35" s="169">
        <v>44</v>
      </c>
      <c r="AU35" s="169">
        <v>45</v>
      </c>
      <c r="AV35" s="169">
        <v>46</v>
      </c>
      <c r="AW35" s="169">
        <v>47</v>
      </c>
      <c r="AX35" s="169">
        <v>48</v>
      </c>
      <c r="AY35" s="169">
        <v>49</v>
      </c>
      <c r="AZ35" s="169">
        <v>50</v>
      </c>
      <c r="BA35" s="169">
        <v>51</v>
      </c>
      <c r="BB35" s="170">
        <v>52</v>
      </c>
      <c r="BC35" s="173">
        <v>1</v>
      </c>
      <c r="BD35" s="174">
        <v>2</v>
      </c>
      <c r="BE35" s="174">
        <v>3</v>
      </c>
      <c r="BF35" s="174">
        <v>4</v>
      </c>
      <c r="BG35" s="174">
        <v>5</v>
      </c>
      <c r="BH35" s="174">
        <v>6</v>
      </c>
      <c r="BI35" s="174">
        <v>7</v>
      </c>
      <c r="BJ35" s="174">
        <v>8</v>
      </c>
      <c r="BK35" s="174">
        <v>9</v>
      </c>
      <c r="BL35" s="174">
        <v>10</v>
      </c>
      <c r="BM35" s="174">
        <v>11</v>
      </c>
      <c r="BN35" s="174">
        <v>12</v>
      </c>
      <c r="BO35" s="174">
        <v>13</v>
      </c>
      <c r="BP35" s="174">
        <v>14</v>
      </c>
      <c r="BQ35" s="174">
        <v>15</v>
      </c>
      <c r="BR35" s="174">
        <v>16</v>
      </c>
      <c r="BS35" s="174">
        <v>17</v>
      </c>
      <c r="BT35" s="174">
        <v>18</v>
      </c>
      <c r="BU35" s="174">
        <v>19</v>
      </c>
      <c r="BV35" s="174">
        <v>20</v>
      </c>
      <c r="BW35" s="174">
        <v>21</v>
      </c>
      <c r="BX35" s="174">
        <v>22</v>
      </c>
      <c r="BY35" s="174">
        <v>23</v>
      </c>
      <c r="BZ35" s="174">
        <v>24</v>
      </c>
      <c r="CA35" s="174">
        <v>25</v>
      </c>
      <c r="CB35" s="174">
        <v>26</v>
      </c>
      <c r="CC35" s="174">
        <v>27</v>
      </c>
      <c r="CD35" s="174">
        <v>28</v>
      </c>
      <c r="CE35" s="174">
        <v>29</v>
      </c>
      <c r="CF35" s="174">
        <v>30</v>
      </c>
      <c r="CG35" s="174">
        <v>31</v>
      </c>
      <c r="CH35" s="174">
        <v>32</v>
      </c>
      <c r="CI35" s="174">
        <v>33</v>
      </c>
      <c r="CJ35" s="174">
        <v>34</v>
      </c>
      <c r="CK35" s="174">
        <v>35</v>
      </c>
      <c r="CL35" s="174">
        <v>36</v>
      </c>
      <c r="CM35" s="174">
        <v>37</v>
      </c>
      <c r="CN35" s="174">
        <v>38</v>
      </c>
      <c r="CO35" s="174">
        <v>39</v>
      </c>
      <c r="CP35" s="174">
        <v>40</v>
      </c>
      <c r="CQ35" s="174">
        <v>41</v>
      </c>
      <c r="CR35" s="174">
        <v>42</v>
      </c>
      <c r="CS35" s="174">
        <v>43</v>
      </c>
      <c r="CT35" s="174">
        <v>44</v>
      </c>
      <c r="CU35" s="174">
        <v>45</v>
      </c>
      <c r="CV35" s="174">
        <v>46</v>
      </c>
      <c r="CW35" s="174">
        <v>47</v>
      </c>
      <c r="CX35" s="174">
        <v>48</v>
      </c>
      <c r="CY35" s="174">
        <v>49</v>
      </c>
      <c r="CZ35" s="174">
        <v>50</v>
      </c>
      <c r="DA35" s="174">
        <v>51</v>
      </c>
      <c r="DB35" s="175">
        <v>52</v>
      </c>
    </row>
    <row r="36" spans="1:106" x14ac:dyDescent="0.35">
      <c r="A36" s="276" t="s">
        <v>43</v>
      </c>
      <c r="B36" s="277"/>
      <c r="C36" s="272">
        <v>253</v>
      </c>
      <c r="D36" s="125">
        <v>253</v>
      </c>
      <c r="E36" s="125">
        <v>316.10000000000002</v>
      </c>
      <c r="F36" s="125">
        <v>250</v>
      </c>
      <c r="G36" s="125">
        <v>252.32</v>
      </c>
      <c r="H36" s="125">
        <v>235</v>
      </c>
      <c r="I36" s="125">
        <v>250</v>
      </c>
      <c r="J36" s="125">
        <v>250</v>
      </c>
      <c r="K36" s="125">
        <v>250</v>
      </c>
      <c r="L36" s="125">
        <v>250</v>
      </c>
      <c r="M36" s="125">
        <v>250</v>
      </c>
      <c r="N36" s="125">
        <v>240</v>
      </c>
      <c r="O36" s="125">
        <v>250</v>
      </c>
      <c r="P36" s="125">
        <v>250</v>
      </c>
      <c r="Q36" s="125">
        <v>250</v>
      </c>
      <c r="R36" s="125">
        <v>240</v>
      </c>
      <c r="S36" s="125">
        <v>242</v>
      </c>
      <c r="T36" s="125">
        <v>242</v>
      </c>
      <c r="U36" s="125">
        <v>252</v>
      </c>
      <c r="V36" s="125">
        <v>269</v>
      </c>
      <c r="W36" s="125">
        <v>269</v>
      </c>
      <c r="X36" s="125">
        <v>273</v>
      </c>
      <c r="Y36" s="125">
        <v>273</v>
      </c>
      <c r="Z36" s="125">
        <v>273</v>
      </c>
      <c r="AA36" s="125">
        <v>252</v>
      </c>
      <c r="AB36" s="125">
        <v>255</v>
      </c>
      <c r="AC36" s="125">
        <v>255</v>
      </c>
      <c r="AD36" s="125">
        <v>300</v>
      </c>
      <c r="AE36" s="125">
        <v>241.25</v>
      </c>
      <c r="AF36" s="125">
        <v>224</v>
      </c>
      <c r="AG36" s="125">
        <v>216.05</v>
      </c>
      <c r="AH36" s="125">
        <v>230</v>
      </c>
      <c r="AI36" s="125">
        <v>237.5</v>
      </c>
      <c r="AJ36" s="125">
        <v>220</v>
      </c>
      <c r="AK36" s="125">
        <v>231</v>
      </c>
      <c r="AL36" s="125">
        <v>231</v>
      </c>
      <c r="AM36" s="125">
        <v>231</v>
      </c>
      <c r="AN36" s="125">
        <v>231.5</v>
      </c>
      <c r="AO36" s="125">
        <v>232.5</v>
      </c>
      <c r="AP36" s="125">
        <v>260</v>
      </c>
      <c r="AQ36" s="125">
        <v>260</v>
      </c>
      <c r="AR36" s="125">
        <v>260</v>
      </c>
      <c r="AS36" s="125">
        <v>260</v>
      </c>
      <c r="AT36" s="125">
        <v>248</v>
      </c>
      <c r="AU36" s="125">
        <v>248</v>
      </c>
      <c r="AV36" s="125">
        <v>228.18199999999996</v>
      </c>
      <c r="AW36" s="125">
        <v>277.5</v>
      </c>
      <c r="AX36" s="125">
        <v>258</v>
      </c>
      <c r="AY36" s="125">
        <v>258</v>
      </c>
      <c r="AZ36" s="125">
        <v>258</v>
      </c>
      <c r="BA36" s="125">
        <v>263.47000000000003</v>
      </c>
      <c r="BB36" s="126">
        <v>273.58</v>
      </c>
      <c r="BC36" s="127">
        <v>325</v>
      </c>
      <c r="BD36" s="128">
        <v>259</v>
      </c>
      <c r="BE36" s="128">
        <v>267</v>
      </c>
      <c r="BF36" s="128">
        <v>262</v>
      </c>
      <c r="BG36" s="128">
        <v>270</v>
      </c>
      <c r="BH36" s="128">
        <v>272</v>
      </c>
      <c r="BI36" s="128">
        <v>249.15999999999997</v>
      </c>
      <c r="BJ36" s="129">
        <v>265</v>
      </c>
      <c r="BK36" s="129">
        <v>262</v>
      </c>
      <c r="BL36" s="129">
        <v>260</v>
      </c>
      <c r="BM36" s="129">
        <v>262</v>
      </c>
      <c r="BN36" s="129">
        <v>262</v>
      </c>
      <c r="BO36" s="129">
        <v>255</v>
      </c>
      <c r="BP36" s="129">
        <v>260.55</v>
      </c>
      <c r="BQ36" s="129">
        <v>257.3</v>
      </c>
      <c r="BR36" s="129">
        <v>247.41</v>
      </c>
      <c r="BS36" s="129">
        <v>253.51</v>
      </c>
      <c r="BT36" s="129">
        <v>253.55</v>
      </c>
      <c r="BU36" s="129">
        <v>247.6</v>
      </c>
      <c r="BV36" s="129">
        <v>255.22</v>
      </c>
      <c r="BW36" s="129">
        <v>247.75</v>
      </c>
      <c r="BX36" s="129">
        <v>244.09</v>
      </c>
      <c r="BY36" s="129">
        <v>239.07714285714286</v>
      </c>
      <c r="BZ36" s="129">
        <v>251.73500000000001</v>
      </c>
      <c r="CA36" s="129">
        <v>255.34</v>
      </c>
      <c r="CB36" s="129">
        <v>228.29</v>
      </c>
      <c r="CC36" s="129">
        <v>226.17</v>
      </c>
      <c r="CD36" s="129">
        <v>230</v>
      </c>
      <c r="CE36" s="129">
        <v>236.5</v>
      </c>
      <c r="CF36" s="129">
        <v>234</v>
      </c>
      <c r="CG36" s="129">
        <v>216.05</v>
      </c>
      <c r="CH36" s="129">
        <v>235</v>
      </c>
      <c r="CI36" s="129">
        <v>232.5</v>
      </c>
      <c r="CJ36" s="129">
        <v>233</v>
      </c>
      <c r="CK36" s="129"/>
      <c r="CL36" s="129"/>
      <c r="CM36" s="129"/>
      <c r="CN36" s="129"/>
      <c r="CO36" s="129"/>
      <c r="CP36" s="129"/>
      <c r="CQ36" s="129"/>
      <c r="CR36" s="129"/>
      <c r="CS36" s="129"/>
      <c r="CT36" s="129"/>
      <c r="CU36" s="129"/>
      <c r="CV36" s="129"/>
      <c r="CW36" s="129"/>
      <c r="CX36" s="129"/>
      <c r="CY36" s="129"/>
      <c r="CZ36" s="129"/>
      <c r="DA36" s="129"/>
      <c r="DB36" s="130"/>
    </row>
    <row r="37" spans="1:106" x14ac:dyDescent="0.35">
      <c r="A37" s="274" t="s">
        <v>44</v>
      </c>
      <c r="B37" s="275"/>
      <c r="C37" s="273">
        <v>144.53</v>
      </c>
      <c r="D37" s="54">
        <v>165</v>
      </c>
      <c r="E37" s="54">
        <v>169.98</v>
      </c>
      <c r="F37" s="54">
        <v>175.03</v>
      </c>
      <c r="G37" s="54">
        <v>169.71</v>
      </c>
      <c r="H37" s="54">
        <v>168.87</v>
      </c>
      <c r="I37" s="54">
        <v>169.61333333333332</v>
      </c>
      <c r="J37" s="54">
        <v>168.04666666666665</v>
      </c>
      <c r="K37" s="54">
        <v>158.405</v>
      </c>
      <c r="L37" s="54">
        <v>161.42000000000002</v>
      </c>
      <c r="M37" s="54">
        <v>160.44</v>
      </c>
      <c r="N37" s="54">
        <v>165.995</v>
      </c>
      <c r="O37" s="54">
        <v>167.30500000000001</v>
      </c>
      <c r="P37" s="54">
        <v>165.91333333333333</v>
      </c>
      <c r="Q37" s="54">
        <v>151.41333333333333</v>
      </c>
      <c r="R37" s="54">
        <v>166.59</v>
      </c>
      <c r="S37" s="54">
        <v>158.69499999999999</v>
      </c>
      <c r="T37" s="54">
        <v>167.05</v>
      </c>
      <c r="U37" s="54">
        <v>178.61500000000001</v>
      </c>
      <c r="V37" s="54">
        <v>179.75</v>
      </c>
      <c r="W37" s="54">
        <v>186.66666666666666</v>
      </c>
      <c r="X37" s="54">
        <v>177.89</v>
      </c>
      <c r="Y37" s="54">
        <v>182.25</v>
      </c>
      <c r="Z37" s="54">
        <v>181.03</v>
      </c>
      <c r="AA37" s="54">
        <v>173.33999999999997</v>
      </c>
      <c r="AB37" s="54">
        <v>171.49</v>
      </c>
      <c r="AC37" s="55">
        <v>168.74666666666667</v>
      </c>
      <c r="AD37" s="55">
        <v>177.03333333333333</v>
      </c>
      <c r="AE37" s="55">
        <v>174.5</v>
      </c>
      <c r="AF37" s="55">
        <v>179.3</v>
      </c>
      <c r="AG37" s="55">
        <v>181.75</v>
      </c>
      <c r="AH37" s="55">
        <v>178.44428571428574</v>
      </c>
      <c r="AI37" s="55">
        <v>179.55</v>
      </c>
      <c r="AJ37" s="55">
        <v>175</v>
      </c>
      <c r="AK37" s="55">
        <v>179.53857142857143</v>
      </c>
      <c r="AL37" s="55">
        <v>176.25142857142856</v>
      </c>
      <c r="AM37" s="55">
        <v>175.88714285714286</v>
      </c>
      <c r="AN37" s="55">
        <v>179.24571428571426</v>
      </c>
      <c r="AO37" s="55">
        <v>180.26857142857145</v>
      </c>
      <c r="AP37" s="55">
        <v>181.73</v>
      </c>
      <c r="AQ37" s="55">
        <v>191.73714285714286</v>
      </c>
      <c r="AR37" s="55">
        <v>193.25333333333333</v>
      </c>
      <c r="AS37" s="55">
        <v>197.55500000000001</v>
      </c>
      <c r="AT37" s="55">
        <v>183.60500000000002</v>
      </c>
      <c r="AU37" s="55">
        <v>195.35000000000002</v>
      </c>
      <c r="AV37" s="55">
        <v>195.42666666666665</v>
      </c>
      <c r="AW37" s="55">
        <v>197.54333333333332</v>
      </c>
      <c r="AX37" s="55">
        <v>191.91499999999999</v>
      </c>
      <c r="AY37" s="55">
        <v>192.74666666666667</v>
      </c>
      <c r="AZ37" s="55">
        <v>192.03</v>
      </c>
      <c r="BA37" s="55">
        <v>199.04333333333332</v>
      </c>
      <c r="BB37" s="120">
        <v>201.08571428571432</v>
      </c>
      <c r="BC37" s="131">
        <v>199</v>
      </c>
      <c r="BD37" s="55">
        <v>193.02</v>
      </c>
      <c r="BE37" s="55">
        <v>199.47</v>
      </c>
      <c r="BF37" s="55">
        <v>201.81666666666669</v>
      </c>
      <c r="BG37" s="55">
        <v>206.56571428571428</v>
      </c>
      <c r="BH37" s="55">
        <v>207.07571428571433</v>
      </c>
      <c r="BI37" s="55">
        <v>208.39142857142861</v>
      </c>
      <c r="BJ37" s="55">
        <v>207.83</v>
      </c>
      <c r="BK37" s="55">
        <v>210.36285714285714</v>
      </c>
      <c r="BL37" s="55">
        <v>211</v>
      </c>
      <c r="BM37" s="55">
        <v>206.34714285714287</v>
      </c>
      <c r="BN37" s="55">
        <v>205.25142857142856</v>
      </c>
      <c r="BO37" s="55">
        <v>204.5</v>
      </c>
      <c r="BP37" s="55">
        <v>205.5</v>
      </c>
      <c r="BQ37" s="55">
        <v>202.5</v>
      </c>
      <c r="BR37" s="55">
        <v>182.62</v>
      </c>
      <c r="BS37" s="55">
        <v>199</v>
      </c>
      <c r="BT37" s="55">
        <v>194</v>
      </c>
      <c r="BU37" s="55">
        <v>194</v>
      </c>
      <c r="BV37" s="55">
        <v>194.5</v>
      </c>
      <c r="BW37" s="55">
        <v>193</v>
      </c>
      <c r="BX37" s="55">
        <v>194</v>
      </c>
      <c r="BY37" s="55">
        <v>192.15</v>
      </c>
      <c r="BZ37" s="55">
        <v>191.95571428571429</v>
      </c>
      <c r="CA37" s="55">
        <v>191.22571428571428</v>
      </c>
      <c r="CB37" s="55">
        <v>180.27499999999998</v>
      </c>
      <c r="CC37" s="55">
        <v>178.05</v>
      </c>
      <c r="CD37" s="55">
        <v>174.20714285714283</v>
      </c>
      <c r="CE37" s="55">
        <v>179.1</v>
      </c>
      <c r="CF37" s="55">
        <v>180</v>
      </c>
      <c r="CG37" s="55">
        <v>181.75</v>
      </c>
      <c r="CH37" s="55">
        <v>179.39142857142858</v>
      </c>
      <c r="CI37" s="55">
        <v>177.9</v>
      </c>
      <c r="CJ37" s="55">
        <v>180.41428571428574</v>
      </c>
      <c r="CK37" s="55"/>
      <c r="CL37" s="55"/>
      <c r="CM37" s="55"/>
      <c r="CN37" s="55"/>
      <c r="CO37" s="55"/>
      <c r="CP37" s="55"/>
      <c r="CQ37" s="55"/>
      <c r="CR37" s="55"/>
      <c r="CS37" s="55"/>
      <c r="CT37" s="55"/>
      <c r="CU37" s="55"/>
      <c r="CV37" s="55"/>
      <c r="CW37" s="55"/>
      <c r="CX37" s="55"/>
      <c r="CY37" s="55"/>
      <c r="CZ37" s="55"/>
      <c r="DA37" s="55"/>
      <c r="DB37" s="120"/>
    </row>
    <row r="38" spans="1:106" ht="15" thickBot="1" x14ac:dyDescent="0.4">
      <c r="A38" s="278" t="s">
        <v>39</v>
      </c>
      <c r="B38" s="279"/>
      <c r="C38" s="273"/>
      <c r="D38" s="54">
        <v>225.42</v>
      </c>
      <c r="E38" s="54">
        <v>230.9</v>
      </c>
      <c r="F38" s="54">
        <v>228.39</v>
      </c>
      <c r="G38" s="54">
        <v>227.83</v>
      </c>
      <c r="H38" s="54">
        <v>228.06</v>
      </c>
      <c r="I38" s="54">
        <v>227.97</v>
      </c>
      <c r="J38" s="54">
        <v>235.63</v>
      </c>
      <c r="K38" s="54">
        <v>218.96</v>
      </c>
      <c r="L38" s="54">
        <v>228.73</v>
      </c>
      <c r="M38" s="54">
        <v>224.58</v>
      </c>
      <c r="N38" s="54">
        <v>218.09</v>
      </c>
      <c r="O38" s="54">
        <v>219.86</v>
      </c>
      <c r="P38" s="54">
        <v>215.33</v>
      </c>
      <c r="Q38" s="54">
        <v>214.12</v>
      </c>
      <c r="R38" s="54">
        <v>209.25</v>
      </c>
      <c r="S38" s="54">
        <v>208.19</v>
      </c>
      <c r="T38" s="54">
        <v>191.14</v>
      </c>
      <c r="U38" s="54">
        <v>196.53</v>
      </c>
      <c r="V38" s="54">
        <v>200.46</v>
      </c>
      <c r="W38" s="54">
        <v>197.53</v>
      </c>
      <c r="X38" s="54">
        <v>200.51</v>
      </c>
      <c r="Y38" s="54">
        <v>206.01</v>
      </c>
      <c r="Z38" s="54">
        <v>210.09</v>
      </c>
      <c r="AA38" s="54">
        <v>199.63</v>
      </c>
      <c r="AB38" s="54">
        <v>201.48</v>
      </c>
      <c r="AC38" s="54">
        <v>195.08</v>
      </c>
      <c r="AD38" s="54">
        <v>193.63</v>
      </c>
      <c r="AE38" s="54">
        <v>188.91</v>
      </c>
      <c r="AF38" s="54">
        <v>207.64</v>
      </c>
      <c r="AG38" s="54">
        <v>222.39</v>
      </c>
      <c r="AH38" s="54">
        <v>215.79</v>
      </c>
      <c r="AI38" s="54">
        <v>225.08</v>
      </c>
      <c r="AJ38" s="54">
        <v>214.28</v>
      </c>
      <c r="AK38" s="54">
        <v>215.04</v>
      </c>
      <c r="AL38" s="54">
        <v>198.7</v>
      </c>
      <c r="AM38" s="54">
        <v>223.83</v>
      </c>
      <c r="AN38" s="54">
        <v>228.5</v>
      </c>
      <c r="AO38" s="54">
        <v>230.64</v>
      </c>
      <c r="AP38" s="54">
        <v>204.98</v>
      </c>
      <c r="AQ38" s="54">
        <v>251.22</v>
      </c>
      <c r="AR38" s="54">
        <v>228.39</v>
      </c>
      <c r="AS38" s="54">
        <v>222.37</v>
      </c>
      <c r="AT38" s="54">
        <v>228.87</v>
      </c>
      <c r="AU38" s="54">
        <v>237.43</v>
      </c>
      <c r="AV38" s="54">
        <v>227.06</v>
      </c>
      <c r="AW38" s="54">
        <v>249.67</v>
      </c>
      <c r="AX38" s="54">
        <v>232.66</v>
      </c>
      <c r="AY38" s="54">
        <v>237.84</v>
      </c>
      <c r="AZ38" s="54">
        <v>239.54</v>
      </c>
      <c r="BA38" s="54">
        <v>263.47000000000003</v>
      </c>
      <c r="BB38" s="119">
        <v>273.58</v>
      </c>
      <c r="BC38" s="118">
        <v>325</v>
      </c>
      <c r="BD38" s="54">
        <v>233.82</v>
      </c>
      <c r="BE38" s="54">
        <v>245.78</v>
      </c>
      <c r="BF38" s="54">
        <v>248.56</v>
      </c>
      <c r="BG38" s="54">
        <v>246.03</v>
      </c>
      <c r="BH38" s="54">
        <v>260.24</v>
      </c>
      <c r="BI38" s="54">
        <v>244.37</v>
      </c>
      <c r="BJ38" s="55">
        <v>253.4</v>
      </c>
      <c r="BK38" s="55">
        <v>250.58</v>
      </c>
      <c r="BL38" s="55">
        <v>249.31</v>
      </c>
      <c r="BM38" s="55">
        <v>250.13</v>
      </c>
      <c r="BN38" s="55">
        <v>253.77</v>
      </c>
      <c r="BO38" s="55">
        <v>252.69</v>
      </c>
      <c r="BP38" s="55">
        <v>260.55</v>
      </c>
      <c r="BQ38" s="55">
        <v>257.3</v>
      </c>
      <c r="BR38" s="55">
        <v>247.41</v>
      </c>
      <c r="BS38" s="55">
        <v>253.51</v>
      </c>
      <c r="BT38" s="55">
        <v>253.55</v>
      </c>
      <c r="BU38" s="55">
        <v>247.6</v>
      </c>
      <c r="BV38" s="55">
        <v>255.22</v>
      </c>
      <c r="BW38" s="55">
        <v>247.75</v>
      </c>
      <c r="BX38" s="55">
        <v>244.09</v>
      </c>
      <c r="BY38" s="55">
        <v>232.97</v>
      </c>
      <c r="BZ38" s="55">
        <v>237.24</v>
      </c>
      <c r="CA38" s="55">
        <v>241.94</v>
      </c>
      <c r="CB38" s="55">
        <v>228.29</v>
      </c>
      <c r="CC38" s="55">
        <v>191.71</v>
      </c>
      <c r="CD38" s="55">
        <v>200.32</v>
      </c>
      <c r="CE38" s="55">
        <v>209.72</v>
      </c>
      <c r="CF38" s="55">
        <v>212.58</v>
      </c>
      <c r="CG38" s="55">
        <v>228.32</v>
      </c>
      <c r="CH38" s="55">
        <v>224.36</v>
      </c>
      <c r="CI38" s="55">
        <v>229.22</v>
      </c>
      <c r="CJ38" s="55">
        <v>228.07</v>
      </c>
      <c r="CK38" s="55"/>
      <c r="CL38" s="55"/>
      <c r="CM38" s="55"/>
      <c r="CN38" s="55"/>
      <c r="CO38" s="55"/>
      <c r="CP38" s="55"/>
      <c r="CQ38" s="55"/>
      <c r="CR38" s="55"/>
      <c r="CS38" s="55"/>
      <c r="CT38" s="55"/>
      <c r="CU38" s="55"/>
      <c r="CV38" s="55"/>
      <c r="CW38" s="55"/>
      <c r="CX38" s="55"/>
      <c r="CY38" s="55"/>
      <c r="CZ38" s="55"/>
      <c r="DA38" s="55"/>
      <c r="DB38" s="120"/>
    </row>
    <row r="39" spans="1:106" ht="15" thickBot="1" x14ac:dyDescent="0.4">
      <c r="A39" s="105" t="s">
        <v>45</v>
      </c>
      <c r="B39" s="280"/>
      <c r="C39" s="121">
        <v>220.05718681318683</v>
      </c>
      <c r="D39" s="122">
        <v>217.76755182072827</v>
      </c>
      <c r="E39" s="122">
        <v>222.37595555555552</v>
      </c>
      <c r="F39" s="122">
        <v>217.27304761904756</v>
      </c>
      <c r="G39" s="122">
        <v>217.88619682539684</v>
      </c>
      <c r="H39" s="122">
        <v>208.45611111111108</v>
      </c>
      <c r="I39" s="122">
        <v>210.06644841269841</v>
      </c>
      <c r="J39" s="122">
        <v>207.99094246031743</v>
      </c>
      <c r="K39" s="122">
        <v>205.57702116402118</v>
      </c>
      <c r="L39" s="122">
        <v>202.02729225023342</v>
      </c>
      <c r="M39" s="122">
        <v>199.44290249433107</v>
      </c>
      <c r="N39" s="122">
        <v>196.69332866479928</v>
      </c>
      <c r="O39" s="122">
        <v>203.10794708994712</v>
      </c>
      <c r="P39" s="122">
        <v>203.99963151927437</v>
      </c>
      <c r="Q39" s="122">
        <v>199.80772175536882</v>
      </c>
      <c r="R39" s="122">
        <v>199.9112838468721</v>
      </c>
      <c r="S39" s="122">
        <v>196.09229024943309</v>
      </c>
      <c r="T39" s="122">
        <v>196.19882653061225</v>
      </c>
      <c r="U39" s="122">
        <v>207.73327228327233</v>
      </c>
      <c r="V39" s="122">
        <v>212.09720238095235</v>
      </c>
      <c r="W39" s="122">
        <v>214.72081269841271</v>
      </c>
      <c r="X39" s="122">
        <v>217.00588095238095</v>
      </c>
      <c r="Y39" s="122">
        <v>217.32484981684985</v>
      </c>
      <c r="Z39" s="122">
        <v>216.84281547619048</v>
      </c>
      <c r="AA39" s="122">
        <v>209.85460317460317</v>
      </c>
      <c r="AB39" s="122">
        <v>203.90659340659343</v>
      </c>
      <c r="AC39" s="123">
        <v>205.74914285714286</v>
      </c>
      <c r="AD39" s="123">
        <v>208.59336734693878</v>
      </c>
      <c r="AE39" s="123">
        <v>200.3155873015873</v>
      </c>
      <c r="AF39" s="123">
        <v>200.92440136054421</v>
      </c>
      <c r="AG39" s="123">
        <v>187.88125274725274</v>
      </c>
      <c r="AH39" s="123">
        <v>203.75484249084249</v>
      </c>
      <c r="AI39" s="123">
        <v>204.83733333333328</v>
      </c>
      <c r="AJ39" s="123">
        <v>202.62877142857144</v>
      </c>
      <c r="AK39" s="123">
        <v>200.64519365079369</v>
      </c>
      <c r="AL39" s="123">
        <v>204.30925079365082</v>
      </c>
      <c r="AM39" s="123">
        <v>206.2732761904762</v>
      </c>
      <c r="AN39" s="123">
        <v>207.24467994227996</v>
      </c>
      <c r="AO39" s="123">
        <v>207.81683405483403</v>
      </c>
      <c r="AP39" s="123">
        <v>210.90370303030301</v>
      </c>
      <c r="AQ39" s="123">
        <v>217.90910649350647</v>
      </c>
      <c r="AR39" s="123">
        <v>218.48095571095567</v>
      </c>
      <c r="AS39" s="123">
        <v>216.36230735930738</v>
      </c>
      <c r="AT39" s="123">
        <v>217.06545068027211</v>
      </c>
      <c r="AU39" s="123">
        <v>216.6733756957328</v>
      </c>
      <c r="AV39" s="123">
        <v>212.23294624819627</v>
      </c>
      <c r="AW39" s="123">
        <v>222.73787067099568</v>
      </c>
      <c r="AX39" s="123">
        <v>217.56618326118326</v>
      </c>
      <c r="AY39" s="123">
        <v>219.23746753246755</v>
      </c>
      <c r="AZ39" s="123">
        <v>221.39716071428575</v>
      </c>
      <c r="BA39" s="123">
        <v>223.69500396825399</v>
      </c>
      <c r="BB39" s="124">
        <v>234.593619047619</v>
      </c>
      <c r="BC39" s="132">
        <v>232.4041714285714</v>
      </c>
      <c r="BD39" s="123">
        <v>222.55811355311354</v>
      </c>
      <c r="BE39" s="123">
        <v>226.8195224775225</v>
      </c>
      <c r="BF39" s="123">
        <v>229.66855278055274</v>
      </c>
      <c r="BG39" s="123">
        <v>230.9245537795538</v>
      </c>
      <c r="BH39" s="123">
        <v>232.55738128538127</v>
      </c>
      <c r="BI39" s="123">
        <v>229.18067460317459</v>
      </c>
      <c r="BJ39" s="123">
        <v>229.76003308596165</v>
      </c>
      <c r="BK39" s="123">
        <v>230.39200057720055</v>
      </c>
      <c r="BL39" s="123">
        <v>230.96136889301172</v>
      </c>
      <c r="BM39" s="123">
        <v>227.52611842918986</v>
      </c>
      <c r="BN39" s="123">
        <v>227.88100896722321</v>
      </c>
      <c r="BO39" s="123">
        <v>229.35488600288599</v>
      </c>
      <c r="BP39" s="123">
        <v>231.98324120324122</v>
      </c>
      <c r="BQ39" s="123">
        <v>227.46136141636146</v>
      </c>
      <c r="BR39" s="123">
        <v>222.34583092833097</v>
      </c>
      <c r="BS39" s="123">
        <v>225.18277167277168</v>
      </c>
      <c r="BT39" s="123">
        <v>227.10459829059829</v>
      </c>
      <c r="BU39" s="123">
        <v>220.44792185592183</v>
      </c>
      <c r="BV39" s="123">
        <v>219.80222222222221</v>
      </c>
      <c r="BW39" s="123">
        <v>218.99851473922899</v>
      </c>
      <c r="BX39" s="123">
        <v>217.19002267573691</v>
      </c>
      <c r="BY39" s="123">
        <v>212.46813186813188</v>
      </c>
      <c r="BZ39" s="123">
        <v>216.53630952380954</v>
      </c>
      <c r="CA39" s="123">
        <v>218.45466089466089</v>
      </c>
      <c r="CB39" s="123">
        <v>206.26973015873017</v>
      </c>
      <c r="CC39" s="123">
        <v>200.92496947496949</v>
      </c>
      <c r="CD39" s="123">
        <v>201.19349639249643</v>
      </c>
      <c r="CE39" s="123">
        <v>202.76479746444031</v>
      </c>
      <c r="CF39" s="123">
        <v>199.65138425066996</v>
      </c>
      <c r="CG39" s="123">
        <v>207.0180423280423</v>
      </c>
      <c r="CH39" s="123">
        <v>201.60407029478458</v>
      </c>
      <c r="CI39" s="123">
        <v>202.1779312169312</v>
      </c>
      <c r="CJ39" s="123">
        <v>202.19398941798943</v>
      </c>
      <c r="CK39" s="123"/>
      <c r="CL39" s="123"/>
      <c r="CM39" s="123"/>
      <c r="CN39" s="123"/>
      <c r="CO39" s="123"/>
      <c r="CP39" s="123"/>
      <c r="CQ39" s="123"/>
      <c r="CR39" s="123"/>
      <c r="CS39" s="123"/>
      <c r="CT39" s="123"/>
      <c r="CU39" s="123"/>
      <c r="CV39" s="123"/>
      <c r="CW39" s="123"/>
      <c r="CX39" s="123"/>
      <c r="CY39" s="123"/>
      <c r="CZ39" s="123"/>
      <c r="DA39" s="123"/>
      <c r="DB39" s="124"/>
    </row>
    <row r="42" spans="1:106" x14ac:dyDescent="0.35">
      <c r="B42" s="2" t="s">
        <v>93</v>
      </c>
      <c r="C42" s="1"/>
      <c r="D42" s="1"/>
      <c r="E42" s="1"/>
      <c r="F42" s="1"/>
      <c r="G42" s="1"/>
      <c r="H42" s="1"/>
    </row>
  </sheetData>
  <conditionalFormatting sqref="C13:C16">
    <cfRule type="cellIs" dxfId="46" priority="31" stopIfTrue="1" operator="lessThan">
      <formula>0</formula>
    </cfRule>
  </conditionalFormatting>
  <conditionalFormatting sqref="C22:C27">
    <cfRule type="cellIs" dxfId="45" priority="37" stopIfTrue="1" operator="lessThan">
      <formula>0</formula>
    </cfRule>
  </conditionalFormatting>
  <conditionalFormatting sqref="C31">
    <cfRule type="cellIs" dxfId="44" priority="45" stopIfTrue="1" operator="lessThan">
      <formula>0</formula>
    </cfRule>
  </conditionalFormatting>
  <conditionalFormatting sqref="C11:D12">
    <cfRule type="cellIs" dxfId="43" priority="25" stopIfTrue="1" operator="lessThan">
      <formula>0</formula>
    </cfRule>
  </conditionalFormatting>
  <conditionalFormatting sqref="C18:D21">
    <cfRule type="cellIs" dxfId="42" priority="21" stopIfTrue="1" operator="lessThan">
      <formula>0</formula>
    </cfRule>
  </conditionalFormatting>
  <conditionalFormatting sqref="C8:E8">
    <cfRule type="cellIs" dxfId="41" priority="28" stopIfTrue="1" operator="lessThan">
      <formula>0</formula>
    </cfRule>
  </conditionalFormatting>
  <conditionalFormatting sqref="C10:E10">
    <cfRule type="cellIs" dxfId="40" priority="78" stopIfTrue="1" operator="lessThan">
      <formula>0</formula>
    </cfRule>
  </conditionalFormatting>
  <conditionalFormatting sqref="D13">
    <cfRule type="cellIs" dxfId="39" priority="33" stopIfTrue="1" operator="lessThan">
      <formula>0</formula>
    </cfRule>
  </conditionalFormatting>
  <conditionalFormatting sqref="D22:D25">
    <cfRule type="cellIs" dxfId="38" priority="23" stopIfTrue="1" operator="lessThan">
      <formula>0</formula>
    </cfRule>
  </conditionalFormatting>
  <conditionalFormatting sqref="D26:D31">
    <cfRule type="cellIs" dxfId="37" priority="49" stopIfTrue="1" operator="lessThan">
      <formula>0</formula>
    </cfRule>
  </conditionalFormatting>
  <conditionalFormatting sqref="D30">
    <cfRule type="cellIs" dxfId="36" priority="48" stopIfTrue="1" operator="greaterThanOrEqual">
      <formula>0</formula>
    </cfRule>
  </conditionalFormatting>
  <conditionalFormatting sqref="D9:E9">
    <cfRule type="cellIs" dxfId="35" priority="413" stopIfTrue="1" operator="lessThan">
      <formula>0</formula>
    </cfRule>
  </conditionalFormatting>
  <conditionalFormatting sqref="D14:E14">
    <cfRule type="cellIs" dxfId="34" priority="89" stopIfTrue="1" operator="lessThan">
      <formula>0</formula>
    </cfRule>
  </conditionalFormatting>
  <conditionalFormatting sqref="D15:E15 D17:E17 E28:E30">
    <cfRule type="cellIs" dxfId="33" priority="241" stopIfTrue="1" operator="lessThan">
      <formula>0</formula>
    </cfRule>
  </conditionalFormatting>
  <conditionalFormatting sqref="D16:E16">
    <cfRule type="cellIs" dxfId="32" priority="67" stopIfTrue="1" operator="lessThan">
      <formula>0</formula>
    </cfRule>
  </conditionalFormatting>
  <conditionalFormatting sqref="E9">
    <cfRule type="cellIs" dxfId="31" priority="412" stopIfTrue="1" operator="greaterThanOrEqual">
      <formula>0</formula>
    </cfRule>
  </conditionalFormatting>
  <conditionalFormatting sqref="E11:E13">
    <cfRule type="cellIs" dxfId="30" priority="26" stopIfTrue="1" operator="lessThan">
      <formula>0</formula>
    </cfRule>
  </conditionalFormatting>
  <conditionalFormatting sqref="E15 E17 E28:E30">
    <cfRule type="cellIs" dxfId="29" priority="240" stopIfTrue="1" operator="greaterThanOrEqual">
      <formula>0</formula>
    </cfRule>
  </conditionalFormatting>
  <conditionalFormatting sqref="E18:E27">
    <cfRule type="cellIs" dxfId="28" priority="22" stopIfTrue="1" operator="lessThan">
      <formula>0</formula>
    </cfRule>
  </conditionalFormatting>
  <conditionalFormatting sqref="E31">
    <cfRule type="cellIs" dxfId="27" priority="158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80"/>
  <sheetViews>
    <sheetView zoomScaleNormal="100" zoomScaleSheetLayoutView="50" workbookViewId="0"/>
  </sheetViews>
  <sheetFormatPr defaultColWidth="9.453125" defaultRowHeight="14.5" x14ac:dyDescent="0.35"/>
  <cols>
    <col min="1" max="1" width="7.54296875" style="2" customWidth="1"/>
    <col min="2" max="2" width="18" style="2" customWidth="1"/>
    <col min="3" max="3" width="22.26953125" style="2" customWidth="1"/>
    <col min="4" max="4" width="22.7265625" style="2" customWidth="1"/>
    <col min="5" max="5" width="21" style="2" customWidth="1"/>
    <col min="6" max="6" width="21.7265625" style="159" customWidth="1"/>
    <col min="7" max="7" width="14.54296875" style="159" customWidth="1"/>
    <col min="8" max="8" width="14.54296875" style="165" customWidth="1"/>
    <col min="9" max="16384" width="9.453125" style="2"/>
  </cols>
  <sheetData>
    <row r="1" spans="1:8" ht="18.5" x14ac:dyDescent="0.45">
      <c r="B1" s="56" t="s">
        <v>72</v>
      </c>
    </row>
    <row r="4" spans="1:8" x14ac:dyDescent="0.35">
      <c r="B4" s="7"/>
      <c r="C4" s="38" t="s">
        <v>59</v>
      </c>
      <c r="D4" s="102" t="str">
        <f>'Osnovni obrazec '!A13</f>
        <v>35. teden (25.8.2025 - 31.8.2025)</v>
      </c>
    </row>
    <row r="5" spans="1:8" ht="15" thickBot="1" x14ac:dyDescent="0.4"/>
    <row r="6" spans="1:8" ht="30" customHeight="1" thickBot="1" x14ac:dyDescent="0.4">
      <c r="B6" s="11"/>
      <c r="C6" s="87" t="s">
        <v>5</v>
      </c>
      <c r="D6" s="91" t="s">
        <v>6</v>
      </c>
      <c r="E6" s="92" t="s">
        <v>62</v>
      </c>
      <c r="F6" s="89" t="s">
        <v>63</v>
      </c>
    </row>
    <row r="7" spans="1:8" ht="15" thickBot="1" x14ac:dyDescent="0.4">
      <c r="B7" s="10" t="s">
        <v>1</v>
      </c>
      <c r="C7" s="60">
        <v>713460</v>
      </c>
      <c r="D7" s="61">
        <v>193.88</v>
      </c>
      <c r="E7" s="245">
        <v>-20.710000000000008</v>
      </c>
      <c r="F7" s="246">
        <v>-9.650962300200383E-2</v>
      </c>
      <c r="H7" s="167"/>
    </row>
    <row r="10" spans="1:8" x14ac:dyDescent="0.35">
      <c r="B10" s="287" t="s">
        <v>89</v>
      </c>
      <c r="C10" s="287"/>
      <c r="D10" s="287"/>
      <c r="F10" s="230" t="s">
        <v>50</v>
      </c>
    </row>
    <row r="11" spans="1:8" ht="15" thickBot="1" x14ac:dyDescent="0.4"/>
    <row r="12" spans="1:8" ht="15" thickBot="1" x14ac:dyDescent="0.4">
      <c r="B12" s="8" t="s">
        <v>2</v>
      </c>
      <c r="C12" s="195" t="s">
        <v>3</v>
      </c>
      <c r="D12" s="196" t="s">
        <v>76</v>
      </c>
    </row>
    <row r="13" spans="1:8" ht="15" thickBot="1" x14ac:dyDescent="0.4">
      <c r="A13" s="87">
        <v>2024</v>
      </c>
      <c r="B13" s="108">
        <v>1</v>
      </c>
      <c r="C13" s="25">
        <v>229660</v>
      </c>
      <c r="D13" s="63">
        <v>176.82</v>
      </c>
    </row>
    <row r="14" spans="1:8" x14ac:dyDescent="0.35">
      <c r="B14" s="109">
        <v>2</v>
      </c>
      <c r="C14" s="26">
        <v>1401179</v>
      </c>
      <c r="D14" s="34">
        <v>180.1</v>
      </c>
    </row>
    <row r="15" spans="1:8" x14ac:dyDescent="0.35">
      <c r="B15" s="109">
        <v>3</v>
      </c>
      <c r="C15" s="26">
        <v>1311376</v>
      </c>
      <c r="D15" s="34">
        <v>186.96</v>
      </c>
    </row>
    <row r="16" spans="1:8" x14ac:dyDescent="0.35">
      <c r="B16" s="109">
        <v>4</v>
      </c>
      <c r="C16" s="26">
        <v>251860</v>
      </c>
      <c r="D16" s="34">
        <v>177.09</v>
      </c>
    </row>
    <row r="17" spans="2:4" x14ac:dyDescent="0.35">
      <c r="B17" s="109">
        <v>5</v>
      </c>
      <c r="C17" s="26">
        <v>510649</v>
      </c>
      <c r="D17" s="34">
        <v>181.09</v>
      </c>
    </row>
    <row r="18" spans="2:4" x14ac:dyDescent="0.35">
      <c r="B18" s="109">
        <v>6</v>
      </c>
      <c r="C18" s="26">
        <v>330194</v>
      </c>
      <c r="D18" s="34">
        <v>178.29</v>
      </c>
    </row>
    <row r="19" spans="2:4" x14ac:dyDescent="0.35">
      <c r="B19" s="109">
        <v>7</v>
      </c>
      <c r="C19" s="26">
        <v>562967</v>
      </c>
      <c r="D19" s="34">
        <v>180.35</v>
      </c>
    </row>
    <row r="20" spans="2:4" x14ac:dyDescent="0.35">
      <c r="B20" s="109">
        <v>8</v>
      </c>
      <c r="C20" s="26">
        <v>1446448</v>
      </c>
      <c r="D20" s="34">
        <v>170.77</v>
      </c>
    </row>
    <row r="21" spans="2:4" x14ac:dyDescent="0.35">
      <c r="B21" s="109">
        <v>9</v>
      </c>
      <c r="C21" s="26">
        <v>518722</v>
      </c>
      <c r="D21" s="34">
        <v>164.54</v>
      </c>
    </row>
    <row r="22" spans="2:4" x14ac:dyDescent="0.35">
      <c r="B22" s="109">
        <v>10</v>
      </c>
      <c r="C22" s="26">
        <v>104306</v>
      </c>
      <c r="D22" s="34">
        <v>150.59</v>
      </c>
    </row>
    <row r="23" spans="2:4" x14ac:dyDescent="0.35">
      <c r="B23" s="109">
        <v>11</v>
      </c>
      <c r="C23" s="26">
        <v>217063</v>
      </c>
      <c r="D23" s="34">
        <v>181.54</v>
      </c>
    </row>
    <row r="24" spans="2:4" x14ac:dyDescent="0.35">
      <c r="B24" s="109">
        <v>12</v>
      </c>
      <c r="C24" s="26">
        <v>203475</v>
      </c>
      <c r="D24" s="34">
        <v>181.02</v>
      </c>
    </row>
    <row r="25" spans="2:4" x14ac:dyDescent="0.35">
      <c r="B25" s="109">
        <v>13</v>
      </c>
      <c r="C25" s="26">
        <v>349314</v>
      </c>
      <c r="D25" s="34">
        <v>174.75</v>
      </c>
    </row>
    <row r="26" spans="2:4" x14ac:dyDescent="0.35">
      <c r="B26" s="109">
        <v>14</v>
      </c>
      <c r="C26" s="26">
        <v>238750</v>
      </c>
      <c r="D26" s="34">
        <v>170</v>
      </c>
    </row>
    <row r="27" spans="2:4" x14ac:dyDescent="0.35">
      <c r="B27" s="109">
        <v>15</v>
      </c>
      <c r="C27" s="26">
        <v>353499</v>
      </c>
      <c r="D27" s="34">
        <v>191.29</v>
      </c>
    </row>
    <row r="28" spans="2:4" x14ac:dyDescent="0.35">
      <c r="B28" s="109">
        <v>16</v>
      </c>
      <c r="C28" s="26">
        <v>170003</v>
      </c>
      <c r="D28" s="34">
        <v>184.4</v>
      </c>
    </row>
    <row r="29" spans="2:4" x14ac:dyDescent="0.35">
      <c r="B29" s="109">
        <v>17</v>
      </c>
      <c r="C29" s="26">
        <v>310502</v>
      </c>
      <c r="D29" s="34">
        <v>178.76</v>
      </c>
    </row>
    <row r="30" spans="2:4" x14ac:dyDescent="0.35">
      <c r="B30" s="109">
        <v>18</v>
      </c>
      <c r="C30" s="26">
        <v>538369</v>
      </c>
      <c r="D30" s="34">
        <v>174.75</v>
      </c>
    </row>
    <row r="31" spans="2:4" x14ac:dyDescent="0.35">
      <c r="B31" s="109">
        <v>19</v>
      </c>
      <c r="C31" s="26">
        <v>1348992</v>
      </c>
      <c r="D31" s="34">
        <v>178.49</v>
      </c>
    </row>
    <row r="32" spans="2:4" x14ac:dyDescent="0.35">
      <c r="B32" s="109">
        <v>20</v>
      </c>
      <c r="C32" s="26">
        <v>997938</v>
      </c>
      <c r="D32" s="34">
        <v>181.63</v>
      </c>
    </row>
    <row r="33" spans="2:4" x14ac:dyDescent="0.35">
      <c r="B33" s="109">
        <v>21</v>
      </c>
      <c r="C33" s="26">
        <v>1666925</v>
      </c>
      <c r="D33" s="34">
        <v>183.09</v>
      </c>
    </row>
    <row r="34" spans="2:4" x14ac:dyDescent="0.35">
      <c r="B34" s="109">
        <v>22</v>
      </c>
      <c r="C34" s="26">
        <v>2583420</v>
      </c>
      <c r="D34" s="34">
        <v>185.83</v>
      </c>
    </row>
    <row r="35" spans="2:4" x14ac:dyDescent="0.35">
      <c r="B35" s="109">
        <v>23</v>
      </c>
      <c r="C35" s="26">
        <v>1671676</v>
      </c>
      <c r="D35" s="34">
        <v>186.6</v>
      </c>
    </row>
    <row r="36" spans="2:4" x14ac:dyDescent="0.35">
      <c r="B36" s="109">
        <v>24</v>
      </c>
      <c r="C36" s="26">
        <v>96514</v>
      </c>
      <c r="D36" s="34">
        <v>194.18</v>
      </c>
    </row>
    <row r="37" spans="2:4" x14ac:dyDescent="0.35">
      <c r="B37" s="109">
        <v>25</v>
      </c>
      <c r="C37" s="26">
        <v>1322548</v>
      </c>
      <c r="D37" s="34">
        <v>192.88</v>
      </c>
    </row>
    <row r="38" spans="2:4" x14ac:dyDescent="0.35">
      <c r="B38" s="109">
        <v>26</v>
      </c>
      <c r="C38" s="26">
        <v>428412</v>
      </c>
      <c r="D38" s="34">
        <v>200.57</v>
      </c>
    </row>
    <row r="39" spans="2:4" x14ac:dyDescent="0.35">
      <c r="B39" s="109">
        <v>27</v>
      </c>
      <c r="C39" s="26">
        <v>1167987</v>
      </c>
      <c r="D39" s="34">
        <v>196.1</v>
      </c>
    </row>
    <row r="40" spans="2:4" x14ac:dyDescent="0.35">
      <c r="B40" s="109">
        <v>28</v>
      </c>
      <c r="C40" s="26">
        <v>1435357</v>
      </c>
      <c r="D40" s="34">
        <v>192.1</v>
      </c>
    </row>
    <row r="41" spans="2:4" x14ac:dyDescent="0.35">
      <c r="B41" s="110">
        <v>29</v>
      </c>
      <c r="C41" s="29">
        <v>1116536</v>
      </c>
      <c r="D41" s="64">
        <v>190</v>
      </c>
    </row>
    <row r="42" spans="2:4" x14ac:dyDescent="0.35">
      <c r="B42" s="109">
        <v>30</v>
      </c>
      <c r="C42" s="26">
        <v>4620</v>
      </c>
      <c r="D42" s="34">
        <v>155</v>
      </c>
    </row>
    <row r="43" spans="2:4" x14ac:dyDescent="0.35">
      <c r="B43" s="114">
        <v>31</v>
      </c>
      <c r="C43" s="65">
        <v>1308401</v>
      </c>
      <c r="D43" s="66">
        <v>193.09</v>
      </c>
    </row>
    <row r="44" spans="2:4" x14ac:dyDescent="0.35">
      <c r="B44" s="109">
        <v>32</v>
      </c>
      <c r="C44" s="26">
        <v>1025665</v>
      </c>
      <c r="D44" s="34">
        <v>198.18</v>
      </c>
    </row>
    <row r="45" spans="2:4" x14ac:dyDescent="0.35">
      <c r="B45" s="109">
        <v>33</v>
      </c>
      <c r="C45" s="26">
        <v>1407042</v>
      </c>
      <c r="D45" s="33">
        <v>199.87</v>
      </c>
    </row>
    <row r="46" spans="2:4" x14ac:dyDescent="0.35">
      <c r="B46" s="109">
        <v>34</v>
      </c>
      <c r="C46" s="26">
        <v>758002</v>
      </c>
      <c r="D46" s="33">
        <v>186.86</v>
      </c>
    </row>
    <row r="47" spans="2:4" x14ac:dyDescent="0.35">
      <c r="B47" s="109">
        <v>35</v>
      </c>
      <c r="C47" s="26">
        <v>927127</v>
      </c>
      <c r="D47" s="34">
        <v>206.29</v>
      </c>
    </row>
    <row r="48" spans="2:4" x14ac:dyDescent="0.35">
      <c r="B48" s="109">
        <v>36</v>
      </c>
      <c r="C48" s="26">
        <v>1014958</v>
      </c>
      <c r="D48" s="27">
        <v>207.73</v>
      </c>
    </row>
    <row r="49" spans="2:4" x14ac:dyDescent="0.35">
      <c r="B49" s="109">
        <v>37</v>
      </c>
      <c r="C49" s="26">
        <v>10961800</v>
      </c>
      <c r="D49" s="33">
        <v>170.44</v>
      </c>
    </row>
    <row r="50" spans="2:4" x14ac:dyDescent="0.35">
      <c r="B50" s="109">
        <v>38</v>
      </c>
      <c r="C50" s="26">
        <v>32611811</v>
      </c>
      <c r="D50" s="33">
        <v>164.32</v>
      </c>
    </row>
    <row r="51" spans="2:4" x14ac:dyDescent="0.35">
      <c r="B51" s="109">
        <v>39</v>
      </c>
      <c r="C51" s="26">
        <v>35036747</v>
      </c>
      <c r="D51" s="33">
        <v>165.17</v>
      </c>
    </row>
    <row r="52" spans="2:4" x14ac:dyDescent="0.35">
      <c r="B52" s="109">
        <v>40</v>
      </c>
      <c r="C52" s="26">
        <v>23519262</v>
      </c>
      <c r="D52" s="33">
        <v>170.07</v>
      </c>
    </row>
    <row r="53" spans="2:4" x14ac:dyDescent="0.35">
      <c r="B53" s="109">
        <v>41</v>
      </c>
      <c r="C53" s="26">
        <v>22599153</v>
      </c>
      <c r="D53" s="33">
        <v>195.09</v>
      </c>
    </row>
    <row r="54" spans="2:4" x14ac:dyDescent="0.35">
      <c r="B54" s="109">
        <v>42</v>
      </c>
      <c r="C54" s="26">
        <v>4788885</v>
      </c>
      <c r="D54" s="33">
        <v>185.01</v>
      </c>
    </row>
    <row r="55" spans="2:4" x14ac:dyDescent="0.35">
      <c r="B55" s="109">
        <v>43</v>
      </c>
      <c r="C55" s="26">
        <v>11635173</v>
      </c>
      <c r="D55" s="33">
        <v>184.98</v>
      </c>
    </row>
    <row r="56" spans="2:4" x14ac:dyDescent="0.35">
      <c r="B56" s="109">
        <v>44</v>
      </c>
      <c r="C56" s="26">
        <v>3617668</v>
      </c>
      <c r="D56" s="27">
        <v>198.98</v>
      </c>
    </row>
    <row r="57" spans="2:4" x14ac:dyDescent="0.35">
      <c r="B57" s="109">
        <v>45</v>
      </c>
      <c r="C57" s="26">
        <v>3071260</v>
      </c>
      <c r="D57" s="27">
        <v>196.37</v>
      </c>
    </row>
    <row r="58" spans="2:4" x14ac:dyDescent="0.35">
      <c r="B58" s="109">
        <v>46</v>
      </c>
      <c r="C58" s="26">
        <v>1685450</v>
      </c>
      <c r="D58" s="27">
        <v>202.81</v>
      </c>
    </row>
    <row r="59" spans="2:4" x14ac:dyDescent="0.35">
      <c r="B59" s="109">
        <v>47</v>
      </c>
      <c r="C59" s="26">
        <v>1486927</v>
      </c>
      <c r="D59" s="27">
        <v>210.97</v>
      </c>
    </row>
    <row r="60" spans="2:4" x14ac:dyDescent="0.35">
      <c r="B60" s="109">
        <v>48</v>
      </c>
      <c r="C60" s="26">
        <v>1015262</v>
      </c>
      <c r="D60" s="27">
        <v>209.92</v>
      </c>
    </row>
    <row r="61" spans="2:4" x14ac:dyDescent="0.35">
      <c r="B61" s="109">
        <v>49</v>
      </c>
      <c r="C61" s="26">
        <v>979661</v>
      </c>
      <c r="D61" s="27">
        <v>205.1</v>
      </c>
    </row>
    <row r="62" spans="2:4" x14ac:dyDescent="0.35">
      <c r="B62" s="109">
        <v>50</v>
      </c>
      <c r="C62" s="26">
        <v>843560</v>
      </c>
      <c r="D62" s="27">
        <v>199.78</v>
      </c>
    </row>
    <row r="63" spans="2:4" x14ac:dyDescent="0.35">
      <c r="B63" s="109">
        <v>51</v>
      </c>
      <c r="C63" s="26">
        <v>761999</v>
      </c>
      <c r="D63" s="27">
        <v>217.45</v>
      </c>
    </row>
    <row r="64" spans="2:4" ht="15" thickBot="1" x14ac:dyDescent="0.4">
      <c r="B64" s="115">
        <v>52</v>
      </c>
      <c r="C64" s="67" t="s">
        <v>47</v>
      </c>
      <c r="D64" s="68"/>
    </row>
    <row r="65" spans="1:4" ht="15" thickBot="1" x14ac:dyDescent="0.4">
      <c r="A65" s="157">
        <v>2025</v>
      </c>
      <c r="B65" s="151">
        <v>1</v>
      </c>
      <c r="C65" s="30">
        <v>391267</v>
      </c>
      <c r="D65" s="69">
        <v>219.7</v>
      </c>
    </row>
    <row r="66" spans="1:4" x14ac:dyDescent="0.35">
      <c r="B66" s="153">
        <v>2</v>
      </c>
      <c r="C66" s="30">
        <v>543084</v>
      </c>
      <c r="D66" s="69">
        <v>208.21</v>
      </c>
    </row>
    <row r="67" spans="1:4" x14ac:dyDescent="0.35">
      <c r="B67" s="153">
        <v>3</v>
      </c>
      <c r="C67" s="30">
        <v>996160</v>
      </c>
      <c r="D67" s="69">
        <v>211.22</v>
      </c>
    </row>
    <row r="68" spans="1:4" x14ac:dyDescent="0.35">
      <c r="B68" s="153">
        <v>4</v>
      </c>
      <c r="C68" s="30">
        <v>1189123</v>
      </c>
      <c r="D68" s="69">
        <v>209.29</v>
      </c>
    </row>
    <row r="69" spans="1:4" x14ac:dyDescent="0.35">
      <c r="B69" s="153">
        <v>5</v>
      </c>
      <c r="C69" s="30">
        <v>1212786</v>
      </c>
      <c r="D69" s="69">
        <v>207.53</v>
      </c>
    </row>
    <row r="70" spans="1:4" x14ac:dyDescent="0.35">
      <c r="B70" s="153">
        <v>6</v>
      </c>
      <c r="C70" s="30">
        <v>451070</v>
      </c>
      <c r="D70" s="69">
        <v>198.54</v>
      </c>
    </row>
    <row r="71" spans="1:4" x14ac:dyDescent="0.35">
      <c r="B71" s="153">
        <v>7</v>
      </c>
      <c r="C71" s="30">
        <v>233353</v>
      </c>
      <c r="D71" s="69">
        <v>214.82</v>
      </c>
    </row>
    <row r="72" spans="1:4" x14ac:dyDescent="0.35">
      <c r="B72" s="153">
        <v>8</v>
      </c>
      <c r="C72" s="26">
        <v>277671</v>
      </c>
      <c r="D72" s="34">
        <v>219.08</v>
      </c>
    </row>
    <row r="73" spans="1:4" x14ac:dyDescent="0.35">
      <c r="B73" s="153">
        <v>9</v>
      </c>
      <c r="C73" s="26">
        <v>560173</v>
      </c>
      <c r="D73" s="34">
        <v>211.05</v>
      </c>
    </row>
    <row r="74" spans="1:4" x14ac:dyDescent="0.35">
      <c r="B74" s="153">
        <v>10</v>
      </c>
      <c r="C74" s="26">
        <v>139746</v>
      </c>
      <c r="D74" s="34">
        <v>209.48</v>
      </c>
    </row>
    <row r="75" spans="1:4" x14ac:dyDescent="0.35">
      <c r="B75" s="153">
        <v>11</v>
      </c>
      <c r="C75" s="26">
        <v>496502</v>
      </c>
      <c r="D75" s="34">
        <v>202.22</v>
      </c>
    </row>
    <row r="76" spans="1:4" x14ac:dyDescent="0.35">
      <c r="B76" s="153">
        <v>12</v>
      </c>
      <c r="C76" s="26">
        <v>297501</v>
      </c>
      <c r="D76" s="34">
        <v>212.02</v>
      </c>
    </row>
    <row r="77" spans="1:4" x14ac:dyDescent="0.35">
      <c r="B77" s="153">
        <v>13</v>
      </c>
      <c r="C77" s="26">
        <v>316686</v>
      </c>
      <c r="D77" s="34">
        <v>219.52</v>
      </c>
    </row>
    <row r="78" spans="1:4" x14ac:dyDescent="0.35">
      <c r="B78" s="153">
        <v>14</v>
      </c>
      <c r="C78" s="26">
        <v>209114</v>
      </c>
      <c r="D78" s="34">
        <v>208.58</v>
      </c>
    </row>
    <row r="79" spans="1:4" x14ac:dyDescent="0.35">
      <c r="B79" s="152">
        <v>15</v>
      </c>
      <c r="C79" s="26">
        <v>1657428</v>
      </c>
      <c r="D79" s="34">
        <v>222.44</v>
      </c>
    </row>
    <row r="80" spans="1:4" x14ac:dyDescent="0.35">
      <c r="B80" s="153">
        <v>16</v>
      </c>
      <c r="C80" s="26">
        <v>3065415</v>
      </c>
      <c r="D80" s="34">
        <v>219.05</v>
      </c>
    </row>
    <row r="81" spans="2:4" x14ac:dyDescent="0.35">
      <c r="B81" s="152">
        <v>17</v>
      </c>
      <c r="C81" s="26">
        <v>1904609</v>
      </c>
      <c r="D81" s="34">
        <v>222.95</v>
      </c>
    </row>
    <row r="82" spans="2:4" x14ac:dyDescent="0.35">
      <c r="B82" s="153">
        <v>18</v>
      </c>
      <c r="C82" s="26">
        <v>1486481</v>
      </c>
      <c r="D82" s="34">
        <v>217.66</v>
      </c>
    </row>
    <row r="83" spans="2:4" x14ac:dyDescent="0.35">
      <c r="B83" s="152">
        <v>19</v>
      </c>
      <c r="C83" s="26">
        <v>1913205</v>
      </c>
      <c r="D83" s="34">
        <v>215.96</v>
      </c>
    </row>
    <row r="84" spans="2:4" x14ac:dyDescent="0.35">
      <c r="B84" s="153">
        <v>20</v>
      </c>
      <c r="C84" s="26">
        <v>1556712</v>
      </c>
      <c r="D84" s="34">
        <v>219.73</v>
      </c>
    </row>
    <row r="85" spans="2:4" x14ac:dyDescent="0.35">
      <c r="B85" s="152">
        <v>21</v>
      </c>
      <c r="C85" s="26">
        <v>1880310</v>
      </c>
      <c r="D85" s="34">
        <v>213.17</v>
      </c>
    </row>
    <row r="86" spans="2:4" x14ac:dyDescent="0.35">
      <c r="B86" s="153">
        <v>22</v>
      </c>
      <c r="C86" s="26">
        <v>526991</v>
      </c>
      <c r="D86" s="34">
        <v>232.04</v>
      </c>
    </row>
    <row r="87" spans="2:4" x14ac:dyDescent="0.35">
      <c r="B87" s="152">
        <v>23</v>
      </c>
      <c r="C87" s="26">
        <v>2170997</v>
      </c>
      <c r="D87" s="34">
        <v>210.35</v>
      </c>
    </row>
    <row r="88" spans="2:4" x14ac:dyDescent="0.35">
      <c r="B88" s="153">
        <v>24</v>
      </c>
      <c r="C88" s="26">
        <v>1877831</v>
      </c>
      <c r="D88" s="34">
        <v>219.46</v>
      </c>
    </row>
    <row r="89" spans="2:4" x14ac:dyDescent="0.35">
      <c r="B89" s="152">
        <v>25</v>
      </c>
      <c r="C89" s="26">
        <v>1069663</v>
      </c>
      <c r="D89" s="34">
        <v>214.02</v>
      </c>
    </row>
    <row r="90" spans="2:4" x14ac:dyDescent="0.35">
      <c r="B90" s="153">
        <v>26</v>
      </c>
      <c r="C90" s="26">
        <v>727420</v>
      </c>
      <c r="D90" s="34">
        <v>210.68</v>
      </c>
    </row>
    <row r="91" spans="2:4" x14ac:dyDescent="0.35">
      <c r="B91" s="152">
        <v>27</v>
      </c>
      <c r="C91" s="26">
        <v>124371</v>
      </c>
      <c r="D91" s="34">
        <v>228.04</v>
      </c>
    </row>
    <row r="92" spans="2:4" x14ac:dyDescent="0.35">
      <c r="B92" s="153">
        <v>28</v>
      </c>
      <c r="C92" s="26">
        <v>2360576</v>
      </c>
      <c r="D92" s="34">
        <v>229.83</v>
      </c>
    </row>
    <row r="93" spans="2:4" x14ac:dyDescent="0.35">
      <c r="B93" s="152">
        <v>29</v>
      </c>
      <c r="C93" s="26">
        <v>1667059</v>
      </c>
      <c r="D93" s="34">
        <v>233.66</v>
      </c>
    </row>
    <row r="94" spans="2:4" x14ac:dyDescent="0.35">
      <c r="B94" s="153">
        <v>30</v>
      </c>
      <c r="C94" s="26">
        <v>2080684</v>
      </c>
      <c r="D94" s="34">
        <v>232.84</v>
      </c>
    </row>
    <row r="95" spans="2:4" x14ac:dyDescent="0.35">
      <c r="B95" s="152">
        <v>31</v>
      </c>
      <c r="C95" s="26">
        <v>663470</v>
      </c>
      <c r="D95" s="34">
        <v>233.8</v>
      </c>
    </row>
    <row r="96" spans="2:4" x14ac:dyDescent="0.35">
      <c r="B96" s="153">
        <v>32</v>
      </c>
      <c r="C96" s="26">
        <v>174237</v>
      </c>
      <c r="D96" s="34">
        <v>235.53</v>
      </c>
    </row>
    <row r="97" spans="2:4" x14ac:dyDescent="0.35">
      <c r="B97" s="152">
        <v>33</v>
      </c>
      <c r="C97" s="26">
        <v>276173</v>
      </c>
      <c r="D97" s="34">
        <v>207.37</v>
      </c>
    </row>
    <row r="98" spans="2:4" x14ac:dyDescent="0.35">
      <c r="B98" s="153">
        <v>34</v>
      </c>
      <c r="C98" s="26">
        <v>347047</v>
      </c>
      <c r="D98" s="34">
        <v>214.59</v>
      </c>
    </row>
    <row r="99" spans="2:4" x14ac:dyDescent="0.35">
      <c r="B99" s="152">
        <v>35</v>
      </c>
      <c r="C99" s="26">
        <v>713460</v>
      </c>
      <c r="D99" s="34">
        <v>193.88</v>
      </c>
    </row>
    <row r="100" spans="2:4" x14ac:dyDescent="0.35">
      <c r="B100" s="153">
        <v>36</v>
      </c>
      <c r="C100" s="26"/>
      <c r="D100" s="34"/>
    </row>
    <row r="101" spans="2:4" x14ac:dyDescent="0.35">
      <c r="B101" s="152">
        <v>37</v>
      </c>
      <c r="C101" s="26"/>
      <c r="D101" s="34"/>
    </row>
    <row r="102" spans="2:4" x14ac:dyDescent="0.35">
      <c r="B102" s="153">
        <v>38</v>
      </c>
      <c r="C102" s="26"/>
      <c r="D102" s="34"/>
    </row>
    <row r="103" spans="2:4" x14ac:dyDescent="0.35">
      <c r="B103" s="152">
        <v>39</v>
      </c>
      <c r="C103" s="26"/>
      <c r="D103" s="34"/>
    </row>
    <row r="104" spans="2:4" x14ac:dyDescent="0.35">
      <c r="B104" s="153">
        <v>40</v>
      </c>
      <c r="C104" s="26"/>
      <c r="D104" s="34"/>
    </row>
    <row r="105" spans="2:4" x14ac:dyDescent="0.35">
      <c r="B105" s="152">
        <v>41</v>
      </c>
      <c r="C105" s="26"/>
      <c r="D105" s="34"/>
    </row>
    <row r="106" spans="2:4" x14ac:dyDescent="0.35">
      <c r="B106" s="153">
        <v>42</v>
      </c>
      <c r="C106" s="26"/>
      <c r="D106" s="34"/>
    </row>
    <row r="107" spans="2:4" x14ac:dyDescent="0.35">
      <c r="B107" s="152">
        <v>43</v>
      </c>
      <c r="C107" s="26"/>
      <c r="D107" s="34"/>
    </row>
    <row r="108" spans="2:4" x14ac:dyDescent="0.35">
      <c r="B108" s="153">
        <v>44</v>
      </c>
      <c r="C108" s="26"/>
      <c r="D108" s="34"/>
    </row>
    <row r="109" spans="2:4" x14ac:dyDescent="0.35">
      <c r="B109" s="152">
        <v>45</v>
      </c>
      <c r="C109" s="26"/>
      <c r="D109" s="34"/>
    </row>
    <row r="110" spans="2:4" x14ac:dyDescent="0.35">
      <c r="B110" s="153">
        <v>46</v>
      </c>
      <c r="C110" s="26"/>
      <c r="D110" s="34"/>
    </row>
    <row r="111" spans="2:4" x14ac:dyDescent="0.35">
      <c r="B111" s="152">
        <v>47</v>
      </c>
      <c r="C111" s="26"/>
      <c r="D111" s="34"/>
    </row>
    <row r="112" spans="2:4" x14ac:dyDescent="0.35">
      <c r="B112" s="153">
        <v>48</v>
      </c>
      <c r="C112" s="26"/>
      <c r="D112" s="34"/>
    </row>
    <row r="113" spans="1:10" x14ac:dyDescent="0.35">
      <c r="B113" s="152">
        <v>49</v>
      </c>
      <c r="C113" s="26"/>
      <c r="D113" s="34"/>
    </row>
    <row r="114" spans="1:10" x14ac:dyDescent="0.35">
      <c r="B114" s="153">
        <v>50</v>
      </c>
      <c r="C114" s="26"/>
      <c r="D114" s="34"/>
    </row>
    <row r="115" spans="1:10" x14ac:dyDescent="0.35">
      <c r="B115" s="152">
        <v>51</v>
      </c>
      <c r="C115" s="26"/>
      <c r="D115" s="34"/>
    </row>
    <row r="116" spans="1:10" x14ac:dyDescent="0.35">
      <c r="B116" s="153">
        <v>52</v>
      </c>
      <c r="C116" s="26"/>
      <c r="D116" s="34"/>
    </row>
    <row r="117" spans="1:10" x14ac:dyDescent="0.35">
      <c r="A117" s="57"/>
      <c r="B117" s="99"/>
      <c r="C117" s="100"/>
      <c r="D117" s="73"/>
      <c r="E117" s="57"/>
    </row>
    <row r="119" spans="1:10" x14ac:dyDescent="0.35">
      <c r="B119" s="287" t="s">
        <v>90</v>
      </c>
      <c r="C119" s="287"/>
      <c r="D119" s="287"/>
    </row>
    <row r="120" spans="1:10" ht="15" thickBot="1" x14ac:dyDescent="0.4"/>
    <row r="121" spans="1:10" ht="15" thickBot="1" x14ac:dyDescent="0.4">
      <c r="B121" s="292" t="s">
        <v>17</v>
      </c>
      <c r="C121" s="293"/>
      <c r="D121" s="293"/>
      <c r="E121" s="293"/>
      <c r="F121" s="294"/>
      <c r="G121" s="288" t="s">
        <v>91</v>
      </c>
      <c r="H121" s="295" t="s">
        <v>92</v>
      </c>
      <c r="J121" s="2" t="s">
        <v>95</v>
      </c>
    </row>
    <row r="122" spans="1:10" ht="15" thickBot="1" x14ac:dyDescent="0.4">
      <c r="B122" s="70" t="s">
        <v>2</v>
      </c>
      <c r="C122" s="71" t="s">
        <v>82</v>
      </c>
      <c r="D122" s="70" t="s">
        <v>83</v>
      </c>
      <c r="E122" s="3" t="s">
        <v>79</v>
      </c>
      <c r="F122" s="164">
        <v>2025</v>
      </c>
      <c r="G122" s="289"/>
      <c r="H122" s="296"/>
    </row>
    <row r="123" spans="1:10" x14ac:dyDescent="0.35">
      <c r="B123" s="116">
        <v>1</v>
      </c>
      <c r="C123" s="12">
        <v>262.55</v>
      </c>
      <c r="D123" s="12">
        <v>295</v>
      </c>
      <c r="E123" s="12">
        <v>176.82</v>
      </c>
      <c r="F123" s="187">
        <v>219.7</v>
      </c>
      <c r="G123" s="184">
        <v>42.879999999999995</v>
      </c>
      <c r="H123" s="271">
        <v>0.24250650378916405</v>
      </c>
    </row>
    <row r="124" spans="1:10" x14ac:dyDescent="0.35">
      <c r="B124" s="117">
        <v>2</v>
      </c>
      <c r="C124" s="13">
        <v>252.87</v>
      </c>
      <c r="D124" s="13">
        <v>296.42</v>
      </c>
      <c r="E124" s="155">
        <v>180.1</v>
      </c>
      <c r="F124" s="188">
        <v>208.21</v>
      </c>
      <c r="G124" s="185">
        <v>28.110000000000014</v>
      </c>
      <c r="H124" s="255">
        <v>0.15607995558023324</v>
      </c>
    </row>
    <row r="125" spans="1:10" x14ac:dyDescent="0.35">
      <c r="B125" s="117">
        <v>3</v>
      </c>
      <c r="C125" s="13">
        <v>252.32</v>
      </c>
      <c r="D125" s="13">
        <v>321.36</v>
      </c>
      <c r="E125" s="13">
        <v>186.96</v>
      </c>
      <c r="F125" s="188">
        <v>211.22</v>
      </c>
      <c r="G125" s="185">
        <v>24.259999999999991</v>
      </c>
      <c r="H125" s="255">
        <v>0.12976037655113393</v>
      </c>
    </row>
    <row r="126" spans="1:10" x14ac:dyDescent="0.35">
      <c r="B126" s="117">
        <v>4</v>
      </c>
      <c r="C126" s="13">
        <v>242.69</v>
      </c>
      <c r="D126" s="13">
        <v>327.51</v>
      </c>
      <c r="E126" s="155">
        <v>177.09</v>
      </c>
      <c r="F126" s="188">
        <v>209.29</v>
      </c>
      <c r="G126" s="185">
        <v>32.199999999999989</v>
      </c>
      <c r="H126" s="255">
        <v>0.18182844881133886</v>
      </c>
    </row>
    <row r="127" spans="1:10" x14ac:dyDescent="0.35">
      <c r="B127" s="117">
        <v>5</v>
      </c>
      <c r="C127" s="13">
        <v>257.8</v>
      </c>
      <c r="D127" s="13">
        <v>322.29000000000002</v>
      </c>
      <c r="E127" s="13">
        <v>181.09</v>
      </c>
      <c r="F127" s="188">
        <v>207.53</v>
      </c>
      <c r="G127" s="185">
        <v>26.439999999999998</v>
      </c>
      <c r="H127" s="255">
        <v>0.14600474901982441</v>
      </c>
    </row>
    <row r="128" spans="1:10" x14ac:dyDescent="0.35">
      <c r="B128" s="117">
        <v>6</v>
      </c>
      <c r="C128" s="13">
        <v>258.32</v>
      </c>
      <c r="D128" s="13">
        <v>337.91</v>
      </c>
      <c r="E128" s="13">
        <v>178.29</v>
      </c>
      <c r="F128" s="188">
        <v>198.54</v>
      </c>
      <c r="G128" s="185">
        <v>20.25</v>
      </c>
      <c r="H128" s="255">
        <v>0.11357900050479564</v>
      </c>
    </row>
    <row r="129" spans="2:8" x14ac:dyDescent="0.35">
      <c r="B129" s="117">
        <v>7</v>
      </c>
      <c r="C129" s="13">
        <v>259.45999999999998</v>
      </c>
      <c r="D129" s="13">
        <v>306.51</v>
      </c>
      <c r="E129" s="13">
        <v>180.35</v>
      </c>
      <c r="F129" s="188">
        <v>214.82</v>
      </c>
      <c r="G129" s="185">
        <v>34.47</v>
      </c>
      <c r="H129" s="255">
        <v>0.19112836151926804</v>
      </c>
    </row>
    <row r="130" spans="2:8" x14ac:dyDescent="0.35">
      <c r="B130" s="117">
        <v>8</v>
      </c>
      <c r="C130" s="13">
        <v>260.10000000000002</v>
      </c>
      <c r="D130" s="13">
        <v>332.98</v>
      </c>
      <c r="E130" s="13">
        <v>170.77</v>
      </c>
      <c r="F130" s="188">
        <v>219.08</v>
      </c>
      <c r="G130" s="185">
        <v>48.31</v>
      </c>
      <c r="H130" s="255">
        <v>0.28289512209404455</v>
      </c>
    </row>
    <row r="131" spans="2:8" x14ac:dyDescent="0.35">
      <c r="B131" s="117">
        <v>9</v>
      </c>
      <c r="C131" s="13">
        <v>282.13</v>
      </c>
      <c r="D131" s="13">
        <v>302.64</v>
      </c>
      <c r="E131" s="13">
        <v>164.54</v>
      </c>
      <c r="F131" s="188">
        <v>211.05</v>
      </c>
      <c r="G131" s="185">
        <v>46.510000000000019</v>
      </c>
      <c r="H131" s="255">
        <v>0.28266682873465432</v>
      </c>
    </row>
    <row r="132" spans="2:8" x14ac:dyDescent="0.35">
      <c r="B132" s="117">
        <v>10</v>
      </c>
      <c r="C132" s="13">
        <v>300</v>
      </c>
      <c r="D132" s="72">
        <v>328.2</v>
      </c>
      <c r="E132" s="72">
        <v>150.59</v>
      </c>
      <c r="F132" s="188">
        <v>209.48</v>
      </c>
      <c r="G132" s="185">
        <v>58.889999999999986</v>
      </c>
      <c r="H132" s="255">
        <v>0.39106182349425578</v>
      </c>
    </row>
    <row r="133" spans="2:8" x14ac:dyDescent="0.35">
      <c r="B133" s="117">
        <v>11</v>
      </c>
      <c r="C133" s="13">
        <v>293.5</v>
      </c>
      <c r="D133" s="13">
        <v>324.39</v>
      </c>
      <c r="E133" s="13">
        <v>181.54</v>
      </c>
      <c r="F133" s="188">
        <v>202.22</v>
      </c>
      <c r="G133" s="185">
        <v>20.680000000000007</v>
      </c>
      <c r="H133" s="255">
        <v>0.11391428886195887</v>
      </c>
    </row>
    <row r="134" spans="2:8" x14ac:dyDescent="0.35">
      <c r="B134" s="117">
        <v>12</v>
      </c>
      <c r="C134" s="13">
        <v>260.89999999999998</v>
      </c>
      <c r="D134" s="13">
        <v>328.66</v>
      </c>
      <c r="E134" s="13">
        <v>181.02</v>
      </c>
      <c r="F134" s="188">
        <v>212.02</v>
      </c>
      <c r="G134" s="185">
        <v>31</v>
      </c>
      <c r="H134" s="255">
        <v>0.17125179538172586</v>
      </c>
    </row>
    <row r="135" spans="2:8" x14ac:dyDescent="0.35">
      <c r="B135" s="117">
        <v>13</v>
      </c>
      <c r="C135" s="13">
        <v>292.13</v>
      </c>
      <c r="D135" s="13">
        <v>317.95999999999998</v>
      </c>
      <c r="E135" s="13">
        <v>174.75</v>
      </c>
      <c r="F135" s="188">
        <v>219.52</v>
      </c>
      <c r="G135" s="185">
        <v>44.77000000000001</v>
      </c>
      <c r="H135" s="255">
        <v>0.25619456366237481</v>
      </c>
    </row>
    <row r="136" spans="2:8" x14ac:dyDescent="0.35">
      <c r="B136" s="117">
        <v>14</v>
      </c>
      <c r="C136" s="13">
        <v>322.89999999999998</v>
      </c>
      <c r="D136" s="13">
        <v>329.11</v>
      </c>
      <c r="E136" s="155">
        <v>170</v>
      </c>
      <c r="F136" s="188">
        <v>208.58</v>
      </c>
      <c r="G136" s="185">
        <v>38.580000000000013</v>
      </c>
      <c r="H136" s="255">
        <v>0.2269411764705882</v>
      </c>
    </row>
    <row r="137" spans="2:8" x14ac:dyDescent="0.35">
      <c r="B137" s="117">
        <v>15</v>
      </c>
      <c r="C137" s="13">
        <v>291.58999999999997</v>
      </c>
      <c r="D137" s="13">
        <v>309.87</v>
      </c>
      <c r="E137" s="13">
        <v>191.29</v>
      </c>
      <c r="F137" s="188">
        <v>222.44</v>
      </c>
      <c r="G137" s="185">
        <v>31.150000000000006</v>
      </c>
      <c r="H137" s="255">
        <v>0.16284175858643946</v>
      </c>
    </row>
    <row r="138" spans="2:8" x14ac:dyDescent="0.35">
      <c r="B138" s="117">
        <v>16</v>
      </c>
      <c r="C138" s="13">
        <v>262.22000000000003</v>
      </c>
      <c r="D138" s="13">
        <v>300.10000000000002</v>
      </c>
      <c r="E138" s="13">
        <v>184.4</v>
      </c>
      <c r="F138" s="188">
        <v>219.05</v>
      </c>
      <c r="G138" s="185">
        <v>34.650000000000006</v>
      </c>
      <c r="H138" s="255">
        <v>0.18790672451193058</v>
      </c>
    </row>
    <row r="139" spans="2:8" x14ac:dyDescent="0.35">
      <c r="B139" s="117">
        <v>17</v>
      </c>
      <c r="C139" s="13">
        <v>282.01</v>
      </c>
      <c r="D139" s="13">
        <v>288.68</v>
      </c>
      <c r="E139" s="13">
        <v>178.76</v>
      </c>
      <c r="F139" s="188">
        <v>222.95</v>
      </c>
      <c r="G139" s="185">
        <v>44.19</v>
      </c>
      <c r="H139" s="255">
        <v>0.24720295368091305</v>
      </c>
    </row>
    <row r="140" spans="2:8" x14ac:dyDescent="0.35">
      <c r="B140" s="117">
        <v>18</v>
      </c>
      <c r="C140" s="13">
        <v>267.42</v>
      </c>
      <c r="D140" s="20">
        <v>258.66000000000003</v>
      </c>
      <c r="E140" s="154">
        <v>174.75</v>
      </c>
      <c r="F140" s="188">
        <v>217.66</v>
      </c>
      <c r="G140" s="185">
        <v>42.91</v>
      </c>
      <c r="H140" s="255">
        <v>0.24555078683834042</v>
      </c>
    </row>
    <row r="141" spans="2:8" x14ac:dyDescent="0.35">
      <c r="B141" s="117">
        <v>19</v>
      </c>
      <c r="C141" s="13">
        <v>305.23</v>
      </c>
      <c r="D141" s="13">
        <v>265.05</v>
      </c>
      <c r="E141" s="13">
        <v>178.49</v>
      </c>
      <c r="F141" s="188">
        <v>215.96</v>
      </c>
      <c r="G141" s="185">
        <v>37.47</v>
      </c>
      <c r="H141" s="255">
        <v>0.2099277270435318</v>
      </c>
    </row>
    <row r="142" spans="2:8" x14ac:dyDescent="0.35">
      <c r="B142" s="117">
        <v>20</v>
      </c>
      <c r="C142" s="13">
        <v>295.64</v>
      </c>
      <c r="D142" s="13">
        <v>254.33</v>
      </c>
      <c r="E142" s="13">
        <v>181.63</v>
      </c>
      <c r="F142" s="188">
        <v>219.73</v>
      </c>
      <c r="G142" s="185">
        <v>38.099999999999994</v>
      </c>
      <c r="H142" s="255">
        <v>0.20976710895777129</v>
      </c>
    </row>
    <row r="143" spans="2:8" x14ac:dyDescent="0.35">
      <c r="B143" s="117">
        <v>21</v>
      </c>
      <c r="C143" s="13">
        <v>295.54000000000002</v>
      </c>
      <c r="D143" s="13">
        <v>264.8</v>
      </c>
      <c r="E143" s="13">
        <v>183.09</v>
      </c>
      <c r="F143" s="188">
        <v>213.17</v>
      </c>
      <c r="G143" s="185">
        <v>30.079999999999984</v>
      </c>
      <c r="H143" s="255">
        <v>0.16429078595226376</v>
      </c>
    </row>
    <row r="144" spans="2:8" x14ac:dyDescent="0.35">
      <c r="B144" s="117">
        <v>22</v>
      </c>
      <c r="C144" s="13">
        <v>285.17</v>
      </c>
      <c r="D144" s="13">
        <v>231.14</v>
      </c>
      <c r="E144" s="13">
        <v>185.83</v>
      </c>
      <c r="F144" s="188">
        <v>232.04</v>
      </c>
      <c r="G144" s="185">
        <v>46.20999999999998</v>
      </c>
      <c r="H144" s="255">
        <v>0.24866813754506789</v>
      </c>
    </row>
    <row r="145" spans="2:8" x14ac:dyDescent="0.35">
      <c r="B145" s="117">
        <v>23</v>
      </c>
      <c r="C145" s="13">
        <v>321.48</v>
      </c>
      <c r="D145" s="13">
        <v>245.18</v>
      </c>
      <c r="E145" s="13">
        <v>186.6</v>
      </c>
      <c r="F145" s="188">
        <v>210.35</v>
      </c>
      <c r="G145" s="185">
        <v>23.75</v>
      </c>
      <c r="H145" s="255">
        <v>0.12727759914255099</v>
      </c>
    </row>
    <row r="146" spans="2:8" x14ac:dyDescent="0.35">
      <c r="B146" s="117">
        <v>24</v>
      </c>
      <c r="C146" s="13">
        <v>302.29000000000002</v>
      </c>
      <c r="D146" s="13">
        <v>238.4</v>
      </c>
      <c r="E146" s="13">
        <v>194.18</v>
      </c>
      <c r="F146" s="188">
        <v>219.46</v>
      </c>
      <c r="G146" s="185">
        <v>25.28</v>
      </c>
      <c r="H146" s="255">
        <v>0.1301884849109074</v>
      </c>
    </row>
    <row r="147" spans="2:8" x14ac:dyDescent="0.35">
      <c r="B147" s="117">
        <v>25</v>
      </c>
      <c r="C147" s="13">
        <v>297.23</v>
      </c>
      <c r="D147" s="13">
        <v>230.67</v>
      </c>
      <c r="E147" s="13">
        <v>192.88</v>
      </c>
      <c r="F147" s="188">
        <v>214.02</v>
      </c>
      <c r="G147" s="185">
        <v>21.140000000000015</v>
      </c>
      <c r="H147" s="255">
        <v>0.10960182496889259</v>
      </c>
    </row>
    <row r="148" spans="2:8" x14ac:dyDescent="0.35">
      <c r="B148" s="117">
        <v>26</v>
      </c>
      <c r="C148" s="13">
        <v>293.18</v>
      </c>
      <c r="D148" s="13">
        <v>230.03</v>
      </c>
      <c r="E148" s="13">
        <v>200.57</v>
      </c>
      <c r="F148" s="188">
        <v>210.68</v>
      </c>
      <c r="G148" s="185">
        <v>10.110000000000014</v>
      </c>
      <c r="H148" s="255">
        <v>5.0406341925512299E-2</v>
      </c>
    </row>
    <row r="149" spans="2:8" x14ac:dyDescent="0.35">
      <c r="B149" s="117">
        <v>27</v>
      </c>
      <c r="C149" s="13">
        <v>326.51</v>
      </c>
      <c r="D149" s="13">
        <v>221.1</v>
      </c>
      <c r="E149" s="13">
        <v>196.1</v>
      </c>
      <c r="F149" s="188">
        <v>228.04</v>
      </c>
      <c r="G149" s="185">
        <v>31.939999999999998</v>
      </c>
      <c r="H149" s="255">
        <v>0.16287608363080053</v>
      </c>
    </row>
    <row r="150" spans="2:8" x14ac:dyDescent="0.35">
      <c r="B150" s="117">
        <v>28</v>
      </c>
      <c r="C150" s="13">
        <v>314.22000000000003</v>
      </c>
      <c r="D150" s="13">
        <v>221.46</v>
      </c>
      <c r="E150" s="13">
        <v>192.1</v>
      </c>
      <c r="F150" s="188">
        <v>229.83</v>
      </c>
      <c r="G150" s="185">
        <v>37.730000000000018</v>
      </c>
      <c r="H150" s="255">
        <v>0.19640812077043224</v>
      </c>
    </row>
    <row r="151" spans="2:8" x14ac:dyDescent="0.35">
      <c r="B151" s="117">
        <v>29</v>
      </c>
      <c r="C151" s="13">
        <v>330</v>
      </c>
      <c r="D151" s="13">
        <v>204</v>
      </c>
      <c r="E151" s="13">
        <v>190</v>
      </c>
      <c r="F151" s="188">
        <v>233.66</v>
      </c>
      <c r="G151" s="185">
        <v>43.66</v>
      </c>
      <c r="H151" s="255">
        <v>0.22978947368421054</v>
      </c>
    </row>
    <row r="152" spans="2:8" x14ac:dyDescent="0.35">
      <c r="B152" s="117">
        <v>30</v>
      </c>
      <c r="C152" s="13">
        <v>304.87</v>
      </c>
      <c r="D152" s="13">
        <v>207.4</v>
      </c>
      <c r="E152" s="13">
        <v>155</v>
      </c>
      <c r="F152" s="188">
        <v>232.84</v>
      </c>
      <c r="G152" s="185">
        <v>77.84</v>
      </c>
      <c r="H152" s="255">
        <v>0.50219354838709673</v>
      </c>
    </row>
    <row r="153" spans="2:8" x14ac:dyDescent="0.35">
      <c r="B153" s="117">
        <v>31</v>
      </c>
      <c r="C153" s="13">
        <v>253.91</v>
      </c>
      <c r="D153" s="13">
        <v>220.38</v>
      </c>
      <c r="E153" s="13">
        <v>193.09</v>
      </c>
      <c r="F153" s="188">
        <v>233.8</v>
      </c>
      <c r="G153" s="185">
        <v>40.710000000000008</v>
      </c>
      <c r="H153" s="255">
        <v>0.2108343259619867</v>
      </c>
    </row>
    <row r="154" spans="2:8" x14ac:dyDescent="0.35">
      <c r="B154" s="117">
        <v>32</v>
      </c>
      <c r="C154" s="13">
        <v>293.33999999999997</v>
      </c>
      <c r="D154" s="13">
        <v>227.22</v>
      </c>
      <c r="E154" s="13">
        <v>198.18</v>
      </c>
      <c r="F154" s="188">
        <v>235.53</v>
      </c>
      <c r="G154" s="185">
        <v>37.349999999999994</v>
      </c>
      <c r="H154" s="255">
        <v>0.18846503178928242</v>
      </c>
    </row>
    <row r="155" spans="2:8" x14ac:dyDescent="0.35">
      <c r="B155" s="117">
        <v>33</v>
      </c>
      <c r="C155" s="13">
        <v>303.08999999999997</v>
      </c>
      <c r="D155" s="13">
        <v>221.67</v>
      </c>
      <c r="E155" s="13">
        <v>199.87</v>
      </c>
      <c r="F155" s="188">
        <v>207.37</v>
      </c>
      <c r="G155" s="185">
        <v>7.5</v>
      </c>
      <c r="H155" s="255">
        <v>3.7524390854055234E-2</v>
      </c>
    </row>
    <row r="156" spans="2:8" x14ac:dyDescent="0.35">
      <c r="B156" s="117">
        <v>34</v>
      </c>
      <c r="C156" s="13">
        <v>302.08999999999997</v>
      </c>
      <c r="D156" s="13">
        <v>222.34</v>
      </c>
      <c r="E156" s="13">
        <v>186.86</v>
      </c>
      <c r="F156" s="188">
        <v>214.59</v>
      </c>
      <c r="G156" s="185">
        <v>27.72999999999999</v>
      </c>
      <c r="H156" s="255">
        <v>0.14839987156159684</v>
      </c>
    </row>
    <row r="157" spans="2:8" x14ac:dyDescent="0.35">
      <c r="B157" s="117">
        <v>35</v>
      </c>
      <c r="C157" s="13">
        <v>286.64999999999998</v>
      </c>
      <c r="D157" s="13">
        <v>216.34</v>
      </c>
      <c r="E157" s="155">
        <v>206.29</v>
      </c>
      <c r="F157" s="188">
        <v>193.88</v>
      </c>
      <c r="G157" s="225">
        <v>-12.409999999999997</v>
      </c>
      <c r="H157" s="226">
        <v>-6.0158029957826376E-2</v>
      </c>
    </row>
    <row r="158" spans="2:8" x14ac:dyDescent="0.35">
      <c r="B158" s="117">
        <v>36</v>
      </c>
      <c r="C158" s="13">
        <v>300.5</v>
      </c>
      <c r="D158" s="13">
        <v>211.85</v>
      </c>
      <c r="E158" s="13">
        <v>207.73</v>
      </c>
      <c r="F158" s="188"/>
      <c r="G158" s="225"/>
      <c r="H158" s="226"/>
    </row>
    <row r="159" spans="2:8" x14ac:dyDescent="0.35">
      <c r="B159" s="117">
        <v>37</v>
      </c>
      <c r="C159" s="13">
        <v>295.79000000000002</v>
      </c>
      <c r="D159" s="13">
        <v>203.36</v>
      </c>
      <c r="E159" s="13">
        <v>170.44</v>
      </c>
      <c r="F159" s="188"/>
      <c r="G159" s="225"/>
      <c r="H159" s="226"/>
    </row>
    <row r="160" spans="2:8" x14ac:dyDescent="0.35">
      <c r="B160" s="117">
        <v>38</v>
      </c>
      <c r="C160" s="13">
        <v>306.26</v>
      </c>
      <c r="D160" s="13">
        <v>177.23</v>
      </c>
      <c r="E160" s="13">
        <v>164.32</v>
      </c>
      <c r="F160" s="188"/>
      <c r="G160" s="225"/>
      <c r="H160" s="226"/>
    </row>
    <row r="161" spans="2:8" x14ac:dyDescent="0.35">
      <c r="B161" s="117">
        <v>39</v>
      </c>
      <c r="C161" s="13">
        <v>306.95999999999998</v>
      </c>
      <c r="D161" s="13">
        <v>143.57</v>
      </c>
      <c r="E161" s="13">
        <v>165.17</v>
      </c>
      <c r="F161" s="188"/>
      <c r="G161" s="185"/>
      <c r="H161" s="255"/>
    </row>
    <row r="162" spans="2:8" x14ac:dyDescent="0.35">
      <c r="B162" s="117">
        <v>40</v>
      </c>
      <c r="C162" s="13">
        <v>305.57</v>
      </c>
      <c r="D162" s="13">
        <v>146.32</v>
      </c>
      <c r="E162" s="13">
        <v>170.07</v>
      </c>
      <c r="F162" s="188"/>
      <c r="G162" s="185"/>
      <c r="H162" s="255"/>
    </row>
    <row r="163" spans="2:8" x14ac:dyDescent="0.35">
      <c r="B163" s="117">
        <v>41</v>
      </c>
      <c r="C163" s="13">
        <v>312.31</v>
      </c>
      <c r="D163" s="13">
        <v>155.91999999999999</v>
      </c>
      <c r="E163" s="13">
        <v>195.09</v>
      </c>
      <c r="F163" s="188"/>
      <c r="G163" s="185"/>
      <c r="H163" s="255"/>
    </row>
    <row r="164" spans="2:8" x14ac:dyDescent="0.35">
      <c r="B164" s="117">
        <v>42</v>
      </c>
      <c r="C164" s="13">
        <v>314.56</v>
      </c>
      <c r="D164" s="13">
        <v>155.46</v>
      </c>
      <c r="E164" s="13">
        <v>185.01</v>
      </c>
      <c r="F164" s="188"/>
      <c r="G164" s="185"/>
      <c r="H164" s="255"/>
    </row>
    <row r="165" spans="2:8" x14ac:dyDescent="0.35">
      <c r="B165" s="117">
        <v>43</v>
      </c>
      <c r="C165" s="13">
        <v>332.51</v>
      </c>
      <c r="D165" s="13">
        <v>158.62</v>
      </c>
      <c r="E165" s="13">
        <v>184.98</v>
      </c>
      <c r="F165" s="188"/>
      <c r="G165" s="185"/>
      <c r="H165" s="255"/>
    </row>
    <row r="166" spans="2:8" x14ac:dyDescent="0.35">
      <c r="B166" s="117">
        <v>44</v>
      </c>
      <c r="C166" s="13">
        <v>344.2</v>
      </c>
      <c r="D166" s="13">
        <v>165.02</v>
      </c>
      <c r="E166" s="13">
        <v>198.98</v>
      </c>
      <c r="F166" s="188"/>
      <c r="G166" s="256"/>
      <c r="H166" s="257"/>
    </row>
    <row r="167" spans="2:8" x14ac:dyDescent="0.35">
      <c r="B167" s="117">
        <v>45</v>
      </c>
      <c r="C167" s="13">
        <v>299.7</v>
      </c>
      <c r="D167" s="13">
        <v>157.4</v>
      </c>
      <c r="E167" s="13">
        <v>196.37</v>
      </c>
      <c r="F167" s="188"/>
      <c r="G167" s="185"/>
      <c r="H167" s="255"/>
    </row>
    <row r="168" spans="2:8" x14ac:dyDescent="0.35">
      <c r="B168" s="117">
        <v>46</v>
      </c>
      <c r="C168" s="13">
        <v>334.12</v>
      </c>
      <c r="D168" s="13">
        <v>174.93</v>
      </c>
      <c r="E168" s="13">
        <v>202.81</v>
      </c>
      <c r="F168" s="188"/>
      <c r="G168" s="185"/>
      <c r="H168" s="255"/>
    </row>
    <row r="169" spans="2:8" x14ac:dyDescent="0.35">
      <c r="B169" s="117">
        <v>47</v>
      </c>
      <c r="C169" s="13">
        <v>334.42</v>
      </c>
      <c r="D169" s="13">
        <v>171.7</v>
      </c>
      <c r="E169" s="13">
        <v>210.97</v>
      </c>
      <c r="F169" s="188"/>
      <c r="G169" s="185"/>
      <c r="H169" s="255"/>
    </row>
    <row r="170" spans="2:8" x14ac:dyDescent="0.35">
      <c r="B170" s="117">
        <v>48</v>
      </c>
      <c r="C170" s="13">
        <v>334.2</v>
      </c>
      <c r="D170" s="13">
        <v>178.51</v>
      </c>
      <c r="E170" s="13">
        <v>209.92</v>
      </c>
      <c r="F170" s="188"/>
      <c r="G170" s="185"/>
      <c r="H170" s="255"/>
    </row>
    <row r="171" spans="2:8" x14ac:dyDescent="0.35">
      <c r="B171" s="117">
        <v>49</v>
      </c>
      <c r="C171" s="13">
        <v>308.92</v>
      </c>
      <c r="D171" s="13">
        <v>175.13</v>
      </c>
      <c r="E171" s="158">
        <v>205.1</v>
      </c>
      <c r="F171" s="188"/>
      <c r="G171" s="185"/>
      <c r="H171" s="255"/>
    </row>
    <row r="172" spans="2:8" x14ac:dyDescent="0.35">
      <c r="B172" s="117">
        <v>50</v>
      </c>
      <c r="C172" s="13">
        <v>327.10000000000002</v>
      </c>
      <c r="D172" s="13">
        <v>160</v>
      </c>
      <c r="E172" s="13">
        <v>199.78</v>
      </c>
      <c r="F172" s="188"/>
      <c r="G172" s="185"/>
      <c r="H172" s="255"/>
    </row>
    <row r="173" spans="2:8" x14ac:dyDescent="0.35">
      <c r="B173" s="117">
        <v>51</v>
      </c>
      <c r="C173" s="13">
        <v>303.87</v>
      </c>
      <c r="D173" s="13">
        <v>155.06</v>
      </c>
      <c r="E173" s="158">
        <v>217.45</v>
      </c>
      <c r="F173" s="188"/>
      <c r="G173" s="185"/>
      <c r="H173" s="255"/>
    </row>
    <row r="174" spans="2:8" ht="15" thickBot="1" x14ac:dyDescent="0.4">
      <c r="B174" s="113">
        <v>52</v>
      </c>
      <c r="C174" s="21"/>
      <c r="D174" s="21"/>
      <c r="E174" s="14"/>
      <c r="F174" s="189"/>
      <c r="G174" s="233"/>
      <c r="H174" s="234"/>
    </row>
    <row r="177" spans="2:5" x14ac:dyDescent="0.35">
      <c r="B177" s="7"/>
      <c r="C177" s="7"/>
      <c r="D177" s="38" t="s">
        <v>60</v>
      </c>
      <c r="E177" s="102" t="str">
        <f>'Osnovni obrazec '!A13</f>
        <v>35. teden (25.8.2025 - 31.8.2025)</v>
      </c>
    </row>
    <row r="178" spans="2:5" ht="15" thickBot="1" x14ac:dyDescent="0.4"/>
    <row r="179" spans="2:5" ht="15" thickBot="1" x14ac:dyDescent="0.4">
      <c r="B179" s="97" t="s">
        <v>9</v>
      </c>
      <c r="C179" s="95" t="s">
        <v>18</v>
      </c>
      <c r="D179" s="94" t="s">
        <v>8</v>
      </c>
    </row>
    <row r="180" spans="2:5" ht="15" thickBot="1" x14ac:dyDescent="0.4">
      <c r="B180" s="98">
        <v>101.31</v>
      </c>
      <c r="C180" s="96">
        <v>193.88</v>
      </c>
      <c r="D180" s="62">
        <v>1.9137301352285065</v>
      </c>
    </row>
  </sheetData>
  <mergeCells count="5">
    <mergeCell ref="B10:D10"/>
    <mergeCell ref="B119:D119"/>
    <mergeCell ref="B121:F121"/>
    <mergeCell ref="G121:G122"/>
    <mergeCell ref="H121:H122"/>
  </mergeCells>
  <conditionalFormatting sqref="E7:F7">
    <cfRule type="cellIs" dxfId="2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B36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15" style="2" customWidth="1"/>
    <col min="3" max="3" width="12.453125" style="2" customWidth="1"/>
    <col min="4" max="4" width="10.54296875" style="2" customWidth="1"/>
    <col min="5" max="5" width="11.453125" style="2" customWidth="1"/>
    <col min="6" max="10" width="9.453125" style="2"/>
    <col min="11" max="11" width="9.453125" style="2" customWidth="1"/>
    <col min="12" max="16384" width="9.453125" style="2"/>
  </cols>
  <sheetData>
    <row r="1" spans="2:14" ht="18.5" x14ac:dyDescent="0.45">
      <c r="B1" s="56" t="s">
        <v>55</v>
      </c>
      <c r="C1" s="1"/>
      <c r="D1" s="1"/>
      <c r="E1" s="1"/>
      <c r="F1" s="1"/>
      <c r="G1" s="1"/>
      <c r="H1" s="1"/>
    </row>
    <row r="2" spans="2:14" ht="14.9" customHeight="1" x14ac:dyDescent="0.45">
      <c r="B2" s="56"/>
      <c r="C2" s="1"/>
      <c r="D2" s="1"/>
      <c r="E2" s="1"/>
      <c r="F2" s="1"/>
      <c r="G2" s="1"/>
      <c r="H2" s="1"/>
    </row>
    <row r="3" spans="2:14" x14ac:dyDescent="0.35">
      <c r="H3" s="28"/>
    </row>
    <row r="4" spans="2:14" x14ac:dyDescent="0.35">
      <c r="B4" s="2" t="s">
        <v>97</v>
      </c>
      <c r="F4" s="28"/>
      <c r="G4" s="28"/>
      <c r="H4" s="249"/>
      <c r="I4" s="259"/>
      <c r="J4" s="259"/>
      <c r="K4" s="259"/>
      <c r="L4" s="259"/>
      <c r="M4" s="259"/>
      <c r="N4" s="259"/>
    </row>
    <row r="5" spans="2:14" x14ac:dyDescent="0.35">
      <c r="B5" s="2" t="s">
        <v>75</v>
      </c>
    </row>
    <row r="6" spans="2:14" ht="15" thickBot="1" x14ac:dyDescent="0.4"/>
    <row r="7" spans="2:14" ht="42" customHeight="1" thickBot="1" x14ac:dyDescent="0.4">
      <c r="B7" s="237" t="s">
        <v>1</v>
      </c>
      <c r="C7" s="238" t="s">
        <v>6</v>
      </c>
      <c r="D7" s="239" t="s">
        <v>77</v>
      </c>
      <c r="E7" s="240" t="s">
        <v>78</v>
      </c>
    </row>
    <row r="8" spans="2:14" x14ac:dyDescent="0.35">
      <c r="B8" s="74" t="s">
        <v>19</v>
      </c>
      <c r="C8" s="76" t="s">
        <v>47</v>
      </c>
      <c r="D8" s="77"/>
      <c r="E8" s="244"/>
      <c r="G8" s="2" t="s">
        <v>46</v>
      </c>
    </row>
    <row r="9" spans="2:14" x14ac:dyDescent="0.35">
      <c r="B9" s="75" t="s">
        <v>20</v>
      </c>
      <c r="C9" s="45">
        <v>197.61500000000001</v>
      </c>
      <c r="D9" s="46">
        <v>-4.5183333333333167</v>
      </c>
      <c r="E9" s="241">
        <v>-2.2353232189973538E-2</v>
      </c>
    </row>
    <row r="10" spans="2:14" x14ac:dyDescent="0.35">
      <c r="B10" s="75" t="s">
        <v>21</v>
      </c>
      <c r="C10" s="45" t="s">
        <v>47</v>
      </c>
      <c r="D10" s="46"/>
      <c r="E10" s="48"/>
      <c r="G10" s="249"/>
    </row>
    <row r="11" spans="2:14" x14ac:dyDescent="0.35">
      <c r="B11" s="75" t="s">
        <v>23</v>
      </c>
      <c r="C11" s="76">
        <v>233</v>
      </c>
      <c r="D11" s="247">
        <v>1.75</v>
      </c>
      <c r="E11" s="47">
        <v>7.5675675675674903E-3</v>
      </c>
      <c r="G11" s="249"/>
      <c r="H11" s="28"/>
    </row>
    <row r="12" spans="2:14" x14ac:dyDescent="0.35">
      <c r="B12" s="75" t="s">
        <v>25</v>
      </c>
      <c r="C12" s="45">
        <v>255</v>
      </c>
      <c r="D12" s="282">
        <v>5</v>
      </c>
      <c r="E12" s="244">
        <v>2.0000000000000018E-2</v>
      </c>
      <c r="I12" s="7"/>
    </row>
    <row r="13" spans="2:14" x14ac:dyDescent="0.35">
      <c r="B13" s="75" t="s">
        <v>26</v>
      </c>
      <c r="C13" s="45">
        <v>226.2</v>
      </c>
      <c r="D13" s="46">
        <v>-1.2000000000000171</v>
      </c>
      <c r="E13" s="47">
        <v>-5.2770448548813409E-3</v>
      </c>
    </row>
    <row r="14" spans="2:14" x14ac:dyDescent="0.35">
      <c r="B14" s="75" t="s">
        <v>27</v>
      </c>
      <c r="C14" s="76">
        <v>205.16</v>
      </c>
      <c r="D14" s="247">
        <v>-2.789999999999992</v>
      </c>
      <c r="E14" s="47">
        <v>-1.3416686703534464E-2</v>
      </c>
    </row>
    <row r="15" spans="2:14" x14ac:dyDescent="0.35">
      <c r="B15" s="75" t="s">
        <v>28</v>
      </c>
      <c r="C15" s="76">
        <v>209.85</v>
      </c>
      <c r="D15" s="77">
        <v>4.7999999999999829</v>
      </c>
      <c r="E15" s="254">
        <v>2.3408924652523755E-2</v>
      </c>
    </row>
    <row r="16" spans="2:14" x14ac:dyDescent="0.35">
      <c r="B16" s="75" t="s">
        <v>29</v>
      </c>
      <c r="C16" s="76">
        <v>233.33333333333334</v>
      </c>
      <c r="D16" s="247" t="s">
        <v>47</v>
      </c>
      <c r="E16" s="47"/>
    </row>
    <row r="17" spans="1:106" x14ac:dyDescent="0.35">
      <c r="B17" s="75" t="s">
        <v>31</v>
      </c>
      <c r="C17" s="45" t="s">
        <v>47</v>
      </c>
      <c r="D17" s="46"/>
      <c r="E17" s="48"/>
    </row>
    <row r="18" spans="1:106" x14ac:dyDescent="0.35">
      <c r="B18" s="75" t="s">
        <v>32</v>
      </c>
      <c r="C18" s="45">
        <v>214.755</v>
      </c>
      <c r="D18" s="46">
        <v>8.8650000000000091</v>
      </c>
      <c r="E18" s="241">
        <v>4.3056972169605245E-2</v>
      </c>
    </row>
    <row r="19" spans="1:106" x14ac:dyDescent="0.35">
      <c r="B19" s="75" t="s">
        <v>34</v>
      </c>
      <c r="C19" s="45">
        <v>212</v>
      </c>
      <c r="D19" s="46">
        <v>-3.5</v>
      </c>
      <c r="E19" s="47">
        <v>-1.6241299303944357E-2</v>
      </c>
    </row>
    <row r="20" spans="1:106" x14ac:dyDescent="0.35">
      <c r="B20" s="75" t="s">
        <v>35</v>
      </c>
      <c r="C20" s="45">
        <v>218</v>
      </c>
      <c r="D20" s="46" t="s">
        <v>47</v>
      </c>
      <c r="E20" s="283"/>
    </row>
    <row r="21" spans="1:106" x14ac:dyDescent="0.35">
      <c r="B21" s="75" t="s">
        <v>36</v>
      </c>
      <c r="C21" s="45" t="s">
        <v>47</v>
      </c>
      <c r="D21" s="46"/>
      <c r="E21" s="48"/>
    </row>
    <row r="22" spans="1:106" x14ac:dyDescent="0.35">
      <c r="B22" s="75" t="s">
        <v>37</v>
      </c>
      <c r="C22" s="45">
        <v>213</v>
      </c>
      <c r="D22" s="77">
        <v>0</v>
      </c>
      <c r="E22" s="242">
        <v>0</v>
      </c>
      <c r="BC22" s="57"/>
      <c r="BD22" s="57"/>
      <c r="BE22" s="57"/>
    </row>
    <row r="23" spans="1:106" x14ac:dyDescent="0.35">
      <c r="B23" s="75" t="s">
        <v>38</v>
      </c>
      <c r="C23" s="45">
        <v>203.40333333333334</v>
      </c>
      <c r="D23" s="46">
        <v>-4.1066666666666549</v>
      </c>
      <c r="E23" s="47">
        <v>-1.9790210913530171E-2</v>
      </c>
      <c r="BC23" s="57"/>
      <c r="BD23" s="57"/>
      <c r="BE23" s="57"/>
    </row>
    <row r="24" spans="1:106" x14ac:dyDescent="0.35">
      <c r="B24" s="163" t="s">
        <v>39</v>
      </c>
      <c r="C24" s="162">
        <v>214.59</v>
      </c>
      <c r="D24" s="248">
        <v>7.2199999999999989</v>
      </c>
      <c r="E24" s="250">
        <v>3.4816993779235084E-2</v>
      </c>
      <c r="BC24" s="57"/>
      <c r="BD24" s="58"/>
      <c r="BE24" s="57"/>
    </row>
    <row r="25" spans="1:106" ht="15" thickBot="1" x14ac:dyDescent="0.4">
      <c r="B25" s="78" t="s">
        <v>40</v>
      </c>
      <c r="C25" s="49" t="s">
        <v>47</v>
      </c>
      <c r="D25" s="50"/>
      <c r="E25" s="51"/>
      <c r="BC25" s="57"/>
      <c r="BD25" s="79"/>
      <c r="BE25" s="57"/>
    </row>
    <row r="26" spans="1:106" x14ac:dyDescent="0.35">
      <c r="BD26" s="79"/>
    </row>
    <row r="27" spans="1:106" ht="15" thickBot="1" x14ac:dyDescent="0.4">
      <c r="L27" s="57"/>
      <c r="M27" s="57"/>
      <c r="N27" s="57"/>
      <c r="O27" s="57"/>
    </row>
    <row r="28" spans="1:106" ht="15" thickBot="1" x14ac:dyDescent="0.4">
      <c r="A28" s="2" t="s">
        <v>61</v>
      </c>
      <c r="C28" s="176">
        <v>2024</v>
      </c>
      <c r="L28" s="57"/>
      <c r="M28" s="57"/>
      <c r="N28" s="86"/>
      <c r="O28" s="57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1"/>
      <c r="AF28" s="80"/>
      <c r="AG28" s="80"/>
      <c r="AH28" s="80"/>
      <c r="AJ28" s="80"/>
      <c r="AK28" s="80"/>
      <c r="AL28" s="80"/>
      <c r="AM28" s="80"/>
      <c r="AN28" s="80"/>
      <c r="AO28" s="80"/>
      <c r="AP28" s="80"/>
      <c r="AR28" s="80"/>
      <c r="AS28" s="80"/>
      <c r="AT28" s="80"/>
      <c r="AU28" s="80"/>
      <c r="BC28" s="183">
        <v>2025</v>
      </c>
    </row>
    <row r="29" spans="1:106" ht="15" thickBot="1" x14ac:dyDescent="0.4">
      <c r="A29" s="105" t="s">
        <v>2</v>
      </c>
      <c r="B29" s="53"/>
      <c r="C29" s="177">
        <v>1</v>
      </c>
      <c r="D29" s="178">
        <v>2</v>
      </c>
      <c r="E29" s="178">
        <v>3</v>
      </c>
      <c r="F29" s="178">
        <v>4</v>
      </c>
      <c r="G29" s="178">
        <v>5</v>
      </c>
      <c r="H29" s="178">
        <v>6</v>
      </c>
      <c r="I29" s="178">
        <v>7</v>
      </c>
      <c r="J29" s="178">
        <v>8</v>
      </c>
      <c r="K29" s="178">
        <v>9</v>
      </c>
      <c r="L29" s="178">
        <v>10</v>
      </c>
      <c r="M29" s="178">
        <v>11</v>
      </c>
      <c r="N29" s="178">
        <v>12</v>
      </c>
      <c r="O29" s="178">
        <v>13</v>
      </c>
      <c r="P29" s="178">
        <v>14</v>
      </c>
      <c r="Q29" s="178">
        <v>15</v>
      </c>
      <c r="R29" s="178">
        <v>16</v>
      </c>
      <c r="S29" s="178">
        <v>17</v>
      </c>
      <c r="T29" s="178">
        <v>18</v>
      </c>
      <c r="U29" s="178">
        <v>19</v>
      </c>
      <c r="V29" s="178">
        <v>20</v>
      </c>
      <c r="W29" s="178">
        <v>21</v>
      </c>
      <c r="X29" s="178">
        <v>22</v>
      </c>
      <c r="Y29" s="178">
        <v>23</v>
      </c>
      <c r="Z29" s="178">
        <v>24</v>
      </c>
      <c r="AA29" s="178">
        <v>25</v>
      </c>
      <c r="AB29" s="178">
        <v>26</v>
      </c>
      <c r="AC29" s="178">
        <v>27</v>
      </c>
      <c r="AD29" s="178">
        <v>28</v>
      </c>
      <c r="AE29" s="178">
        <v>29</v>
      </c>
      <c r="AF29" s="178">
        <v>30</v>
      </c>
      <c r="AG29" s="178">
        <v>31</v>
      </c>
      <c r="AH29" s="178">
        <v>32</v>
      </c>
      <c r="AI29" s="178">
        <v>33</v>
      </c>
      <c r="AJ29" s="178">
        <v>34</v>
      </c>
      <c r="AK29" s="178">
        <v>35</v>
      </c>
      <c r="AL29" s="178">
        <v>36</v>
      </c>
      <c r="AM29" s="178">
        <v>37</v>
      </c>
      <c r="AN29" s="178">
        <v>38</v>
      </c>
      <c r="AO29" s="178">
        <v>39</v>
      </c>
      <c r="AP29" s="178">
        <v>40</v>
      </c>
      <c r="AQ29" s="178">
        <v>41</v>
      </c>
      <c r="AR29" s="178">
        <v>42</v>
      </c>
      <c r="AS29" s="178">
        <v>43</v>
      </c>
      <c r="AT29" s="178">
        <v>44</v>
      </c>
      <c r="AU29" s="178">
        <v>45</v>
      </c>
      <c r="AV29" s="178">
        <v>46</v>
      </c>
      <c r="AW29" s="178">
        <v>47</v>
      </c>
      <c r="AX29" s="178">
        <v>48</v>
      </c>
      <c r="AY29" s="178">
        <v>49</v>
      </c>
      <c r="AZ29" s="178">
        <v>50</v>
      </c>
      <c r="BA29" s="178">
        <v>51</v>
      </c>
      <c r="BB29" s="179">
        <v>52</v>
      </c>
      <c r="BC29" s="180">
        <v>1</v>
      </c>
      <c r="BD29" s="181">
        <v>2</v>
      </c>
      <c r="BE29" s="181">
        <v>3</v>
      </c>
      <c r="BF29" s="181">
        <v>4</v>
      </c>
      <c r="BG29" s="181">
        <v>5</v>
      </c>
      <c r="BH29" s="181">
        <v>6</v>
      </c>
      <c r="BI29" s="181">
        <v>7</v>
      </c>
      <c r="BJ29" s="181">
        <v>8</v>
      </c>
      <c r="BK29" s="181">
        <v>9</v>
      </c>
      <c r="BL29" s="181">
        <v>10</v>
      </c>
      <c r="BM29" s="181">
        <v>11</v>
      </c>
      <c r="BN29" s="181">
        <v>12</v>
      </c>
      <c r="BO29" s="181">
        <v>13</v>
      </c>
      <c r="BP29" s="181">
        <v>14</v>
      </c>
      <c r="BQ29" s="181">
        <v>15</v>
      </c>
      <c r="BR29" s="181">
        <v>16</v>
      </c>
      <c r="BS29" s="181">
        <v>17</v>
      </c>
      <c r="BT29" s="181">
        <v>18</v>
      </c>
      <c r="BU29" s="181">
        <v>19</v>
      </c>
      <c r="BV29" s="181">
        <v>20</v>
      </c>
      <c r="BW29" s="181">
        <v>21</v>
      </c>
      <c r="BX29" s="181">
        <v>22</v>
      </c>
      <c r="BY29" s="181">
        <v>23</v>
      </c>
      <c r="BZ29" s="181">
        <v>24</v>
      </c>
      <c r="CA29" s="181">
        <v>25</v>
      </c>
      <c r="CB29" s="181">
        <v>26</v>
      </c>
      <c r="CC29" s="181">
        <v>27</v>
      </c>
      <c r="CD29" s="181">
        <v>28</v>
      </c>
      <c r="CE29" s="181">
        <v>29</v>
      </c>
      <c r="CF29" s="181">
        <v>30</v>
      </c>
      <c r="CG29" s="181">
        <v>31</v>
      </c>
      <c r="CH29" s="181">
        <v>32</v>
      </c>
      <c r="CI29" s="181">
        <v>33</v>
      </c>
      <c r="CJ29" s="181">
        <v>34</v>
      </c>
      <c r="CK29" s="181">
        <v>35</v>
      </c>
      <c r="CL29" s="181">
        <v>36</v>
      </c>
      <c r="CM29" s="181">
        <v>37</v>
      </c>
      <c r="CN29" s="181">
        <v>38</v>
      </c>
      <c r="CO29" s="181">
        <v>39</v>
      </c>
      <c r="CP29" s="181">
        <v>40</v>
      </c>
      <c r="CQ29" s="181">
        <v>41</v>
      </c>
      <c r="CR29" s="181">
        <v>42</v>
      </c>
      <c r="CS29" s="181">
        <v>43</v>
      </c>
      <c r="CT29" s="181">
        <v>44</v>
      </c>
      <c r="CU29" s="181">
        <v>45</v>
      </c>
      <c r="CV29" s="181">
        <v>46</v>
      </c>
      <c r="CW29" s="181">
        <v>47</v>
      </c>
      <c r="CX29" s="181">
        <v>48</v>
      </c>
      <c r="CY29" s="181">
        <v>49</v>
      </c>
      <c r="CZ29" s="181">
        <v>50</v>
      </c>
      <c r="DA29" s="181">
        <v>51</v>
      </c>
      <c r="DB29" s="182">
        <v>52</v>
      </c>
    </row>
    <row r="30" spans="1:106" x14ac:dyDescent="0.35">
      <c r="A30" s="107" t="s">
        <v>43</v>
      </c>
      <c r="B30" s="85"/>
      <c r="C30" s="135">
        <v>238.75</v>
      </c>
      <c r="D30" s="136">
        <v>229.66666666666666</v>
      </c>
      <c r="E30" s="136">
        <v>279.64</v>
      </c>
      <c r="F30" s="136">
        <v>235</v>
      </c>
      <c r="G30" s="136">
        <v>235</v>
      </c>
      <c r="H30" s="136">
        <v>217.33749999999998</v>
      </c>
      <c r="I30" s="136">
        <v>235</v>
      </c>
      <c r="J30" s="136">
        <v>211.3175</v>
      </c>
      <c r="K30" s="136">
        <v>235</v>
      </c>
      <c r="L30" s="136">
        <v>235</v>
      </c>
      <c r="M30" s="136">
        <v>230</v>
      </c>
      <c r="N30" s="136">
        <v>230</v>
      </c>
      <c r="O30" s="136">
        <v>230</v>
      </c>
      <c r="P30" s="136">
        <v>230</v>
      </c>
      <c r="Q30" s="136">
        <v>230</v>
      </c>
      <c r="R30" s="136">
        <v>220</v>
      </c>
      <c r="S30" s="136">
        <v>218.17500000000001</v>
      </c>
      <c r="T30" s="136">
        <v>222.25</v>
      </c>
      <c r="U30" s="136">
        <v>224.67750000000001</v>
      </c>
      <c r="V30" s="136">
        <v>230.83333333333334</v>
      </c>
      <c r="W30" s="136">
        <v>231.47500000000002</v>
      </c>
      <c r="X30" s="136">
        <v>231.47500000000002</v>
      </c>
      <c r="Y30" s="136">
        <v>231.34444444444443</v>
      </c>
      <c r="Z30" s="136">
        <v>237.5</v>
      </c>
      <c r="AA30" s="136">
        <v>227.72499999999999</v>
      </c>
      <c r="AB30" s="136">
        <v>226.875</v>
      </c>
      <c r="AC30" s="136">
        <v>225.67500000000001</v>
      </c>
      <c r="AD30" s="136">
        <v>225.375</v>
      </c>
      <c r="AE30" s="136">
        <v>225.47499999999999</v>
      </c>
      <c r="AF30" s="136">
        <v>228.89999999999998</v>
      </c>
      <c r="AG30" s="136">
        <v>228.67500000000001</v>
      </c>
      <c r="AH30" s="136">
        <v>228.67500000000001</v>
      </c>
      <c r="AI30" s="136">
        <v>235.5</v>
      </c>
      <c r="AJ30" s="136">
        <v>232.75</v>
      </c>
      <c r="AK30" s="136">
        <v>232.75</v>
      </c>
      <c r="AL30" s="137">
        <v>225.14249999999998</v>
      </c>
      <c r="AM30" s="137">
        <v>227.88499999999999</v>
      </c>
      <c r="AN30" s="137">
        <v>227.46749999999997</v>
      </c>
      <c r="AO30" s="137">
        <v>229.41749999999999</v>
      </c>
      <c r="AP30" s="137">
        <v>232.51750000000001</v>
      </c>
      <c r="AQ30" s="137">
        <v>237.41749999999999</v>
      </c>
      <c r="AR30" s="137">
        <v>237.71749999999997</v>
      </c>
      <c r="AS30" s="137">
        <v>236.1925</v>
      </c>
      <c r="AT30" s="137">
        <v>236.04250000000002</v>
      </c>
      <c r="AU30" s="137">
        <v>234.15</v>
      </c>
      <c r="AV30" s="137">
        <v>242</v>
      </c>
      <c r="AW30" s="137">
        <v>234.32500000000002</v>
      </c>
      <c r="AX30" s="137">
        <v>233.875</v>
      </c>
      <c r="AY30" s="137">
        <v>234.57499999999999</v>
      </c>
      <c r="AZ30" s="137">
        <v>235.45</v>
      </c>
      <c r="BA30" s="137">
        <v>236.25</v>
      </c>
      <c r="BB30" s="140">
        <v>236.25</v>
      </c>
      <c r="BC30" s="138">
        <v>238.75</v>
      </c>
      <c r="BD30" s="137">
        <v>241.375</v>
      </c>
      <c r="BE30" s="137">
        <v>245.5</v>
      </c>
      <c r="BF30" s="137">
        <v>250</v>
      </c>
      <c r="BG30" s="137">
        <v>250</v>
      </c>
      <c r="BH30" s="137">
        <v>251</v>
      </c>
      <c r="BI30" s="137">
        <v>245</v>
      </c>
      <c r="BJ30" s="137">
        <v>253</v>
      </c>
      <c r="BK30" s="137">
        <v>252</v>
      </c>
      <c r="BL30" s="137">
        <v>247</v>
      </c>
      <c r="BM30" s="137">
        <v>247</v>
      </c>
      <c r="BN30" s="137">
        <v>247</v>
      </c>
      <c r="BO30" s="137">
        <v>250</v>
      </c>
      <c r="BP30" s="139">
        <v>244</v>
      </c>
      <c r="BQ30" s="137">
        <v>241</v>
      </c>
      <c r="BR30" s="137">
        <v>238</v>
      </c>
      <c r="BS30" s="137">
        <v>242.625</v>
      </c>
      <c r="BT30" s="137">
        <v>232.5</v>
      </c>
      <c r="BU30" s="137">
        <v>232</v>
      </c>
      <c r="BV30" s="137">
        <v>235.5</v>
      </c>
      <c r="BW30" s="137">
        <v>230.45</v>
      </c>
      <c r="BX30" s="137">
        <v>242.5</v>
      </c>
      <c r="BY30" s="137">
        <v>233</v>
      </c>
      <c r="BZ30" s="137">
        <v>228.62222222222221</v>
      </c>
      <c r="CA30" s="137">
        <v>228.17777777777778</v>
      </c>
      <c r="CB30" s="137">
        <v>229.39999999999998</v>
      </c>
      <c r="CC30" s="137">
        <v>230</v>
      </c>
      <c r="CD30" s="137">
        <v>240</v>
      </c>
      <c r="CE30" s="137">
        <v>245.95555555555555</v>
      </c>
      <c r="CF30" s="137">
        <v>253.06666666666666</v>
      </c>
      <c r="CG30" s="137">
        <v>258.7</v>
      </c>
      <c r="CH30" s="137">
        <v>250</v>
      </c>
      <c r="CI30" s="137">
        <v>250</v>
      </c>
      <c r="CJ30" s="137">
        <v>255</v>
      </c>
      <c r="CK30" s="137"/>
      <c r="CL30" s="137"/>
      <c r="CM30" s="137"/>
      <c r="CN30" s="137"/>
      <c r="CO30" s="137"/>
      <c r="CP30" s="137"/>
      <c r="CQ30" s="137"/>
      <c r="CR30" s="137"/>
      <c r="CS30" s="137"/>
      <c r="CT30" s="137"/>
      <c r="CU30" s="137"/>
      <c r="CV30" s="137"/>
      <c r="CW30" s="137"/>
      <c r="CX30" s="137"/>
      <c r="CY30" s="137"/>
      <c r="CZ30" s="137"/>
      <c r="DA30" s="137"/>
      <c r="DB30" s="140"/>
    </row>
    <row r="31" spans="1:106" x14ac:dyDescent="0.35">
      <c r="A31" s="107" t="s">
        <v>44</v>
      </c>
      <c r="B31" s="85"/>
      <c r="C31" s="141">
        <v>111</v>
      </c>
      <c r="D31" s="82">
        <v>145.57</v>
      </c>
      <c r="E31" s="82">
        <v>156.67666666666665</v>
      </c>
      <c r="F31" s="82">
        <v>151.505</v>
      </c>
      <c r="G31" s="82">
        <v>137.43</v>
      </c>
      <c r="H31" s="82">
        <v>154.09</v>
      </c>
      <c r="I31" s="82">
        <v>152.09333333333333</v>
      </c>
      <c r="J31" s="82">
        <v>148.33666666666667</v>
      </c>
      <c r="K31" s="82">
        <v>146.86666666666667</v>
      </c>
      <c r="L31" s="82">
        <v>147.12</v>
      </c>
      <c r="M31" s="82">
        <v>144.5675</v>
      </c>
      <c r="N31" s="82">
        <v>151.60666666666668</v>
      </c>
      <c r="O31" s="82">
        <v>137.33000000000001</v>
      </c>
      <c r="P31" s="82">
        <v>149.92499999999998</v>
      </c>
      <c r="Q31" s="82">
        <v>156.16666666666666</v>
      </c>
      <c r="R31" s="82">
        <v>156.83500000000001</v>
      </c>
      <c r="S31" s="82">
        <v>160.60999999999999</v>
      </c>
      <c r="T31" s="82">
        <v>162.64666666666665</v>
      </c>
      <c r="U31" s="82">
        <v>166.79250000000002</v>
      </c>
      <c r="V31" s="82">
        <v>168.57249999999999</v>
      </c>
      <c r="W31" s="82">
        <v>171.33</v>
      </c>
      <c r="X31" s="82">
        <v>174.8</v>
      </c>
      <c r="Y31" s="82">
        <v>170.82</v>
      </c>
      <c r="Z31" s="82">
        <v>180.65</v>
      </c>
      <c r="AA31" s="82">
        <v>179.77333333333331</v>
      </c>
      <c r="AB31" s="82">
        <v>171.3125</v>
      </c>
      <c r="AC31" s="82">
        <v>174.15</v>
      </c>
      <c r="AD31" s="82">
        <v>169.5</v>
      </c>
      <c r="AE31" s="82">
        <v>173.07</v>
      </c>
      <c r="AF31" s="82">
        <v>155</v>
      </c>
      <c r="AG31" s="82">
        <v>180.7</v>
      </c>
      <c r="AH31" s="82">
        <v>179.55</v>
      </c>
      <c r="AI31" s="82">
        <v>178.95599999999999</v>
      </c>
      <c r="AJ31" s="82">
        <v>168.13</v>
      </c>
      <c r="AK31" s="82">
        <v>169.99</v>
      </c>
      <c r="AL31" s="83">
        <v>169.02333333333334</v>
      </c>
      <c r="AM31" s="83">
        <v>170.44</v>
      </c>
      <c r="AN31" s="83">
        <v>164.32</v>
      </c>
      <c r="AO31" s="83">
        <v>165.17</v>
      </c>
      <c r="AP31" s="83">
        <v>160.87</v>
      </c>
      <c r="AQ31" s="83">
        <v>173.02499999999998</v>
      </c>
      <c r="AR31" s="83">
        <v>168.9</v>
      </c>
      <c r="AS31" s="83">
        <v>174.47</v>
      </c>
      <c r="AT31" s="83">
        <v>174.21</v>
      </c>
      <c r="AU31" s="83">
        <v>170.04</v>
      </c>
      <c r="AV31" s="83">
        <v>154.34</v>
      </c>
      <c r="AW31" s="83">
        <v>185.32</v>
      </c>
      <c r="AX31" s="83">
        <v>181.4</v>
      </c>
      <c r="AY31" s="83">
        <v>179.71</v>
      </c>
      <c r="AZ31" s="83">
        <v>179.3</v>
      </c>
      <c r="BA31" s="83">
        <v>181.05</v>
      </c>
      <c r="BB31" s="142">
        <v>177.6</v>
      </c>
      <c r="BC31" s="103">
        <v>175.7</v>
      </c>
      <c r="BD31" s="83">
        <v>173.5</v>
      </c>
      <c r="BE31" s="83">
        <v>189.66333333333333</v>
      </c>
      <c r="BF31" s="83">
        <v>187.81666666666669</v>
      </c>
      <c r="BG31" s="83">
        <v>190.715</v>
      </c>
      <c r="BH31" s="83">
        <v>190.715</v>
      </c>
      <c r="BI31" s="83">
        <v>190.45833333333334</v>
      </c>
      <c r="BJ31" s="83">
        <v>191.06</v>
      </c>
      <c r="BK31" s="83">
        <v>194.6</v>
      </c>
      <c r="BL31" s="83">
        <v>186.2</v>
      </c>
      <c r="BM31" s="83">
        <v>186.2</v>
      </c>
      <c r="BN31" s="83">
        <v>186.2</v>
      </c>
      <c r="BO31" s="83">
        <v>186.2</v>
      </c>
      <c r="BP31" s="84">
        <v>188.7</v>
      </c>
      <c r="BQ31" s="83">
        <v>188.7</v>
      </c>
      <c r="BR31" s="83">
        <v>182.77</v>
      </c>
      <c r="BS31" s="83">
        <v>190.86500000000001</v>
      </c>
      <c r="BT31" s="83">
        <v>176.18</v>
      </c>
      <c r="BU31" s="83">
        <v>179.7</v>
      </c>
      <c r="BV31" s="83">
        <v>172.4</v>
      </c>
      <c r="BW31" s="83">
        <v>187.17000000000002</v>
      </c>
      <c r="BX31" s="83">
        <v>190.28500000000003</v>
      </c>
      <c r="BY31" s="83">
        <v>183.56</v>
      </c>
      <c r="BZ31" s="83">
        <v>191.73666666666668</v>
      </c>
      <c r="CA31" s="83">
        <v>166.4</v>
      </c>
      <c r="CB31" s="83">
        <v>190.03333333333333</v>
      </c>
      <c r="CC31" s="83">
        <v>190.03333333333333</v>
      </c>
      <c r="CD31" s="83">
        <v>191.73500000000001</v>
      </c>
      <c r="CE31" s="83">
        <v>196.85</v>
      </c>
      <c r="CF31" s="83">
        <v>194.39999999999998</v>
      </c>
      <c r="CG31" s="83">
        <v>193.01499999999999</v>
      </c>
      <c r="CH31" s="83">
        <v>197.70000000000002</v>
      </c>
      <c r="CI31" s="83">
        <v>202.13333333333333</v>
      </c>
      <c r="CJ31" s="83">
        <v>197.61500000000001</v>
      </c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142"/>
    </row>
    <row r="32" spans="1:106" ht="15" thickBot="1" x14ac:dyDescent="0.4">
      <c r="A32" s="149" t="s">
        <v>39</v>
      </c>
      <c r="B32" s="133"/>
      <c r="C32" s="141">
        <v>176.82</v>
      </c>
      <c r="D32" s="82">
        <v>180.1</v>
      </c>
      <c r="E32" s="82">
        <v>186.96</v>
      </c>
      <c r="F32" s="82">
        <v>177.09</v>
      </c>
      <c r="G32" s="82">
        <v>181.09</v>
      </c>
      <c r="H32" s="82">
        <v>178.29</v>
      </c>
      <c r="I32" s="82">
        <v>180.35</v>
      </c>
      <c r="J32" s="82">
        <v>170.77</v>
      </c>
      <c r="K32" s="82">
        <v>164.54</v>
      </c>
      <c r="L32" s="82">
        <v>150.59</v>
      </c>
      <c r="M32" s="82">
        <v>181.54</v>
      </c>
      <c r="N32" s="82">
        <v>181.02</v>
      </c>
      <c r="O32" s="82">
        <v>174.75</v>
      </c>
      <c r="P32" s="82">
        <v>170</v>
      </c>
      <c r="Q32" s="82">
        <v>191.29</v>
      </c>
      <c r="R32" s="82">
        <v>184.4</v>
      </c>
      <c r="S32" s="82">
        <v>178.76</v>
      </c>
      <c r="T32" s="82">
        <v>174.75</v>
      </c>
      <c r="U32" s="82">
        <v>178.49</v>
      </c>
      <c r="V32" s="82">
        <v>181.63</v>
      </c>
      <c r="W32" s="82">
        <v>183.09</v>
      </c>
      <c r="X32" s="82">
        <v>185.83</v>
      </c>
      <c r="Y32" s="82">
        <v>186.6</v>
      </c>
      <c r="Z32" s="82">
        <v>194.18</v>
      </c>
      <c r="AA32" s="82">
        <v>192.88</v>
      </c>
      <c r="AB32" s="82">
        <v>200.57</v>
      </c>
      <c r="AC32" s="82">
        <v>196.1</v>
      </c>
      <c r="AD32" s="82">
        <v>192.1</v>
      </c>
      <c r="AE32" s="82">
        <v>190</v>
      </c>
      <c r="AF32" s="82">
        <v>155</v>
      </c>
      <c r="AG32" s="82">
        <v>193.09</v>
      </c>
      <c r="AH32" s="82">
        <v>198.18</v>
      </c>
      <c r="AI32" s="82">
        <v>199.87</v>
      </c>
      <c r="AJ32" s="82">
        <v>186.86</v>
      </c>
      <c r="AK32" s="82">
        <v>206.29</v>
      </c>
      <c r="AL32" s="83">
        <v>207.73</v>
      </c>
      <c r="AM32" s="83">
        <v>170.44</v>
      </c>
      <c r="AN32" s="83">
        <v>164.32</v>
      </c>
      <c r="AO32" s="83">
        <v>165.17</v>
      </c>
      <c r="AP32" s="83">
        <v>170.07</v>
      </c>
      <c r="AQ32" s="83">
        <v>195.09</v>
      </c>
      <c r="AR32" s="83">
        <v>185.01</v>
      </c>
      <c r="AS32" s="83">
        <v>184.98</v>
      </c>
      <c r="AT32" s="83">
        <v>198.98</v>
      </c>
      <c r="AU32" s="83">
        <v>196.37</v>
      </c>
      <c r="AV32" s="83">
        <v>202.81</v>
      </c>
      <c r="AW32" s="83">
        <v>210.97</v>
      </c>
      <c r="AX32" s="83">
        <v>209.92</v>
      </c>
      <c r="AY32" s="83">
        <v>205.1</v>
      </c>
      <c r="AZ32" s="83">
        <v>199.78</v>
      </c>
      <c r="BA32" s="83">
        <v>217.45</v>
      </c>
      <c r="BB32" s="142"/>
      <c r="BC32" s="103">
        <v>219.7</v>
      </c>
      <c r="BD32" s="83">
        <v>208.21</v>
      </c>
      <c r="BE32" s="83">
        <v>211.22</v>
      </c>
      <c r="BF32" s="83">
        <v>209.29</v>
      </c>
      <c r="BG32" s="83">
        <v>207.53</v>
      </c>
      <c r="BH32" s="83">
        <v>198.54</v>
      </c>
      <c r="BI32" s="83">
        <v>214.82</v>
      </c>
      <c r="BJ32" s="83">
        <v>219.08</v>
      </c>
      <c r="BK32" s="83">
        <v>211.05</v>
      </c>
      <c r="BL32" s="83">
        <v>209.48</v>
      </c>
      <c r="BM32" s="83">
        <v>202.22</v>
      </c>
      <c r="BN32" s="83">
        <v>212.02</v>
      </c>
      <c r="BO32" s="83">
        <v>219.52</v>
      </c>
      <c r="BP32" s="84">
        <v>208.58</v>
      </c>
      <c r="BQ32" s="83">
        <v>222.44</v>
      </c>
      <c r="BR32" s="83">
        <v>219.05</v>
      </c>
      <c r="BS32" s="83">
        <v>222.95</v>
      </c>
      <c r="BT32" s="83">
        <v>217.66</v>
      </c>
      <c r="BU32" s="83">
        <v>215.96</v>
      </c>
      <c r="BV32" s="83">
        <v>219.73</v>
      </c>
      <c r="BW32" s="83">
        <v>213.17</v>
      </c>
      <c r="BX32" s="83">
        <v>232.04</v>
      </c>
      <c r="BY32" s="83">
        <v>210.35</v>
      </c>
      <c r="BZ32" s="83">
        <v>219.46</v>
      </c>
      <c r="CA32" s="83">
        <v>214.02</v>
      </c>
      <c r="CB32" s="83">
        <v>210.68</v>
      </c>
      <c r="CC32" s="83">
        <v>228.04</v>
      </c>
      <c r="CD32" s="83">
        <v>229.83</v>
      </c>
      <c r="CE32" s="83">
        <v>233.66</v>
      </c>
      <c r="CF32" s="83">
        <v>232.84</v>
      </c>
      <c r="CG32" s="83">
        <v>233.8</v>
      </c>
      <c r="CH32" s="83">
        <v>235.53</v>
      </c>
      <c r="CI32" s="83">
        <v>207.37</v>
      </c>
      <c r="CJ32" s="83">
        <v>214.59</v>
      </c>
      <c r="CK32" s="83"/>
      <c r="CL32" s="83"/>
      <c r="CM32" s="83"/>
      <c r="CN32" s="83"/>
      <c r="CO32" s="83"/>
      <c r="CP32" s="83"/>
      <c r="CQ32" s="83"/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142"/>
    </row>
    <row r="33" spans="1:106" ht="15" thickBot="1" x14ac:dyDescent="0.4">
      <c r="A33" s="106" t="s">
        <v>45</v>
      </c>
      <c r="B33" s="134"/>
      <c r="C33" s="143">
        <v>195.85608585858589</v>
      </c>
      <c r="D33" s="144">
        <v>193.51695238095235</v>
      </c>
      <c r="E33" s="144">
        <v>201.47625925925925</v>
      </c>
      <c r="F33" s="144">
        <v>190.54538148148148</v>
      </c>
      <c r="G33" s="144">
        <v>188.56792857142855</v>
      </c>
      <c r="H33" s="145">
        <v>185.25315384615382</v>
      </c>
      <c r="I33" s="145">
        <v>186.19632142857145</v>
      </c>
      <c r="J33" s="145">
        <v>180.05063095238097</v>
      </c>
      <c r="K33" s="145">
        <v>184.64433333333332</v>
      </c>
      <c r="L33" s="145">
        <v>182.21142857142857</v>
      </c>
      <c r="M33" s="145">
        <v>178.54091666666665</v>
      </c>
      <c r="N33" s="145">
        <v>183.45885185185185</v>
      </c>
      <c r="O33" s="145">
        <v>186.99083730158733</v>
      </c>
      <c r="P33" s="145">
        <v>190.126</v>
      </c>
      <c r="Q33" s="145">
        <v>191.2405</v>
      </c>
      <c r="R33" s="145">
        <v>189.21210740740742</v>
      </c>
      <c r="S33" s="145">
        <v>194.03095454545453</v>
      </c>
      <c r="T33" s="145">
        <v>190.7355641025641</v>
      </c>
      <c r="U33" s="145">
        <v>196.45353703703699</v>
      </c>
      <c r="V33" s="145">
        <v>200.34284523809524</v>
      </c>
      <c r="W33" s="145">
        <v>202.44864102564102</v>
      </c>
      <c r="X33" s="145">
        <v>204.80441666666667</v>
      </c>
      <c r="Y33" s="145">
        <v>203.33246296296295</v>
      </c>
      <c r="Z33" s="145">
        <v>205.44856837606838</v>
      </c>
      <c r="AA33" s="145">
        <v>202.61023809523812</v>
      </c>
      <c r="AB33" s="145">
        <v>201.41369841269844</v>
      </c>
      <c r="AC33" s="145">
        <v>200.8802380952381</v>
      </c>
      <c r="AD33" s="145">
        <v>200.49021978021977</v>
      </c>
      <c r="AE33" s="145">
        <v>202.45557692307693</v>
      </c>
      <c r="AF33" s="145">
        <v>203.26506060606062</v>
      </c>
      <c r="AG33" s="145">
        <v>201.21395833333332</v>
      </c>
      <c r="AH33" s="145">
        <v>200.92808333333335</v>
      </c>
      <c r="AI33" s="145">
        <v>205.4688222222222</v>
      </c>
      <c r="AJ33" s="145">
        <v>200.88253703703708</v>
      </c>
      <c r="AK33" s="145">
        <v>205.66037037037032</v>
      </c>
      <c r="AL33" s="146">
        <v>204.01134615384615</v>
      </c>
      <c r="AM33" s="146">
        <v>201.47329059829059</v>
      </c>
      <c r="AN33" s="146">
        <v>201.38910256410256</v>
      </c>
      <c r="AO33" s="146">
        <v>202.22720238095238</v>
      </c>
      <c r="AP33" s="146">
        <v>198.74154761904765</v>
      </c>
      <c r="AQ33" s="146">
        <v>205.28559829059833</v>
      </c>
      <c r="AR33" s="146">
        <v>203.7274801587302</v>
      </c>
      <c r="AS33" s="146">
        <v>203.42559829059832</v>
      </c>
      <c r="AT33" s="146">
        <v>202.86720695970695</v>
      </c>
      <c r="AU33" s="146">
        <v>201.9030787037037</v>
      </c>
      <c r="AV33" s="146">
        <v>200.75299145299144</v>
      </c>
      <c r="AW33" s="146">
        <v>207.20267857142855</v>
      </c>
      <c r="AX33" s="146">
        <v>203.78859126984125</v>
      </c>
      <c r="AY33" s="146">
        <v>206.81541666666666</v>
      </c>
      <c r="AZ33" s="146">
        <v>208.84708333333336</v>
      </c>
      <c r="BA33" s="146">
        <v>213.02729166666668</v>
      </c>
      <c r="BB33" s="148">
        <v>202.86433333333332</v>
      </c>
      <c r="BC33" s="147">
        <v>205.93388888888887</v>
      </c>
      <c r="BD33" s="146">
        <v>214.00125000000003</v>
      </c>
      <c r="BE33" s="146">
        <v>219.20083333333332</v>
      </c>
      <c r="BF33" s="146">
        <v>218.34305555555557</v>
      </c>
      <c r="BG33" s="146">
        <v>214.92380952380952</v>
      </c>
      <c r="BH33" s="146">
        <v>218.92705128205128</v>
      </c>
      <c r="BI33" s="146">
        <v>217.35474358974358</v>
      </c>
      <c r="BJ33" s="146">
        <v>219.98863095238093</v>
      </c>
      <c r="BK33" s="146">
        <v>222.57204365079366</v>
      </c>
      <c r="BL33" s="146">
        <v>220.60005952380953</v>
      </c>
      <c r="BM33" s="146">
        <v>217.01202380952378</v>
      </c>
      <c r="BN33" s="146">
        <v>218.6663492063492</v>
      </c>
      <c r="BO33" s="146">
        <v>218.30630952380949</v>
      </c>
      <c r="BP33" s="144">
        <v>217.51649943310659</v>
      </c>
      <c r="BQ33" s="146">
        <v>217.36350340136053</v>
      </c>
      <c r="BR33" s="146">
        <v>219.51324675324676</v>
      </c>
      <c r="BS33" s="146">
        <v>218.89617063492062</v>
      </c>
      <c r="BT33" s="146">
        <v>210.89619047619044</v>
      </c>
      <c r="BU33" s="146">
        <v>210.52987179487184</v>
      </c>
      <c r="BV33" s="146">
        <v>209.87704931972786</v>
      </c>
      <c r="BW33" s="146">
        <v>211.39340277777782</v>
      </c>
      <c r="BX33" s="146">
        <v>215.12462454212451</v>
      </c>
      <c r="BY33" s="146">
        <v>211.31781135531139</v>
      </c>
      <c r="BZ33" s="146">
        <v>210.739580026455</v>
      </c>
      <c r="CA33" s="146">
        <v>206.52280092592594</v>
      </c>
      <c r="CB33" s="146">
        <v>210.40761904761905</v>
      </c>
      <c r="CC33" s="146">
        <v>212.55543650793649</v>
      </c>
      <c r="CD33" s="146">
        <v>217.23992063492062</v>
      </c>
      <c r="CE33" s="146">
        <v>220.08676434676434</v>
      </c>
      <c r="CF33" s="146">
        <v>218.27912698412698</v>
      </c>
      <c r="CG33" s="146">
        <v>221.13550000000001</v>
      </c>
      <c r="CH33" s="146">
        <v>217.32258658008661</v>
      </c>
      <c r="CI33" s="146">
        <v>215.7321212121212</v>
      </c>
      <c r="CJ33" s="146">
        <v>218.14666666666668</v>
      </c>
      <c r="CK33" s="146"/>
      <c r="CL33" s="146"/>
      <c r="CM33" s="146"/>
      <c r="CN33" s="146"/>
      <c r="CO33" s="146"/>
      <c r="CP33" s="146"/>
      <c r="CQ33" s="146"/>
      <c r="CR33" s="146"/>
      <c r="CS33" s="146"/>
      <c r="CT33" s="146"/>
      <c r="CU33" s="146"/>
      <c r="CV33" s="146"/>
      <c r="CW33" s="146"/>
      <c r="CX33" s="146"/>
      <c r="CY33" s="146"/>
      <c r="CZ33" s="146"/>
      <c r="DA33" s="146"/>
      <c r="DB33" s="148"/>
    </row>
    <row r="36" spans="1:106" x14ac:dyDescent="0.35">
      <c r="B36" s="2" t="s">
        <v>94</v>
      </c>
    </row>
  </sheetData>
  <conditionalFormatting sqref="C8">
    <cfRule type="cellIs" dxfId="25" priority="13" stopIfTrue="1" operator="lessThan">
      <formula>0</formula>
    </cfRule>
  </conditionalFormatting>
  <conditionalFormatting sqref="C10">
    <cfRule type="cellIs" dxfId="24" priority="10" stopIfTrue="1" operator="lessThan">
      <formula>0</formula>
    </cfRule>
  </conditionalFormatting>
  <conditionalFormatting sqref="C12">
    <cfRule type="cellIs" dxfId="23" priority="91" stopIfTrue="1" operator="lessThan">
      <formula>0</formula>
    </cfRule>
  </conditionalFormatting>
  <conditionalFormatting sqref="C17:C18">
    <cfRule type="cellIs" dxfId="22" priority="7" stopIfTrue="1" operator="lessThan">
      <formula>0</formula>
    </cfRule>
  </conditionalFormatting>
  <conditionalFormatting sqref="C20:C22">
    <cfRule type="cellIs" dxfId="21" priority="4" stopIfTrue="1" operator="lessThan">
      <formula>0</formula>
    </cfRule>
  </conditionalFormatting>
  <conditionalFormatting sqref="C25">
    <cfRule type="cellIs" dxfId="20" priority="1" stopIfTrue="1" operator="lessThan">
      <formula>0</formula>
    </cfRule>
  </conditionalFormatting>
  <conditionalFormatting sqref="D8:D11">
    <cfRule type="cellIs" dxfId="19" priority="12" stopIfTrue="1" operator="lessThan">
      <formula>0</formula>
    </cfRule>
  </conditionalFormatting>
  <conditionalFormatting sqref="D13:D25">
    <cfRule type="cellIs" dxfId="18" priority="3" stopIfTrue="1" operator="lessThan">
      <formula>0</formula>
    </cfRule>
  </conditionalFormatting>
  <conditionalFormatting sqref="E8">
    <cfRule type="cellIs" dxfId="17" priority="14" stopIfTrue="1" operator="lessThan">
      <formula>0</formula>
    </cfRule>
  </conditionalFormatting>
  <conditionalFormatting sqref="E9 E18:E19">
    <cfRule type="cellIs" dxfId="16" priority="166" stopIfTrue="1" operator="greaterThanOrEqual">
      <formula>0</formula>
    </cfRule>
    <cfRule type="cellIs" dxfId="15" priority="167" stopIfTrue="1" operator="lessThan">
      <formula>0</formula>
    </cfRule>
  </conditionalFormatting>
  <conditionalFormatting sqref="E10">
    <cfRule type="cellIs" dxfId="14" priority="11" stopIfTrue="1" operator="lessThan">
      <formula>0</formula>
    </cfRule>
  </conditionalFormatting>
  <conditionalFormatting sqref="E11">
    <cfRule type="cellIs" dxfId="13" priority="23" stopIfTrue="1" operator="greaterThanOrEqual">
      <formula>0</formula>
    </cfRule>
  </conditionalFormatting>
  <conditionalFormatting sqref="E11:E13">
    <cfRule type="cellIs" dxfId="12" priority="24" stopIfTrue="1" operator="lessThan">
      <formula>0</formula>
    </cfRule>
  </conditionalFormatting>
  <conditionalFormatting sqref="E13:E16">
    <cfRule type="cellIs" dxfId="11" priority="19" stopIfTrue="1" operator="greaterThanOrEqual">
      <formula>0</formula>
    </cfRule>
  </conditionalFormatting>
  <conditionalFormatting sqref="E14:E16">
    <cfRule type="cellIs" dxfId="10" priority="20" stopIfTrue="1" operator="lessThan">
      <formula>0</formula>
    </cfRule>
  </conditionalFormatting>
  <conditionalFormatting sqref="E17">
    <cfRule type="cellIs" dxfId="9" priority="8" stopIfTrue="1" operator="lessThan">
      <formula>0</formula>
    </cfRule>
  </conditionalFormatting>
  <conditionalFormatting sqref="E21">
    <cfRule type="cellIs" dxfId="8" priority="5" stopIfTrue="1" operator="lessThan">
      <formula>0</formula>
    </cfRule>
  </conditionalFormatting>
  <conditionalFormatting sqref="E22:E24">
    <cfRule type="cellIs" dxfId="7" priority="63" stopIfTrue="1" operator="greaterThanOrEqual">
      <formula>0</formula>
    </cfRule>
    <cfRule type="cellIs" dxfId="6" priority="64" stopIfTrue="1" operator="lessThan">
      <formula>0</formula>
    </cfRule>
  </conditionalFormatting>
  <conditionalFormatting sqref="E25">
    <cfRule type="cellIs" dxfId="5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ED57D-D575-47C8-B639-388B676AC064}">
  <dimension ref="A1:H118"/>
  <sheetViews>
    <sheetView zoomScaleNormal="100" workbookViewId="0"/>
  </sheetViews>
  <sheetFormatPr defaultColWidth="8.54296875" defaultRowHeight="14.5" x14ac:dyDescent="0.35"/>
  <cols>
    <col min="1" max="1" width="6.26953125" style="2" customWidth="1"/>
    <col min="2" max="2" width="13" style="2" customWidth="1"/>
    <col min="3" max="3" width="16.453125" style="2" customWidth="1"/>
    <col min="4" max="4" width="17.7265625" style="2" customWidth="1"/>
    <col min="5" max="5" width="17.54296875" style="2" bestFit="1" customWidth="1"/>
    <col min="6" max="6" width="13.54296875" style="2" customWidth="1"/>
    <col min="7" max="7" width="15.54296875" style="2" bestFit="1" customWidth="1"/>
    <col min="8" max="8" width="17.54296875" style="2" bestFit="1" customWidth="1"/>
    <col min="9" max="16384" width="8.54296875" style="2"/>
  </cols>
  <sheetData>
    <row r="1" spans="1:8" ht="18.5" x14ac:dyDescent="0.45">
      <c r="B1" s="297" t="s">
        <v>69</v>
      </c>
      <c r="C1" s="297"/>
    </row>
    <row r="4" spans="1:8" x14ac:dyDescent="0.35">
      <c r="B4" s="197" t="s">
        <v>70</v>
      </c>
    </row>
    <row r="5" spans="1:8" ht="15" thickBot="1" x14ac:dyDescent="0.4"/>
    <row r="6" spans="1:8" s="199" customFormat="1" ht="15" thickBot="1" x14ac:dyDescent="0.4">
      <c r="B6" s="6"/>
      <c r="C6" s="6" t="s">
        <v>66</v>
      </c>
      <c r="D6" s="6" t="s">
        <v>67</v>
      </c>
      <c r="E6" s="198" t="s">
        <v>68</v>
      </c>
    </row>
    <row r="7" spans="1:8" x14ac:dyDescent="0.35">
      <c r="B7" s="74" t="s">
        <v>64</v>
      </c>
      <c r="C7" s="221">
        <v>1031170</v>
      </c>
      <c r="D7" s="221">
        <v>3907400</v>
      </c>
      <c r="E7" s="231"/>
    </row>
    <row r="8" spans="1:8" ht="15" thickBot="1" x14ac:dyDescent="0.4">
      <c r="B8" s="78" t="s">
        <v>65</v>
      </c>
      <c r="C8" s="236">
        <v>713460</v>
      </c>
      <c r="D8" s="222"/>
      <c r="E8" s="232"/>
    </row>
    <row r="9" spans="1:8" x14ac:dyDescent="0.35">
      <c r="A9" s="223"/>
      <c r="B9" s="200"/>
      <c r="C9" s="73"/>
      <c r="D9" s="73"/>
      <c r="E9" s="224"/>
      <c r="F9" s="223"/>
    </row>
    <row r="10" spans="1:8" x14ac:dyDescent="0.35">
      <c r="A10" s="223"/>
      <c r="B10" s="223"/>
      <c r="C10" s="223"/>
      <c r="D10" s="223"/>
      <c r="E10" s="223"/>
      <c r="F10" s="223"/>
    </row>
    <row r="11" spans="1:8" x14ac:dyDescent="0.35">
      <c r="B11" s="2" t="s">
        <v>71</v>
      </c>
    </row>
    <row r="12" spans="1:8" ht="15" thickBot="1" x14ac:dyDescent="0.4"/>
    <row r="13" spans="1:8" ht="15" thickBot="1" x14ac:dyDescent="0.4">
      <c r="C13" s="201" t="s">
        <v>0</v>
      </c>
      <c r="G13" s="201" t="s">
        <v>1</v>
      </c>
    </row>
    <row r="14" spans="1:8" ht="15" thickBot="1" x14ac:dyDescent="0.4">
      <c r="B14" s="6" t="s">
        <v>66</v>
      </c>
      <c r="C14" s="6" t="s">
        <v>67</v>
      </c>
      <c r="D14" s="6" t="s">
        <v>68</v>
      </c>
      <c r="E14" s="205" t="s">
        <v>2</v>
      </c>
      <c r="F14" s="6" t="s">
        <v>66</v>
      </c>
      <c r="G14" s="6" t="s">
        <v>67</v>
      </c>
      <c r="H14" s="6" t="s">
        <v>68</v>
      </c>
    </row>
    <row r="15" spans="1:8" ht="15" thickBot="1" x14ac:dyDescent="0.4">
      <c r="A15" s="87">
        <v>2024</v>
      </c>
      <c r="B15" s="206"/>
      <c r="C15" s="207"/>
      <c r="D15" s="208"/>
      <c r="E15" s="202">
        <v>1</v>
      </c>
      <c r="F15" s="215">
        <v>15000</v>
      </c>
      <c r="G15" s="207">
        <v>214660</v>
      </c>
      <c r="H15" s="216"/>
    </row>
    <row r="16" spans="1:8" x14ac:dyDescent="0.35">
      <c r="B16" s="209">
        <v>261380</v>
      </c>
      <c r="C16" s="210">
        <v>2169940</v>
      </c>
      <c r="D16" s="211"/>
      <c r="E16" s="203">
        <v>2</v>
      </c>
      <c r="F16" s="217">
        <v>103079</v>
      </c>
      <c r="G16" s="210">
        <v>1298100</v>
      </c>
      <c r="H16" s="218"/>
    </row>
    <row r="17" spans="2:8" x14ac:dyDescent="0.35">
      <c r="B17" s="209">
        <v>346700</v>
      </c>
      <c r="C17" s="210">
        <v>2052020</v>
      </c>
      <c r="D17" s="211"/>
      <c r="E17" s="203">
        <v>3</v>
      </c>
      <c r="F17" s="217">
        <v>1068176</v>
      </c>
      <c r="G17" s="210">
        <v>243200</v>
      </c>
      <c r="H17" s="218"/>
    </row>
    <row r="18" spans="2:8" x14ac:dyDescent="0.35">
      <c r="B18" s="209">
        <v>558580</v>
      </c>
      <c r="C18" s="210">
        <v>2212940</v>
      </c>
      <c r="D18" s="211"/>
      <c r="E18" s="203">
        <v>4</v>
      </c>
      <c r="F18" s="217">
        <v>10000</v>
      </c>
      <c r="G18" s="210">
        <v>241860</v>
      </c>
      <c r="H18" s="218"/>
    </row>
    <row r="19" spans="2:8" x14ac:dyDescent="0.35">
      <c r="B19" s="209">
        <v>2669560</v>
      </c>
      <c r="C19" s="210">
        <v>3014960</v>
      </c>
      <c r="D19" s="211"/>
      <c r="E19" s="203">
        <v>5</v>
      </c>
      <c r="F19" s="217">
        <v>510649</v>
      </c>
      <c r="G19" s="210"/>
      <c r="H19" s="218"/>
    </row>
    <row r="20" spans="2:8" x14ac:dyDescent="0.35">
      <c r="B20" s="209">
        <v>1631940</v>
      </c>
      <c r="C20" s="210">
        <v>1161250</v>
      </c>
      <c r="D20" s="211"/>
      <c r="E20" s="203">
        <v>6</v>
      </c>
      <c r="F20" s="217">
        <v>5514</v>
      </c>
      <c r="G20" s="210">
        <v>324680</v>
      </c>
      <c r="H20" s="218"/>
    </row>
    <row r="21" spans="2:8" x14ac:dyDescent="0.35">
      <c r="B21" s="209">
        <v>1897000</v>
      </c>
      <c r="C21" s="210">
        <v>2511800</v>
      </c>
      <c r="D21" s="211"/>
      <c r="E21" s="203">
        <v>7</v>
      </c>
      <c r="F21" s="217">
        <v>3827</v>
      </c>
      <c r="G21" s="210">
        <v>559140</v>
      </c>
      <c r="H21" s="218"/>
    </row>
    <row r="22" spans="2:8" x14ac:dyDescent="0.35">
      <c r="B22" s="209">
        <v>795280</v>
      </c>
      <c r="C22" s="210">
        <v>1326710</v>
      </c>
      <c r="D22" s="211"/>
      <c r="E22" s="203">
        <v>8</v>
      </c>
      <c r="F22" s="217">
        <v>606988</v>
      </c>
      <c r="G22" s="210">
        <v>839460</v>
      </c>
      <c r="H22" s="218"/>
    </row>
    <row r="23" spans="2:8" x14ac:dyDescent="0.35">
      <c r="B23" s="209">
        <v>200340</v>
      </c>
      <c r="C23" s="210">
        <v>588200</v>
      </c>
      <c r="D23" s="211"/>
      <c r="E23" s="203">
        <v>9</v>
      </c>
      <c r="F23" s="217">
        <v>231342</v>
      </c>
      <c r="G23" s="210">
        <v>287380</v>
      </c>
      <c r="H23" s="218"/>
    </row>
    <row r="24" spans="2:8" x14ac:dyDescent="0.35">
      <c r="B24" s="209">
        <v>81740</v>
      </c>
      <c r="C24" s="210">
        <v>1322100</v>
      </c>
      <c r="D24" s="211"/>
      <c r="E24" s="203">
        <v>10</v>
      </c>
      <c r="F24" s="217">
        <v>104306</v>
      </c>
      <c r="G24" s="210"/>
      <c r="H24" s="218"/>
    </row>
    <row r="25" spans="2:8" x14ac:dyDescent="0.35">
      <c r="B25" s="209"/>
      <c r="C25" s="210">
        <v>1093724</v>
      </c>
      <c r="D25" s="211"/>
      <c r="E25" s="203">
        <v>11</v>
      </c>
      <c r="F25" s="217">
        <v>57830</v>
      </c>
      <c r="G25" s="210">
        <v>159233</v>
      </c>
      <c r="H25" s="218"/>
    </row>
    <row r="26" spans="2:8" x14ac:dyDescent="0.35">
      <c r="B26" s="209"/>
      <c r="C26" s="210">
        <v>842260</v>
      </c>
      <c r="D26" s="211"/>
      <c r="E26" s="203">
        <v>12</v>
      </c>
      <c r="F26" s="217">
        <v>45693</v>
      </c>
      <c r="G26" s="210">
        <v>157782</v>
      </c>
      <c r="H26" s="218"/>
    </row>
    <row r="27" spans="2:8" x14ac:dyDescent="0.35">
      <c r="B27" s="209">
        <v>10950</v>
      </c>
      <c r="C27" s="210">
        <v>1237256</v>
      </c>
      <c r="D27" s="211"/>
      <c r="E27" s="203">
        <v>13</v>
      </c>
      <c r="F27" s="217">
        <v>10023</v>
      </c>
      <c r="G27" s="210">
        <v>339291</v>
      </c>
      <c r="H27" s="218"/>
    </row>
    <row r="28" spans="2:8" x14ac:dyDescent="0.35">
      <c r="B28" s="209">
        <v>368460</v>
      </c>
      <c r="C28" s="210">
        <v>683996</v>
      </c>
      <c r="D28" s="211"/>
      <c r="E28" s="203">
        <v>14</v>
      </c>
      <c r="F28" s="217"/>
      <c r="G28" s="210">
        <v>238750</v>
      </c>
      <c r="H28" s="218"/>
    </row>
    <row r="29" spans="2:8" x14ac:dyDescent="0.35">
      <c r="B29" s="209">
        <v>1332860</v>
      </c>
      <c r="C29" s="210">
        <v>884375</v>
      </c>
      <c r="D29" s="211"/>
      <c r="E29" s="203">
        <v>15</v>
      </c>
      <c r="F29" s="217">
        <v>353499</v>
      </c>
      <c r="G29" s="210"/>
      <c r="H29" s="218"/>
    </row>
    <row r="30" spans="2:8" x14ac:dyDescent="0.35">
      <c r="B30" s="209">
        <v>804080</v>
      </c>
      <c r="C30" s="210">
        <v>896211</v>
      </c>
      <c r="D30" s="211"/>
      <c r="E30" s="203">
        <v>16</v>
      </c>
      <c r="F30" s="217"/>
      <c r="G30" s="210">
        <v>170003</v>
      </c>
      <c r="H30" s="218"/>
    </row>
    <row r="31" spans="2:8" x14ac:dyDescent="0.35">
      <c r="B31" s="209">
        <v>1048440</v>
      </c>
      <c r="C31" s="210">
        <v>1376426</v>
      </c>
      <c r="D31" s="211"/>
      <c r="E31" s="203">
        <v>17</v>
      </c>
      <c r="F31" s="217">
        <v>31600</v>
      </c>
      <c r="G31" s="210">
        <v>278902</v>
      </c>
      <c r="H31" s="218"/>
    </row>
    <row r="32" spans="2:8" x14ac:dyDescent="0.35">
      <c r="B32" s="209">
        <v>157720</v>
      </c>
      <c r="C32" s="210">
        <v>1009085</v>
      </c>
      <c r="D32" s="218"/>
      <c r="E32" s="203">
        <v>18</v>
      </c>
      <c r="F32" s="217">
        <v>146680</v>
      </c>
      <c r="G32" s="210">
        <v>391689</v>
      </c>
      <c r="H32" s="218"/>
    </row>
    <row r="33" spans="2:8" x14ac:dyDescent="0.35">
      <c r="B33" s="209"/>
      <c r="C33" s="210">
        <v>866429</v>
      </c>
      <c r="D33" s="211"/>
      <c r="E33" s="203">
        <v>19</v>
      </c>
      <c r="F33" s="217">
        <v>76211</v>
      </c>
      <c r="G33" s="210">
        <v>1272781</v>
      </c>
      <c r="H33" s="218"/>
    </row>
    <row r="34" spans="2:8" x14ac:dyDescent="0.35">
      <c r="B34" s="209">
        <v>26120</v>
      </c>
      <c r="C34" s="210">
        <v>1511164</v>
      </c>
      <c r="D34" s="211"/>
      <c r="E34" s="203">
        <v>20</v>
      </c>
      <c r="F34" s="217">
        <v>26854</v>
      </c>
      <c r="G34" s="210">
        <v>971084</v>
      </c>
      <c r="H34" s="218"/>
    </row>
    <row r="35" spans="2:8" x14ac:dyDescent="0.35">
      <c r="B35" s="209"/>
      <c r="C35" s="210">
        <v>1109102</v>
      </c>
      <c r="D35" s="211"/>
      <c r="E35" s="203">
        <v>21</v>
      </c>
      <c r="F35" s="217">
        <v>44371</v>
      </c>
      <c r="G35" s="210">
        <v>1622554</v>
      </c>
      <c r="H35" s="218"/>
    </row>
    <row r="36" spans="2:8" x14ac:dyDescent="0.35">
      <c r="B36" s="209">
        <v>180460</v>
      </c>
      <c r="C36" s="210">
        <v>1165676</v>
      </c>
      <c r="D36" s="211"/>
      <c r="E36" s="203">
        <v>22</v>
      </c>
      <c r="F36" s="217">
        <v>12665</v>
      </c>
      <c r="G36" s="210">
        <v>2570755</v>
      </c>
      <c r="H36" s="218"/>
    </row>
    <row r="37" spans="2:8" x14ac:dyDescent="0.35">
      <c r="B37" s="209"/>
      <c r="C37" s="210">
        <v>1659952</v>
      </c>
      <c r="D37" s="211"/>
      <c r="E37" s="203">
        <v>23</v>
      </c>
      <c r="F37" s="217"/>
      <c r="G37" s="210">
        <v>1671676</v>
      </c>
      <c r="H37" s="218"/>
    </row>
    <row r="38" spans="2:8" x14ac:dyDescent="0.35">
      <c r="B38" s="209"/>
      <c r="C38" s="210">
        <v>252859</v>
      </c>
      <c r="D38" s="211"/>
      <c r="E38" s="203">
        <v>24</v>
      </c>
      <c r="F38" s="217">
        <v>19275</v>
      </c>
      <c r="G38" s="210">
        <v>77239</v>
      </c>
      <c r="H38" s="218"/>
    </row>
    <row r="39" spans="2:8" x14ac:dyDescent="0.35">
      <c r="B39" s="209">
        <v>166040</v>
      </c>
      <c r="C39" s="210">
        <v>1033861</v>
      </c>
      <c r="D39" s="211"/>
      <c r="E39" s="203">
        <v>25</v>
      </c>
      <c r="F39" s="217">
        <v>674</v>
      </c>
      <c r="G39" s="210">
        <v>1321874</v>
      </c>
      <c r="H39" s="218"/>
    </row>
    <row r="40" spans="2:8" x14ac:dyDescent="0.35">
      <c r="B40" s="209">
        <v>3210020</v>
      </c>
      <c r="C40" s="210">
        <v>415290</v>
      </c>
      <c r="D40" s="211"/>
      <c r="E40" s="203">
        <v>26</v>
      </c>
      <c r="F40" s="217">
        <v>15757</v>
      </c>
      <c r="G40" s="210">
        <v>412655</v>
      </c>
      <c r="H40" s="218"/>
    </row>
    <row r="41" spans="2:8" x14ac:dyDescent="0.35">
      <c r="B41" s="209">
        <v>5069579</v>
      </c>
      <c r="C41" s="210">
        <v>129780</v>
      </c>
      <c r="D41" s="211"/>
      <c r="E41" s="203">
        <v>27</v>
      </c>
      <c r="F41" s="217">
        <v>1167987</v>
      </c>
      <c r="G41" s="210"/>
      <c r="H41" s="218"/>
    </row>
    <row r="42" spans="2:8" x14ac:dyDescent="0.35">
      <c r="B42" s="209">
        <v>6150850</v>
      </c>
      <c r="C42" s="210">
        <v>1089280</v>
      </c>
      <c r="D42" s="211"/>
      <c r="E42" s="203">
        <v>28</v>
      </c>
      <c r="F42" s="217">
        <v>1435357</v>
      </c>
      <c r="G42" s="210"/>
      <c r="H42" s="218"/>
    </row>
    <row r="43" spans="2:8" x14ac:dyDescent="0.35">
      <c r="B43" s="209">
        <v>7268789</v>
      </c>
      <c r="C43" s="210">
        <v>5258842</v>
      </c>
      <c r="D43" s="211"/>
      <c r="E43" s="203">
        <v>29</v>
      </c>
      <c r="F43" s="217">
        <v>1116536</v>
      </c>
      <c r="G43" s="210"/>
      <c r="H43" s="218"/>
    </row>
    <row r="44" spans="2:8" x14ac:dyDescent="0.35">
      <c r="B44" s="209">
        <v>1282876</v>
      </c>
      <c r="C44" s="210">
        <v>5355236</v>
      </c>
      <c r="D44" s="211"/>
      <c r="E44" s="203">
        <v>30</v>
      </c>
      <c r="F44" s="217">
        <v>4620</v>
      </c>
      <c r="G44" s="210"/>
      <c r="H44" s="218"/>
    </row>
    <row r="45" spans="2:8" x14ac:dyDescent="0.35">
      <c r="B45" s="209">
        <v>2056203</v>
      </c>
      <c r="C45" s="210">
        <v>2980436</v>
      </c>
      <c r="D45" s="211"/>
      <c r="E45" s="203">
        <v>31</v>
      </c>
      <c r="F45" s="217">
        <v>11889</v>
      </c>
      <c r="G45" s="210">
        <v>1296512</v>
      </c>
      <c r="H45" s="218"/>
    </row>
    <row r="46" spans="2:8" x14ac:dyDescent="0.35">
      <c r="B46" s="209">
        <v>7135240</v>
      </c>
      <c r="C46" s="210">
        <v>2516466</v>
      </c>
      <c r="D46" s="211"/>
      <c r="E46" s="203">
        <v>32</v>
      </c>
      <c r="F46" s="217">
        <v>125411</v>
      </c>
      <c r="G46" s="210">
        <v>900254</v>
      </c>
      <c r="H46" s="218"/>
    </row>
    <row r="47" spans="2:8" x14ac:dyDescent="0.35">
      <c r="B47" s="209">
        <v>1528374</v>
      </c>
      <c r="C47" s="210">
        <v>988828</v>
      </c>
      <c r="D47" s="211"/>
      <c r="E47" s="203">
        <v>33</v>
      </c>
      <c r="F47" s="217">
        <v>88060</v>
      </c>
      <c r="G47" s="210">
        <v>1318982</v>
      </c>
      <c r="H47" s="33"/>
    </row>
    <row r="48" spans="2:8" x14ac:dyDescent="0.35">
      <c r="B48" s="209">
        <v>1466300</v>
      </c>
      <c r="C48" s="210">
        <v>1552514</v>
      </c>
      <c r="D48" s="211"/>
      <c r="E48" s="203">
        <v>34</v>
      </c>
      <c r="F48" s="217">
        <v>96985</v>
      </c>
      <c r="G48" s="210">
        <v>661017</v>
      </c>
      <c r="H48" s="218"/>
    </row>
    <row r="49" spans="2:8" x14ac:dyDescent="0.35">
      <c r="B49" s="209">
        <v>1348460</v>
      </c>
      <c r="C49" s="210">
        <v>1993241</v>
      </c>
      <c r="D49" s="211"/>
      <c r="E49" s="203">
        <v>35</v>
      </c>
      <c r="F49" s="217">
        <v>92260</v>
      </c>
      <c r="G49" s="210">
        <v>834867</v>
      </c>
      <c r="H49" s="218"/>
    </row>
    <row r="50" spans="2:8" x14ac:dyDescent="0.35">
      <c r="B50" s="209">
        <v>5342659</v>
      </c>
      <c r="C50" s="210">
        <v>1893503</v>
      </c>
      <c r="D50" s="211"/>
      <c r="E50" s="203">
        <v>36</v>
      </c>
      <c r="F50" s="217">
        <v>44982</v>
      </c>
      <c r="G50" s="210">
        <v>969976</v>
      </c>
      <c r="H50" s="218"/>
    </row>
    <row r="51" spans="2:8" x14ac:dyDescent="0.35">
      <c r="B51" s="209">
        <v>2063669</v>
      </c>
      <c r="C51" s="210">
        <v>1766684</v>
      </c>
      <c r="D51" s="211"/>
      <c r="E51" s="203">
        <v>37</v>
      </c>
      <c r="F51" s="217">
        <v>8118428</v>
      </c>
      <c r="G51" s="210">
        <v>2843372</v>
      </c>
      <c r="H51" s="218"/>
    </row>
    <row r="52" spans="2:8" x14ac:dyDescent="0.35">
      <c r="B52" s="209">
        <v>530160</v>
      </c>
      <c r="C52" s="210">
        <v>2485190</v>
      </c>
      <c r="D52" s="211"/>
      <c r="E52" s="203">
        <v>38</v>
      </c>
      <c r="F52" s="217">
        <v>28458033</v>
      </c>
      <c r="G52" s="210">
        <v>4153778</v>
      </c>
      <c r="H52" s="218"/>
    </row>
    <row r="53" spans="2:8" x14ac:dyDescent="0.35">
      <c r="B53" s="209">
        <v>1170850</v>
      </c>
      <c r="C53" s="210">
        <v>1912245</v>
      </c>
      <c r="D53" s="211"/>
      <c r="E53" s="203">
        <v>39</v>
      </c>
      <c r="F53" s="217">
        <v>28468147</v>
      </c>
      <c r="G53" s="210">
        <v>6568600</v>
      </c>
      <c r="H53" s="218"/>
    </row>
    <row r="54" spans="2:8" x14ac:dyDescent="0.35">
      <c r="B54" s="209">
        <v>2044880</v>
      </c>
      <c r="C54" s="210">
        <v>346860</v>
      </c>
      <c r="D54" s="211"/>
      <c r="E54" s="203">
        <v>40</v>
      </c>
      <c r="F54" s="217">
        <v>18565592</v>
      </c>
      <c r="G54" s="210">
        <v>4953670</v>
      </c>
      <c r="H54" s="218"/>
    </row>
    <row r="55" spans="2:8" x14ac:dyDescent="0.35">
      <c r="B55" s="209">
        <v>1405772</v>
      </c>
      <c r="C55" s="210">
        <v>2373417</v>
      </c>
      <c r="D55" s="211"/>
      <c r="E55" s="203">
        <v>41</v>
      </c>
      <c r="F55" s="217">
        <v>9623473</v>
      </c>
      <c r="G55" s="210">
        <v>12975680</v>
      </c>
      <c r="H55" s="218"/>
    </row>
    <row r="56" spans="2:8" x14ac:dyDescent="0.35">
      <c r="B56" s="209">
        <v>1004610</v>
      </c>
      <c r="C56" s="210">
        <v>587120</v>
      </c>
      <c r="D56" s="211"/>
      <c r="E56" s="203">
        <v>42</v>
      </c>
      <c r="F56" s="217">
        <v>3608745</v>
      </c>
      <c r="G56" s="210">
        <v>1180140</v>
      </c>
      <c r="H56" s="218"/>
    </row>
    <row r="57" spans="2:8" x14ac:dyDescent="0.35">
      <c r="B57" s="209">
        <v>162116</v>
      </c>
      <c r="C57" s="210">
        <v>229130</v>
      </c>
      <c r="D57" s="211"/>
      <c r="E57" s="203">
        <v>43</v>
      </c>
      <c r="F57" s="217">
        <v>6316743</v>
      </c>
      <c r="G57" s="210">
        <v>5318430</v>
      </c>
      <c r="H57" s="218"/>
    </row>
    <row r="58" spans="2:8" x14ac:dyDescent="0.35">
      <c r="B58" s="209">
        <v>643460</v>
      </c>
      <c r="C58" s="210">
        <v>511554</v>
      </c>
      <c r="D58" s="211"/>
      <c r="E58" s="203">
        <v>44</v>
      </c>
      <c r="F58" s="217">
        <v>1092988</v>
      </c>
      <c r="G58" s="210">
        <v>2524680</v>
      </c>
      <c r="H58" s="218"/>
    </row>
    <row r="59" spans="2:8" x14ac:dyDescent="0.35">
      <c r="B59" s="209">
        <v>1109198</v>
      </c>
      <c r="C59" s="210">
        <v>676631</v>
      </c>
      <c r="D59" s="211"/>
      <c r="E59" s="203">
        <v>45</v>
      </c>
      <c r="F59" s="217">
        <v>1373820</v>
      </c>
      <c r="G59" s="210">
        <v>1697440</v>
      </c>
      <c r="H59" s="218"/>
    </row>
    <row r="60" spans="2:8" x14ac:dyDescent="0.35">
      <c r="B60" s="209">
        <v>1253560</v>
      </c>
      <c r="C60" s="210">
        <v>995885</v>
      </c>
      <c r="D60" s="211"/>
      <c r="E60" s="203">
        <v>46</v>
      </c>
      <c r="F60" s="217">
        <v>253930</v>
      </c>
      <c r="G60" s="210">
        <v>1431520</v>
      </c>
      <c r="H60" s="218"/>
    </row>
    <row r="61" spans="2:8" x14ac:dyDescent="0.35">
      <c r="B61" s="209">
        <v>266820</v>
      </c>
      <c r="C61" s="210">
        <v>1277021</v>
      </c>
      <c r="D61" s="211"/>
      <c r="E61" s="203">
        <v>47</v>
      </c>
      <c r="F61" s="217">
        <v>266480</v>
      </c>
      <c r="G61" s="210">
        <v>1220447</v>
      </c>
      <c r="H61" s="218"/>
    </row>
    <row r="62" spans="2:8" x14ac:dyDescent="0.35">
      <c r="B62" s="209">
        <v>612300</v>
      </c>
      <c r="C62" s="210">
        <v>1486752</v>
      </c>
      <c r="D62" s="211"/>
      <c r="E62" s="203">
        <v>48</v>
      </c>
      <c r="F62" s="217">
        <v>333143</v>
      </c>
      <c r="G62" s="210">
        <v>682119</v>
      </c>
      <c r="H62" s="218"/>
    </row>
    <row r="63" spans="2:8" x14ac:dyDescent="0.35">
      <c r="B63" s="209">
        <v>807140</v>
      </c>
      <c r="C63" s="210">
        <v>1306001</v>
      </c>
      <c r="D63" s="211"/>
      <c r="E63" s="203">
        <v>49</v>
      </c>
      <c r="F63" s="217">
        <v>75554</v>
      </c>
      <c r="G63" s="210">
        <v>904107</v>
      </c>
      <c r="H63" s="218"/>
    </row>
    <row r="64" spans="2:8" x14ac:dyDescent="0.35">
      <c r="B64" s="209">
        <v>1035780</v>
      </c>
      <c r="C64" s="210">
        <v>1906121</v>
      </c>
      <c r="D64" s="211"/>
      <c r="E64" s="203">
        <v>50</v>
      </c>
      <c r="F64" s="217">
        <v>6257</v>
      </c>
      <c r="G64" s="210">
        <v>837303</v>
      </c>
      <c r="H64" s="218"/>
    </row>
    <row r="65" spans="1:8" x14ac:dyDescent="0.35">
      <c r="B65" s="209">
        <v>210520</v>
      </c>
      <c r="C65" s="210">
        <v>500780</v>
      </c>
      <c r="D65" s="211"/>
      <c r="E65" s="203">
        <v>51</v>
      </c>
      <c r="F65" s="217">
        <v>1524</v>
      </c>
      <c r="G65" s="210">
        <v>760475</v>
      </c>
      <c r="H65" s="218"/>
    </row>
    <row r="66" spans="1:8" ht="15" thickBot="1" x14ac:dyDescent="0.4">
      <c r="B66" s="212"/>
      <c r="C66" s="213">
        <v>572120</v>
      </c>
      <c r="D66" s="214"/>
      <c r="E66" s="204">
        <v>52</v>
      </c>
      <c r="F66" s="219"/>
      <c r="G66" s="213"/>
      <c r="H66" s="220"/>
    </row>
    <row r="67" spans="1:8" ht="15" thickBot="1" x14ac:dyDescent="0.4">
      <c r="A67" s="150">
        <v>2025</v>
      </c>
      <c r="B67" s="206"/>
      <c r="C67" s="207">
        <v>27000</v>
      </c>
      <c r="D67" s="208"/>
      <c r="E67" s="265">
        <v>1</v>
      </c>
      <c r="F67" s="206"/>
      <c r="G67" s="207">
        <v>391267</v>
      </c>
      <c r="H67" s="216"/>
    </row>
    <row r="68" spans="1:8" x14ac:dyDescent="0.35">
      <c r="B68" s="209">
        <v>155260</v>
      </c>
      <c r="C68" s="210">
        <v>231098</v>
      </c>
      <c r="D68" s="211"/>
      <c r="E68" s="262">
        <v>2</v>
      </c>
      <c r="F68" s="209">
        <v>74824</v>
      </c>
      <c r="G68" s="210">
        <v>468260</v>
      </c>
      <c r="H68" s="218"/>
    </row>
    <row r="69" spans="1:8" x14ac:dyDescent="0.35">
      <c r="B69" s="209"/>
      <c r="C69" s="210">
        <v>1913998</v>
      </c>
      <c r="D69" s="211"/>
      <c r="E69" s="262">
        <v>3</v>
      </c>
      <c r="F69" s="209">
        <v>125327</v>
      </c>
      <c r="G69" s="210">
        <v>870833</v>
      </c>
      <c r="H69" s="218"/>
    </row>
    <row r="70" spans="1:8" x14ac:dyDescent="0.35">
      <c r="B70" s="209">
        <v>27980</v>
      </c>
      <c r="C70" s="210">
        <v>2293389</v>
      </c>
      <c r="D70" s="211"/>
      <c r="E70" s="262">
        <v>4</v>
      </c>
      <c r="F70" s="209">
        <v>803039</v>
      </c>
      <c r="G70" s="210">
        <v>386084</v>
      </c>
      <c r="H70" s="218"/>
    </row>
    <row r="71" spans="1:8" x14ac:dyDescent="0.35">
      <c r="B71" s="209">
        <v>784680</v>
      </c>
      <c r="C71" s="210">
        <v>1475240</v>
      </c>
      <c r="D71" s="211"/>
      <c r="E71" s="262">
        <v>5</v>
      </c>
      <c r="F71" s="209">
        <v>934264</v>
      </c>
      <c r="G71" s="210">
        <v>278522</v>
      </c>
      <c r="H71" s="218"/>
    </row>
    <row r="72" spans="1:8" x14ac:dyDescent="0.35">
      <c r="B72" s="209"/>
      <c r="C72" s="210">
        <v>2224574</v>
      </c>
      <c r="D72" s="211"/>
      <c r="E72" s="262">
        <v>6</v>
      </c>
      <c r="F72" s="209">
        <v>264923</v>
      </c>
      <c r="G72" s="210">
        <v>186147</v>
      </c>
      <c r="H72" s="218"/>
    </row>
    <row r="73" spans="1:8" x14ac:dyDescent="0.35">
      <c r="B73" s="209">
        <v>152600</v>
      </c>
      <c r="C73" s="210">
        <v>3084630</v>
      </c>
      <c r="D73" s="211"/>
      <c r="E73" s="262">
        <v>7</v>
      </c>
      <c r="F73" s="209">
        <v>51245</v>
      </c>
      <c r="G73" s="210">
        <v>182108</v>
      </c>
      <c r="H73" s="218"/>
    </row>
    <row r="74" spans="1:8" x14ac:dyDescent="0.35">
      <c r="B74" s="209"/>
      <c r="C74" s="210">
        <v>3408394</v>
      </c>
      <c r="D74" s="211"/>
      <c r="E74" s="262">
        <v>8</v>
      </c>
      <c r="F74" s="209">
        <v>21525</v>
      </c>
      <c r="G74" s="210">
        <v>256146</v>
      </c>
      <c r="H74" s="218"/>
    </row>
    <row r="75" spans="1:8" x14ac:dyDescent="0.35">
      <c r="B75" s="209"/>
      <c r="C75" s="210">
        <v>2461311</v>
      </c>
      <c r="D75" s="211"/>
      <c r="E75" s="262">
        <v>9</v>
      </c>
      <c r="F75" s="209">
        <v>236515</v>
      </c>
      <c r="G75" s="210">
        <v>323658</v>
      </c>
      <c r="H75" s="218"/>
    </row>
    <row r="76" spans="1:8" x14ac:dyDescent="0.35">
      <c r="B76" s="209">
        <v>41420</v>
      </c>
      <c r="C76" s="210">
        <v>1648764</v>
      </c>
      <c r="D76" s="211"/>
      <c r="E76" s="262">
        <v>10</v>
      </c>
      <c r="F76" s="209">
        <v>62706</v>
      </c>
      <c r="G76" s="210">
        <v>77040</v>
      </c>
      <c r="H76" s="218"/>
    </row>
    <row r="77" spans="1:8" x14ac:dyDescent="0.35">
      <c r="B77" s="209"/>
      <c r="C77" s="210">
        <v>1240283</v>
      </c>
      <c r="D77" s="211"/>
      <c r="E77" s="262">
        <v>11</v>
      </c>
      <c r="F77" s="209">
        <v>370099</v>
      </c>
      <c r="G77" s="210">
        <v>126403</v>
      </c>
      <c r="H77" s="218"/>
    </row>
    <row r="78" spans="1:8" x14ac:dyDescent="0.35">
      <c r="B78" s="209">
        <v>91380</v>
      </c>
      <c r="C78" s="210">
        <v>1998787</v>
      </c>
      <c r="D78" s="211"/>
      <c r="E78" s="262">
        <v>12</v>
      </c>
      <c r="F78" s="209">
        <v>141694</v>
      </c>
      <c r="G78" s="210">
        <v>155807</v>
      </c>
      <c r="H78" s="218"/>
    </row>
    <row r="79" spans="1:8" x14ac:dyDescent="0.35">
      <c r="B79" s="209">
        <v>77920</v>
      </c>
      <c r="C79" s="210">
        <v>4505142</v>
      </c>
      <c r="D79" s="211"/>
      <c r="E79" s="262">
        <v>13</v>
      </c>
      <c r="F79" s="209">
        <v>57980</v>
      </c>
      <c r="G79" s="210">
        <v>258706</v>
      </c>
      <c r="H79" s="218"/>
    </row>
    <row r="80" spans="1:8" x14ac:dyDescent="0.35">
      <c r="B80" s="209">
        <v>824260</v>
      </c>
      <c r="C80" s="210">
        <v>2305706</v>
      </c>
      <c r="D80" s="211"/>
      <c r="E80" s="262">
        <v>14</v>
      </c>
      <c r="F80" s="209">
        <v>128607</v>
      </c>
      <c r="G80" s="210">
        <v>80507</v>
      </c>
      <c r="H80" s="218"/>
    </row>
    <row r="81" spans="2:8" x14ac:dyDescent="0.35">
      <c r="B81" s="209">
        <v>330160</v>
      </c>
      <c r="C81" s="210">
        <v>3342166</v>
      </c>
      <c r="D81" s="211"/>
      <c r="E81" s="262">
        <v>15</v>
      </c>
      <c r="F81" s="209">
        <v>20886</v>
      </c>
      <c r="G81" s="210">
        <v>1636542</v>
      </c>
      <c r="H81" s="218"/>
    </row>
    <row r="82" spans="2:8" x14ac:dyDescent="0.35">
      <c r="B82" s="209">
        <v>100620</v>
      </c>
      <c r="C82" s="210">
        <v>2110021</v>
      </c>
      <c r="D82" s="211"/>
      <c r="E82" s="262">
        <v>16</v>
      </c>
      <c r="F82" s="209">
        <v>37882</v>
      </c>
      <c r="G82" s="210">
        <v>3027533</v>
      </c>
      <c r="H82" s="218"/>
    </row>
    <row r="83" spans="2:8" x14ac:dyDescent="0.35">
      <c r="B83" s="209"/>
      <c r="C83" s="210">
        <v>1492804</v>
      </c>
      <c r="D83" s="211"/>
      <c r="E83" s="262">
        <v>17</v>
      </c>
      <c r="F83" s="209">
        <v>15000</v>
      </c>
      <c r="G83" s="210">
        <v>1889609</v>
      </c>
      <c r="H83" s="218"/>
    </row>
    <row r="84" spans="2:8" x14ac:dyDescent="0.35">
      <c r="B84" s="209">
        <v>50640</v>
      </c>
      <c r="C84" s="210">
        <v>786352</v>
      </c>
      <c r="D84" s="211"/>
      <c r="E84" s="262">
        <v>18</v>
      </c>
      <c r="F84" s="209">
        <v>96765</v>
      </c>
      <c r="G84" s="210">
        <v>1389716</v>
      </c>
      <c r="H84" s="218"/>
    </row>
    <row r="85" spans="2:8" x14ac:dyDescent="0.35">
      <c r="B85" s="209"/>
      <c r="C85" s="210">
        <v>1294301</v>
      </c>
      <c r="D85" s="211"/>
      <c r="E85" s="262">
        <v>19</v>
      </c>
      <c r="F85" s="209">
        <v>112300</v>
      </c>
      <c r="G85" s="210">
        <v>1800905</v>
      </c>
      <c r="H85" s="218"/>
    </row>
    <row r="86" spans="2:8" x14ac:dyDescent="0.35">
      <c r="B86" s="209">
        <v>679470</v>
      </c>
      <c r="C86" s="210">
        <v>1649348</v>
      </c>
      <c r="D86" s="211"/>
      <c r="E86" s="262">
        <v>20</v>
      </c>
      <c r="F86" s="209">
        <v>1556712</v>
      </c>
      <c r="G86" s="210"/>
      <c r="H86" s="218"/>
    </row>
    <row r="87" spans="2:8" x14ac:dyDescent="0.35">
      <c r="B87" s="209">
        <v>49600</v>
      </c>
      <c r="C87" s="210">
        <v>1614010</v>
      </c>
      <c r="D87" s="211"/>
      <c r="E87" s="262">
        <v>21</v>
      </c>
      <c r="F87" s="209">
        <v>14416</v>
      </c>
      <c r="G87" s="210">
        <v>1865894</v>
      </c>
      <c r="H87" s="218"/>
    </row>
    <row r="88" spans="2:8" x14ac:dyDescent="0.35">
      <c r="B88" s="209">
        <v>529180</v>
      </c>
      <c r="C88" s="210">
        <v>434620</v>
      </c>
      <c r="D88" s="211"/>
      <c r="E88" s="262">
        <v>22</v>
      </c>
      <c r="F88" s="209">
        <v>11671</v>
      </c>
      <c r="G88" s="210">
        <v>515320</v>
      </c>
      <c r="H88" s="218"/>
    </row>
    <row r="89" spans="2:8" x14ac:dyDescent="0.35">
      <c r="B89" s="209">
        <v>128720</v>
      </c>
      <c r="C89" s="210">
        <v>1441408</v>
      </c>
      <c r="D89" s="211"/>
      <c r="E89" s="262">
        <v>23</v>
      </c>
      <c r="F89" s="209">
        <v>26516</v>
      </c>
      <c r="G89" s="210">
        <v>2144481</v>
      </c>
      <c r="H89" s="218"/>
    </row>
    <row r="90" spans="2:8" x14ac:dyDescent="0.35">
      <c r="B90" s="209">
        <v>156500</v>
      </c>
      <c r="C90" s="210">
        <v>792137</v>
      </c>
      <c r="D90" s="211"/>
      <c r="E90" s="262">
        <v>24</v>
      </c>
      <c r="F90" s="209">
        <v>64514</v>
      </c>
      <c r="G90" s="210">
        <v>1813317</v>
      </c>
      <c r="H90" s="218"/>
    </row>
    <row r="91" spans="2:8" x14ac:dyDescent="0.35">
      <c r="B91" s="209">
        <v>502870</v>
      </c>
      <c r="C91" s="210">
        <v>335232</v>
      </c>
      <c r="D91" s="211"/>
      <c r="E91" s="262">
        <v>25</v>
      </c>
      <c r="F91" s="209">
        <v>30673</v>
      </c>
      <c r="G91" s="210">
        <v>1038990</v>
      </c>
      <c r="H91" s="218"/>
    </row>
    <row r="92" spans="2:8" x14ac:dyDescent="0.35">
      <c r="B92" s="209">
        <v>53110</v>
      </c>
      <c r="C92" s="210">
        <v>467820</v>
      </c>
      <c r="D92" s="211"/>
      <c r="E92" s="262">
        <v>26</v>
      </c>
      <c r="F92" s="209">
        <v>11233</v>
      </c>
      <c r="G92" s="210">
        <v>716187</v>
      </c>
      <c r="H92" s="218"/>
    </row>
    <row r="93" spans="2:8" x14ac:dyDescent="0.35">
      <c r="B93" s="209">
        <v>18714887</v>
      </c>
      <c r="C93" s="210">
        <v>3240080</v>
      </c>
      <c r="D93" s="211"/>
      <c r="E93" s="262">
        <v>27</v>
      </c>
      <c r="F93" s="209">
        <v>19681</v>
      </c>
      <c r="G93" s="210">
        <v>104690</v>
      </c>
      <c r="H93" s="218"/>
    </row>
    <row r="94" spans="2:8" x14ac:dyDescent="0.35">
      <c r="B94" s="209">
        <v>2958017</v>
      </c>
      <c r="C94" s="210">
        <v>3642350</v>
      </c>
      <c r="D94" s="211"/>
      <c r="E94" s="262">
        <v>28</v>
      </c>
      <c r="F94" s="209">
        <v>537966</v>
      </c>
      <c r="G94" s="210">
        <v>1822610</v>
      </c>
      <c r="H94" s="218"/>
    </row>
    <row r="95" spans="2:8" x14ac:dyDescent="0.35">
      <c r="B95" s="209">
        <v>4676928</v>
      </c>
      <c r="C95" s="210">
        <v>5102230</v>
      </c>
      <c r="D95" s="211"/>
      <c r="E95" s="262">
        <v>29</v>
      </c>
      <c r="F95" s="209">
        <v>9517</v>
      </c>
      <c r="G95" s="210">
        <v>1657542</v>
      </c>
      <c r="H95" s="218"/>
    </row>
    <row r="96" spans="2:8" x14ac:dyDescent="0.35">
      <c r="B96" s="209">
        <v>2440263</v>
      </c>
      <c r="C96" s="210">
        <v>6755653</v>
      </c>
      <c r="D96" s="211"/>
      <c r="E96" s="262">
        <v>30</v>
      </c>
      <c r="F96" s="209">
        <v>12740</v>
      </c>
      <c r="G96" s="210">
        <v>2067944</v>
      </c>
      <c r="H96" s="218"/>
    </row>
    <row r="97" spans="2:8" x14ac:dyDescent="0.35">
      <c r="B97" s="209">
        <v>1444930</v>
      </c>
      <c r="C97" s="210">
        <v>4837550</v>
      </c>
      <c r="D97" s="211"/>
      <c r="E97" s="262">
        <v>31</v>
      </c>
      <c r="F97" s="209">
        <v>1512</v>
      </c>
      <c r="G97" s="210">
        <v>661958</v>
      </c>
      <c r="H97" s="218"/>
    </row>
    <row r="98" spans="2:8" x14ac:dyDescent="0.35">
      <c r="B98" s="209">
        <v>1564402</v>
      </c>
      <c r="C98" s="210">
        <v>4918480</v>
      </c>
      <c r="D98" s="211"/>
      <c r="E98" s="262">
        <v>32</v>
      </c>
      <c r="F98" s="209">
        <v>4214</v>
      </c>
      <c r="G98" s="210">
        <v>170023</v>
      </c>
      <c r="H98" s="218"/>
    </row>
    <row r="99" spans="2:8" x14ac:dyDescent="0.35">
      <c r="B99" s="209">
        <v>1153288</v>
      </c>
      <c r="C99" s="210">
        <v>5225746</v>
      </c>
      <c r="D99" s="211"/>
      <c r="E99" s="262">
        <v>33</v>
      </c>
      <c r="F99" s="209">
        <v>150820</v>
      </c>
      <c r="G99" s="210">
        <v>125353</v>
      </c>
      <c r="H99" s="33"/>
    </row>
    <row r="100" spans="2:8" x14ac:dyDescent="0.35">
      <c r="B100" s="209">
        <v>1393520</v>
      </c>
      <c r="C100" s="210">
        <v>4424757</v>
      </c>
      <c r="D100" s="211"/>
      <c r="E100" s="262">
        <v>34</v>
      </c>
      <c r="F100" s="209">
        <v>99919</v>
      </c>
      <c r="G100" s="210">
        <v>247128</v>
      </c>
      <c r="H100" s="218"/>
    </row>
    <row r="101" spans="2:8" x14ac:dyDescent="0.35">
      <c r="B101" s="209">
        <v>1031170</v>
      </c>
      <c r="C101" s="210">
        <v>3907400</v>
      </c>
      <c r="D101" s="211"/>
      <c r="E101" s="262">
        <v>35</v>
      </c>
      <c r="F101" s="209">
        <v>713460</v>
      </c>
      <c r="G101" s="210"/>
      <c r="H101" s="218"/>
    </row>
    <row r="102" spans="2:8" x14ac:dyDescent="0.35">
      <c r="B102" s="209"/>
      <c r="C102" s="210"/>
      <c r="D102" s="211"/>
      <c r="E102" s="262">
        <v>36</v>
      </c>
      <c r="F102" s="209"/>
      <c r="G102" s="210"/>
      <c r="H102" s="218"/>
    </row>
    <row r="103" spans="2:8" x14ac:dyDescent="0.35">
      <c r="B103" s="209"/>
      <c r="C103" s="210"/>
      <c r="D103" s="211"/>
      <c r="E103" s="262">
        <v>37</v>
      </c>
      <c r="F103" s="209"/>
      <c r="G103" s="210"/>
      <c r="H103" s="218"/>
    </row>
    <row r="104" spans="2:8" x14ac:dyDescent="0.35">
      <c r="B104" s="209"/>
      <c r="C104" s="210"/>
      <c r="D104" s="211"/>
      <c r="E104" s="262">
        <v>38</v>
      </c>
      <c r="F104" s="209"/>
      <c r="G104" s="210"/>
      <c r="H104" s="218"/>
    </row>
    <row r="105" spans="2:8" x14ac:dyDescent="0.35">
      <c r="B105" s="209"/>
      <c r="C105" s="210"/>
      <c r="D105" s="211"/>
      <c r="E105" s="262">
        <v>39</v>
      </c>
      <c r="F105" s="209"/>
      <c r="G105" s="210"/>
      <c r="H105" s="218"/>
    </row>
    <row r="106" spans="2:8" x14ac:dyDescent="0.35">
      <c r="B106" s="209"/>
      <c r="C106" s="210"/>
      <c r="D106" s="211"/>
      <c r="E106" s="262">
        <v>40</v>
      </c>
      <c r="F106" s="209"/>
      <c r="G106" s="210"/>
      <c r="H106" s="218"/>
    </row>
    <row r="107" spans="2:8" x14ac:dyDescent="0.35">
      <c r="B107" s="209"/>
      <c r="C107" s="210"/>
      <c r="D107" s="211"/>
      <c r="E107" s="262">
        <v>41</v>
      </c>
      <c r="F107" s="209"/>
      <c r="G107" s="210"/>
      <c r="H107" s="218"/>
    </row>
    <row r="108" spans="2:8" x14ac:dyDescent="0.35">
      <c r="B108" s="209"/>
      <c r="C108" s="210"/>
      <c r="D108" s="211"/>
      <c r="E108" s="262">
        <v>42</v>
      </c>
      <c r="F108" s="209"/>
      <c r="G108" s="210"/>
      <c r="H108" s="218"/>
    </row>
    <row r="109" spans="2:8" x14ac:dyDescent="0.35">
      <c r="B109" s="209"/>
      <c r="C109" s="210"/>
      <c r="D109" s="211"/>
      <c r="E109" s="262">
        <v>43</v>
      </c>
      <c r="F109" s="209"/>
      <c r="G109" s="210"/>
      <c r="H109" s="218"/>
    </row>
    <row r="110" spans="2:8" x14ac:dyDescent="0.35">
      <c r="B110" s="209"/>
      <c r="C110" s="210"/>
      <c r="D110" s="211"/>
      <c r="E110" s="262">
        <v>44</v>
      </c>
      <c r="F110" s="209"/>
      <c r="G110" s="210"/>
      <c r="H110" s="218"/>
    </row>
    <row r="111" spans="2:8" x14ac:dyDescent="0.35">
      <c r="B111" s="209"/>
      <c r="C111" s="210"/>
      <c r="D111" s="211"/>
      <c r="E111" s="262">
        <v>45</v>
      </c>
      <c r="F111" s="209"/>
      <c r="G111" s="210"/>
      <c r="H111" s="218"/>
    </row>
    <row r="112" spans="2:8" x14ac:dyDescent="0.35">
      <c r="B112" s="209"/>
      <c r="C112" s="210"/>
      <c r="D112" s="211"/>
      <c r="E112" s="262">
        <v>46</v>
      </c>
      <c r="F112" s="209"/>
      <c r="G112" s="210"/>
      <c r="H112" s="218"/>
    </row>
    <row r="113" spans="2:8" x14ac:dyDescent="0.35">
      <c r="B113" s="209"/>
      <c r="C113" s="210"/>
      <c r="D113" s="211"/>
      <c r="E113" s="262">
        <v>47</v>
      </c>
      <c r="F113" s="209"/>
      <c r="G113" s="210"/>
      <c r="H113" s="218"/>
    </row>
    <row r="114" spans="2:8" x14ac:dyDescent="0.35">
      <c r="B114" s="209"/>
      <c r="C114" s="210"/>
      <c r="D114" s="211"/>
      <c r="E114" s="262">
        <v>48</v>
      </c>
      <c r="F114" s="209"/>
      <c r="G114" s="210"/>
      <c r="H114" s="218"/>
    </row>
    <row r="115" spans="2:8" x14ac:dyDescent="0.35">
      <c r="B115" s="209"/>
      <c r="C115" s="210"/>
      <c r="D115" s="211"/>
      <c r="E115" s="262">
        <v>49</v>
      </c>
      <c r="F115" s="209"/>
      <c r="G115" s="210"/>
      <c r="H115" s="218"/>
    </row>
    <row r="116" spans="2:8" x14ac:dyDescent="0.35">
      <c r="B116" s="209"/>
      <c r="C116" s="210"/>
      <c r="D116" s="211"/>
      <c r="E116" s="262">
        <v>50</v>
      </c>
      <c r="F116" s="209"/>
      <c r="G116" s="210"/>
      <c r="H116" s="218"/>
    </row>
    <row r="117" spans="2:8" x14ac:dyDescent="0.35">
      <c r="B117" s="209"/>
      <c r="C117" s="210"/>
      <c r="D117" s="211"/>
      <c r="E117" s="262">
        <v>51</v>
      </c>
      <c r="F117" s="267"/>
      <c r="G117" s="264"/>
      <c r="H117" s="218"/>
    </row>
    <row r="118" spans="2:8" ht="15" thickBot="1" x14ac:dyDescent="0.4">
      <c r="B118" s="212"/>
      <c r="C118" s="213"/>
      <c r="D118" s="214"/>
      <c r="E118" s="266">
        <v>52</v>
      </c>
      <c r="F118" s="268"/>
      <c r="G118" s="263"/>
      <c r="H118" s="220"/>
    </row>
  </sheetData>
  <mergeCells count="1">
    <mergeCell ref="B1:C1"/>
  </mergeCells>
  <conditionalFormatting sqref="C7:D7">
    <cfRule type="cellIs" dxfId="4" priority="5" stopIfTrue="1" operator="lessThan">
      <formula>0</formula>
    </cfRule>
  </conditionalFormatting>
  <conditionalFormatting sqref="D8:D9">
    <cfRule type="cellIs" dxfId="3" priority="2" stopIfTrue="1" operator="lessThan">
      <formula>0</formula>
    </cfRule>
  </conditionalFormatting>
  <conditionalFormatting sqref="E7:E9">
    <cfRule type="cellIs" dxfId="2" priority="3" stopIfTrue="1" operator="greaterThanOrEqual">
      <formula>0</formula>
    </cfRule>
    <cfRule type="cellIs" dxfId="1" priority="4" stopIfTrue="1" operator="lessThan">
      <formula>0</formula>
    </cfRule>
  </conditionalFormatting>
  <conditionalFormatting sqref="G117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11</vt:i4>
      </vt:variant>
    </vt:vector>
  </HeadingPairs>
  <TitlesOfParts>
    <vt:vector size="17" baseType="lpstr">
      <vt:lpstr>Osnovni obrazec </vt:lpstr>
      <vt:lpstr>Pšenica</vt:lpstr>
      <vt:lpstr>Pšenica SLO-EU</vt:lpstr>
      <vt:lpstr>Koruza</vt:lpstr>
      <vt:lpstr>Koruza SLO-EU</vt:lpstr>
      <vt:lpstr>Poreklo žit</vt:lpstr>
      <vt:lpstr>Pšenica!_ftnref1</vt:lpstr>
      <vt:lpstr>'Pšenica SLO-EU'!_Toc374711663</vt:lpstr>
      <vt:lpstr>'Koruza SLO-EU'!_Toc374711665</vt:lpstr>
      <vt:lpstr>Pšenica!_Toc374711666</vt:lpstr>
      <vt:lpstr>Pšenica!_Toc374711668</vt:lpstr>
      <vt:lpstr>'Koruza SLO-EU'!_Toc374711673</vt:lpstr>
      <vt:lpstr>Pšenica!_Toc374711674</vt:lpstr>
      <vt:lpstr>Pšenica!_Toc374711675</vt:lpstr>
      <vt:lpstr>'Pšenica SLO-EU'!_Toc86546908</vt:lpstr>
      <vt:lpstr>'Koruza SLO-EU'!_Toc86546909</vt:lpstr>
      <vt:lpstr>'Pšenica 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Jaka Debeljak</cp:lastModifiedBy>
  <cp:lastPrinted>2023-05-25T07:24:22Z</cp:lastPrinted>
  <dcterms:created xsi:type="dcterms:W3CDTF">2004-05-26T12:22:01Z</dcterms:created>
  <dcterms:modified xsi:type="dcterms:W3CDTF">2025-09-03T07:14:39Z</dcterms:modified>
</cp:coreProperties>
</file>