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5\POROČILA\"/>
    </mc:Choice>
  </mc:AlternateContent>
  <xr:revisionPtr revIDLastSave="0" documentId="13_ncr:1_{1FF59FDE-C803-4BFA-B496-9AE56FF6B8C7}" xr6:coauthVersionLast="47" xr6:coauthVersionMax="47" xr10:uidLastSave="{00000000-0000-0000-0000-000000000000}"/>
  <bookViews>
    <workbookView xWindow="28680" yWindow="-120" windowWidth="29040" windowHeight="15840" tabRatio="559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<sst xmlns="http://schemas.openxmlformats.org/spreadsheetml/2006/main" count="1428" uniqueCount="192">
  <si>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</si>
  <si>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</si>
  <si>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</si>
  <si>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</si>
  <si>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</si>
  <si>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</si>
  <si>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</si>
  <si>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</si>
  <si>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</si>
  <si>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</si>
  <si>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</si>
  <si>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</si>
  <si>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</si>
  <si>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</si>
  <si>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</si>
  <si>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</si>
  <si>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</si>
  <si>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</si>
  <si>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</si>
  <si>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</si>
  <si>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</si>
  <si>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</si>
  <si>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</si>
  <si>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</si>
  <si>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</si>
  <si>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</si>
  <si>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</si>
  <si>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</si>
  <si>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</si>
  <si>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</si>
  <si>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</si>
  <si>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</si>
  <si>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</si>
  <si>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</si>
  <si>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</si>
  <si>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</si>
  <si>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</si>
  <si>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</si>
  <si>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</si>
  <si>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</si>
  <si>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</si>
  <si>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</si>
  <si>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</si>
  <si>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</si>
  <si>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</si>
  <si>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</si>
  <si>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</si>
  <si>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</si>
  <si>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</si>
  <si>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</si>
  <si>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</si>
  <si>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</si>
  <si>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</si>
  <si>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</si>
  <si>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</si>
  <si>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</si>
  <si>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</si>
  <si>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</si>
  <si>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</si>
  <si>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</si>
  <si>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</si>
  <si>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</si>
  <si>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</si>
  <si>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</si>
  <si>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</si>
  <si>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</si>
  <si>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</si>
  <si>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</si>
  <si>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</si>
  <si>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</si>
  <si>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</si>
  <si>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</si>
  <si>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</si>
  <si>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</si>
  <si>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</si>
  <si>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</si>
  <si>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</si>
  <si>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</si>
  <si>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</si>
  <si>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</si>
  <si>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</si>
  <si>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</si>
  <si>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</si>
  <si>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</si>
  <si>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</si>
  <si>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</si>
  <si>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</si>
  <si>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</si>
  <si>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</si>
  <si>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</si>
  <si>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</si>
  <si>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</si>
  <si>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</si>
  <si>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</si>
  <si>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</si>
  <si>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</si>
  <si>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</si>
  <si>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</si>
  <si>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</si>
  <si>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</si>
  <si>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</si>
  <si>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</si>
  <si>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</si>
  <si>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</si>
  <si>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</si>
  <si>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</si>
  <si>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</si>
  <si>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</si>
  <si>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</si>
  <si>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</si>
  <si>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</si>
  <si>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</si>
  <si>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</si>
  <si>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</si>
  <si>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</si>
  <si>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</si>
  <si>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</si>
  <si>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</si>
  <si>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</si>
  <si>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</si>
  <si>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</si>
  <si>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</si>
  <si>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</si>
  <si>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</si>
  <si>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</si>
  <si>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</si>
  <si>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</si>
  <si>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</si>
  <si>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</si>
  <si>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</si>
  <si>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</si>
  <si>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</si>
  <si>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</si>
  <si>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</si>
  <si>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</si>
  <si>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</si>
  <si>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</si>
  <si>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</si>
  <si>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</si>
  <si>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</si>
  <si>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</si>
  <si>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</si>
  <si>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</si>
  <si>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</si>
  <si>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</si>
  <si>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</si>
  <si>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</si>
  <si>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</si>
  <si>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</si>
  <si>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</si>
  <si>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</si>
  <si>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</si>
  <si>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</si>
  <si>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</si>
  <si>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</si>
  <si>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</si>
  <si>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</si>
  <si>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</si>
  <si>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</si>
  <si>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</si>
  <si>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</si>
  <si>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</si>
  <si>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</si>
  <si>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</si>
  <si>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</si>
  <si>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</si>
  <si>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</si>
  <si>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</si>
  <si>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</si>
  <si>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</si>
  <si>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</si>
  <si>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</si>
  <si>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</si>
  <si>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</si>
  <si>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</si>
  <si>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</si>
  <si>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</si>
  <si>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</si>
  <si>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</si>
  <si>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</si>
  <si>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</si>
  <si>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t>c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</si>
  <si>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2024/2025</t>
    </r>
  </si>
  <si>
    <t>Količina tedenskega zakola po kategorijah v kilogramih, v letih 2024 in 2025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</si>
  <si>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2024/2025</t>
    </r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</si>
  <si>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10,41 €/100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</si>
  <si>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29. teden</t>
  </si>
  <si>
    <t>30. teden (21.7.2025 – 27.7.2025)</t>
  </si>
  <si>
    <t>30. teden</t>
  </si>
  <si>
    <t>31. teden (28.7.2025 – 3.8.2025)</t>
  </si>
  <si>
    <t>Številka: 3305-4/2025/358</t>
  </si>
  <si>
    <t>Datum: 6.8.2025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</si>
</sst>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2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13" fillId="0" borderId="0" xfId="0" applyFont="1" applyAlignment="1">
      <alignment horizontal="left"/>
    </xf>
    <xf numFmtId="2" fontId="17" fillId="0" borderId="33" xfId="42" applyNumberFormat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10" fontId="40" fillId="2" borderId="53" xfId="52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18"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21551325451115E-2"/>
          <c:y val="7.2654418197725279E-2"/>
          <c:w val="0.92231526448415502"/>
          <c:h val="0.79173711838651739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TEDNIH'!$K$33:$K$85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'CENE PO TEDNIH'!$L$33:$L$85</c:f>
              <c:numCache>
                <c:formatCode>0.00</c:formatCode>
                <c:ptCount val="53"/>
                <c:pt idx="0">
                  <c:v>507.88</c:v>
                </c:pt>
                <c:pt idx="1">
                  <c:v>514.9</c:v>
                </c:pt>
                <c:pt idx="2">
                  <c:v>511.02000000000004</c:v>
                </c:pt>
                <c:pt idx="3">
                  <c:v>509.71000000000004</c:v>
                </c:pt>
                <c:pt idx="4">
                  <c:v>514.34</c:v>
                </c:pt>
                <c:pt idx="5">
                  <c:v>507.36</c:v>
                </c:pt>
                <c:pt idx="6">
                  <c:v>518.20000000000005</c:v>
                </c:pt>
                <c:pt idx="7">
                  <c:v>523.17999999999995</c:v>
                </c:pt>
                <c:pt idx="8">
                  <c:v>517.15</c:v>
                </c:pt>
                <c:pt idx="9">
                  <c:v>522.4</c:v>
                </c:pt>
                <c:pt idx="10">
                  <c:v>517.42999999999995</c:v>
                </c:pt>
                <c:pt idx="11">
                  <c:v>524.19000000000005</c:v>
                </c:pt>
                <c:pt idx="12">
                  <c:v>520.98</c:v>
                </c:pt>
                <c:pt idx="13">
                  <c:v>523.03</c:v>
                </c:pt>
                <c:pt idx="14">
                  <c:v>525.97</c:v>
                </c:pt>
                <c:pt idx="15">
                  <c:v>517.08000000000004</c:v>
                </c:pt>
                <c:pt idx="16">
                  <c:v>531.64</c:v>
                </c:pt>
                <c:pt idx="17">
                  <c:v>511.67</c:v>
                </c:pt>
                <c:pt idx="18">
                  <c:v>536.98</c:v>
                </c:pt>
                <c:pt idx="19">
                  <c:v>531.51</c:v>
                </c:pt>
                <c:pt idx="20">
                  <c:v>537.46</c:v>
                </c:pt>
                <c:pt idx="21">
                  <c:v>536.59</c:v>
                </c:pt>
                <c:pt idx="22">
                  <c:v>545.78</c:v>
                </c:pt>
                <c:pt idx="23">
                  <c:v>559.41</c:v>
                </c:pt>
                <c:pt idx="24">
                  <c:v>540.66</c:v>
                </c:pt>
                <c:pt idx="25">
                  <c:v>553.98</c:v>
                </c:pt>
                <c:pt idx="26">
                  <c:v>560.54</c:v>
                </c:pt>
                <c:pt idx="27">
                  <c:v>562.19000000000005</c:v>
                </c:pt>
                <c:pt idx="28">
                  <c:v>558.88</c:v>
                </c:pt>
                <c:pt idx="29" formatCode="#,##0.00\ _€">
                  <c:v>565.07000000000005</c:v>
                </c:pt>
                <c:pt idx="30">
                  <c:v>562.41</c:v>
                </c:pt>
                <c:pt idx="31">
                  <c:v>569.89</c:v>
                </c:pt>
                <c:pt idx="32">
                  <c:v>553.75</c:v>
                </c:pt>
                <c:pt idx="33">
                  <c:v>577.84</c:v>
                </c:pt>
                <c:pt idx="34">
                  <c:v>586.08999999999992</c:v>
                </c:pt>
                <c:pt idx="35" formatCode="#,##0.00\ _€">
                  <c:v>585.32999999999993</c:v>
                </c:pt>
                <c:pt idx="36">
                  <c:v>578.80999999999995</c:v>
                </c:pt>
                <c:pt idx="37">
                  <c:v>590.74</c:v>
                </c:pt>
                <c:pt idx="38" formatCode="#,##0.00\ _€">
                  <c:v>589.66</c:v>
                </c:pt>
                <c:pt idx="39">
                  <c:v>591.91999999999996</c:v>
                </c:pt>
                <c:pt idx="40">
                  <c:v>601.63</c:v>
                </c:pt>
                <c:pt idx="41">
                  <c:v>606.14</c:v>
                </c:pt>
                <c:pt idx="42">
                  <c:v>591.66</c:v>
                </c:pt>
                <c:pt idx="43">
                  <c:v>596.73</c:v>
                </c:pt>
                <c:pt idx="44">
                  <c:v>612.1</c:v>
                </c:pt>
                <c:pt idx="45">
                  <c:v>597.04</c:v>
                </c:pt>
                <c:pt idx="46">
                  <c:v>593.49</c:v>
                </c:pt>
                <c:pt idx="47">
                  <c:v>619.96999999999991</c:v>
                </c:pt>
                <c:pt idx="48">
                  <c:v>613.16</c:v>
                </c:pt>
                <c:pt idx="49">
                  <c:v>618.43999999999994</c:v>
                </c:pt>
                <c:pt idx="50">
                  <c:v>616.89</c:v>
                </c:pt>
                <c:pt idx="51">
                  <c:v>623.80999999999995</c:v>
                </c:pt>
                <c:pt idx="52">
                  <c:v>606.64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TEDNIH'!$K$33:$K$85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'CENE PO TEDNIH'!$M$33:$M$85</c:f>
              <c:numCache>
                <c:formatCode>0.00</c:formatCode>
                <c:ptCount val="53"/>
                <c:pt idx="0">
                  <c:v>508.73</c:v>
                </c:pt>
                <c:pt idx="1">
                  <c:v>508.41</c:v>
                </c:pt>
                <c:pt idx="2">
                  <c:v>507.66</c:v>
                </c:pt>
                <c:pt idx="3">
                  <c:v>508.26</c:v>
                </c:pt>
                <c:pt idx="4">
                  <c:v>514.70000000000005</c:v>
                </c:pt>
                <c:pt idx="5">
                  <c:v>523.30999999999995</c:v>
                </c:pt>
                <c:pt idx="6">
                  <c:v>512.27</c:v>
                </c:pt>
                <c:pt idx="7">
                  <c:v>503.40000000000003</c:v>
                </c:pt>
                <c:pt idx="8">
                  <c:v>521.89</c:v>
                </c:pt>
                <c:pt idx="9">
                  <c:v>515.89</c:v>
                </c:pt>
                <c:pt idx="10">
                  <c:v>486.78000000000003</c:v>
                </c:pt>
                <c:pt idx="11">
                  <c:v>519.83000000000004</c:v>
                </c:pt>
                <c:pt idx="12">
                  <c:v>519.96</c:v>
                </c:pt>
                <c:pt idx="13">
                  <c:v>518.66999999999996</c:v>
                </c:pt>
                <c:pt idx="14">
                  <c:v>517.11</c:v>
                </c:pt>
                <c:pt idx="15">
                  <c:v>523.65</c:v>
                </c:pt>
                <c:pt idx="16">
                  <c:v>501.88</c:v>
                </c:pt>
                <c:pt idx="17">
                  <c:v>536.37</c:v>
                </c:pt>
                <c:pt idx="18">
                  <c:v>533.16</c:v>
                </c:pt>
                <c:pt idx="19">
                  <c:v>519.54</c:v>
                </c:pt>
                <c:pt idx="20">
                  <c:v>534.59</c:v>
                </c:pt>
                <c:pt idx="21">
                  <c:v>531.24</c:v>
                </c:pt>
                <c:pt idx="22">
                  <c:v>505.43</c:v>
                </c:pt>
                <c:pt idx="23">
                  <c:v>541.72</c:v>
                </c:pt>
                <c:pt idx="24">
                  <c:v>534.75</c:v>
                </c:pt>
                <c:pt idx="25">
                  <c:v>543.82000000000005</c:v>
                </c:pt>
                <c:pt idx="26">
                  <c:v>524.45000000000005</c:v>
                </c:pt>
                <c:pt idx="27">
                  <c:v>563.66</c:v>
                </c:pt>
                <c:pt idx="28">
                  <c:v>540.35</c:v>
                </c:pt>
                <c:pt idx="29" formatCode="#,##0.00\ _€">
                  <c:v>545.87</c:v>
                </c:pt>
                <c:pt idx="30">
                  <c:v>571.5</c:v>
                </c:pt>
                <c:pt idx="31">
                  <c:v>580.28</c:v>
                </c:pt>
                <c:pt idx="32">
                  <c:v>569.67000000000007</c:v>
                </c:pt>
                <c:pt idx="33">
                  <c:v>545.26</c:v>
                </c:pt>
                <c:pt idx="34">
                  <c:v>563.86</c:v>
                </c:pt>
                <c:pt idx="35" formatCode="#,##0.00\ _€">
                  <c:v>559.21999999999991</c:v>
                </c:pt>
                <c:pt idx="36">
                  <c:v>570.77</c:v>
                </c:pt>
                <c:pt idx="37">
                  <c:v>598.35</c:v>
                </c:pt>
                <c:pt idx="38" formatCode="#,##0.00\ _€">
                  <c:v>585.61</c:v>
                </c:pt>
                <c:pt idx="39">
                  <c:v>598.86</c:v>
                </c:pt>
                <c:pt idx="40">
                  <c:v>603.24</c:v>
                </c:pt>
                <c:pt idx="41">
                  <c:v>601.04999999999995</c:v>
                </c:pt>
                <c:pt idx="42">
                  <c:v>596.31999999999994</c:v>
                </c:pt>
                <c:pt idx="43">
                  <c:v>590.45999999999992</c:v>
                </c:pt>
                <c:pt idx="44">
                  <c:v>612.91</c:v>
                </c:pt>
                <c:pt idx="45">
                  <c:v>616.9</c:v>
                </c:pt>
                <c:pt idx="46">
                  <c:v>607.96999999999991</c:v>
                </c:pt>
                <c:pt idx="47">
                  <c:v>610.21999999999991</c:v>
                </c:pt>
                <c:pt idx="48">
                  <c:v>612.07999999999993</c:v>
                </c:pt>
                <c:pt idx="49">
                  <c:v>632.4</c:v>
                </c:pt>
                <c:pt idx="50">
                  <c:v>628</c:v>
                </c:pt>
                <c:pt idx="51">
                  <c:v>625.56999999999994</c:v>
                </c:pt>
                <c:pt idx="52">
                  <c:v>622.41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TEDNIH'!$K$33:$K$85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'CENE PO TEDNIH'!$N$33:$N$85</c:f>
              <c:numCache>
                <c:formatCode>0.00</c:formatCode>
                <c:ptCount val="53"/>
                <c:pt idx="3">
                  <c:v>516.73</c:v>
                </c:pt>
                <c:pt idx="5">
                  <c:v>511.73</c:v>
                </c:pt>
                <c:pt idx="6">
                  <c:v>511.73</c:v>
                </c:pt>
                <c:pt idx="8">
                  <c:v>506.73</c:v>
                </c:pt>
                <c:pt idx="9">
                  <c:v>541.73</c:v>
                </c:pt>
                <c:pt idx="10">
                  <c:v>541.73</c:v>
                </c:pt>
                <c:pt idx="11">
                  <c:v>511.73</c:v>
                </c:pt>
                <c:pt idx="14">
                  <c:v>461.73</c:v>
                </c:pt>
                <c:pt idx="18">
                  <c:v>556.73</c:v>
                </c:pt>
                <c:pt idx="23">
                  <c:v>551.73</c:v>
                </c:pt>
                <c:pt idx="24">
                  <c:v>559.73</c:v>
                </c:pt>
                <c:pt idx="25">
                  <c:v>561.73</c:v>
                </c:pt>
                <c:pt idx="38" formatCode="#,##0.00\ _€">
                  <c:v>590.41</c:v>
                </c:pt>
                <c:pt idx="40">
                  <c:v>600.41</c:v>
                </c:pt>
                <c:pt idx="42">
                  <c:v>615.41</c:v>
                </c:pt>
                <c:pt idx="44">
                  <c:v>560.41</c:v>
                </c:pt>
                <c:pt idx="52">
                  <c:v>640.41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TEDNIH'!$K$33:$K$85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'CENE PO TEDNIH'!$O$33:$O$85</c:f>
              <c:numCache>
                <c:formatCode>0.00</c:formatCode>
                <c:ptCount val="53"/>
                <c:pt idx="0">
                  <c:v>364.77000000000004</c:v>
                </c:pt>
                <c:pt idx="1">
                  <c:v>330.45000000000005</c:v>
                </c:pt>
                <c:pt idx="2">
                  <c:v>347.21000000000004</c:v>
                </c:pt>
                <c:pt idx="3">
                  <c:v>343.65000000000003</c:v>
                </c:pt>
                <c:pt idx="4">
                  <c:v>227.89999999999998</c:v>
                </c:pt>
                <c:pt idx="5">
                  <c:v>341.72</c:v>
                </c:pt>
                <c:pt idx="6">
                  <c:v>379.01</c:v>
                </c:pt>
                <c:pt idx="7">
                  <c:v>322.94</c:v>
                </c:pt>
                <c:pt idx="8">
                  <c:v>373.27000000000004</c:v>
                </c:pt>
                <c:pt idx="9">
                  <c:v>340.11</c:v>
                </c:pt>
                <c:pt idx="10">
                  <c:v>380.55</c:v>
                </c:pt>
                <c:pt idx="11">
                  <c:v>324.71000000000004</c:v>
                </c:pt>
                <c:pt idx="12">
                  <c:v>362.23</c:v>
                </c:pt>
                <c:pt idx="13">
                  <c:v>360.57</c:v>
                </c:pt>
                <c:pt idx="14">
                  <c:v>389.41</c:v>
                </c:pt>
                <c:pt idx="15">
                  <c:v>324.35000000000002</c:v>
                </c:pt>
                <c:pt idx="16">
                  <c:v>375.92</c:v>
                </c:pt>
                <c:pt idx="17">
                  <c:v>376.55</c:v>
                </c:pt>
                <c:pt idx="18">
                  <c:v>290.96000000000004</c:v>
                </c:pt>
                <c:pt idx="19">
                  <c:v>365.94</c:v>
                </c:pt>
                <c:pt idx="20">
                  <c:v>340.14000000000004</c:v>
                </c:pt>
                <c:pt idx="21">
                  <c:v>387.14000000000004</c:v>
                </c:pt>
                <c:pt idx="22">
                  <c:v>381.84000000000003</c:v>
                </c:pt>
                <c:pt idx="23">
                  <c:v>402.46000000000004</c:v>
                </c:pt>
                <c:pt idx="24">
                  <c:v>394.40000000000003</c:v>
                </c:pt>
                <c:pt idx="25">
                  <c:v>389.77000000000004</c:v>
                </c:pt>
                <c:pt idx="26">
                  <c:v>389.68</c:v>
                </c:pt>
                <c:pt idx="27">
                  <c:v>334.98</c:v>
                </c:pt>
                <c:pt idx="28">
                  <c:v>415.93</c:v>
                </c:pt>
                <c:pt idx="29" formatCode="#,##0.00\ _€">
                  <c:v>360.29</c:v>
                </c:pt>
                <c:pt idx="30">
                  <c:v>380.70000000000005</c:v>
                </c:pt>
                <c:pt idx="31">
                  <c:v>400.71000000000004</c:v>
                </c:pt>
                <c:pt idx="32">
                  <c:v>431.59000000000003</c:v>
                </c:pt>
                <c:pt idx="33">
                  <c:v>410.14000000000004</c:v>
                </c:pt>
                <c:pt idx="34">
                  <c:v>413.38000000000005</c:v>
                </c:pt>
                <c:pt idx="35" formatCode="#,##0.00\ _€">
                  <c:v>377.01000000000005</c:v>
                </c:pt>
                <c:pt idx="36">
                  <c:v>371.85</c:v>
                </c:pt>
                <c:pt idx="37">
                  <c:v>454.51000000000005</c:v>
                </c:pt>
                <c:pt idx="38" formatCode="#,##0.00\ _€">
                  <c:v>450.16</c:v>
                </c:pt>
                <c:pt idx="39">
                  <c:v>342.56</c:v>
                </c:pt>
                <c:pt idx="40">
                  <c:v>431.09000000000003</c:v>
                </c:pt>
                <c:pt idx="41">
                  <c:v>422.31</c:v>
                </c:pt>
                <c:pt idx="42">
                  <c:v>485.33000000000004</c:v>
                </c:pt>
                <c:pt idx="43">
                  <c:v>449.20000000000005</c:v>
                </c:pt>
                <c:pt idx="44">
                  <c:v>503.38000000000005</c:v>
                </c:pt>
                <c:pt idx="45">
                  <c:v>409.37</c:v>
                </c:pt>
                <c:pt idx="46">
                  <c:v>461.45000000000005</c:v>
                </c:pt>
                <c:pt idx="47">
                  <c:v>486.53000000000003</c:v>
                </c:pt>
                <c:pt idx="48">
                  <c:v>507.48</c:v>
                </c:pt>
                <c:pt idx="49">
                  <c:v>479.21000000000004</c:v>
                </c:pt>
                <c:pt idx="50">
                  <c:v>475.04</c:v>
                </c:pt>
                <c:pt idx="51">
                  <c:v>488.21000000000004</c:v>
                </c:pt>
                <c:pt idx="52">
                  <c:v>487.93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TEDNIH'!$K$33:$K$85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'CENE PO TEDNIH'!$P$33:$P$85</c:f>
              <c:numCache>
                <c:formatCode>0.00</c:formatCode>
                <c:ptCount val="53"/>
                <c:pt idx="0">
                  <c:v>492.35</c:v>
                </c:pt>
                <c:pt idx="1">
                  <c:v>482.32</c:v>
                </c:pt>
                <c:pt idx="2">
                  <c:v>497.64000000000004</c:v>
                </c:pt>
                <c:pt idx="3">
                  <c:v>490.86</c:v>
                </c:pt>
                <c:pt idx="4">
                  <c:v>496.62</c:v>
                </c:pt>
                <c:pt idx="5">
                  <c:v>479.36</c:v>
                </c:pt>
                <c:pt idx="6">
                  <c:v>498.93</c:v>
                </c:pt>
                <c:pt idx="7">
                  <c:v>499.42</c:v>
                </c:pt>
                <c:pt idx="8">
                  <c:v>495.56</c:v>
                </c:pt>
                <c:pt idx="9">
                  <c:v>504.36</c:v>
                </c:pt>
                <c:pt idx="10">
                  <c:v>507.19</c:v>
                </c:pt>
                <c:pt idx="11">
                  <c:v>496.73</c:v>
                </c:pt>
                <c:pt idx="12">
                  <c:v>501.43</c:v>
                </c:pt>
                <c:pt idx="13">
                  <c:v>505.15000000000003</c:v>
                </c:pt>
                <c:pt idx="14">
                  <c:v>508.06</c:v>
                </c:pt>
                <c:pt idx="15">
                  <c:v>506.08000000000004</c:v>
                </c:pt>
                <c:pt idx="16">
                  <c:v>489.36</c:v>
                </c:pt>
                <c:pt idx="17">
                  <c:v>489.04</c:v>
                </c:pt>
                <c:pt idx="18">
                  <c:v>493.5</c:v>
                </c:pt>
                <c:pt idx="19">
                  <c:v>490.37</c:v>
                </c:pt>
                <c:pt idx="20">
                  <c:v>505.55</c:v>
                </c:pt>
                <c:pt idx="21">
                  <c:v>514.47</c:v>
                </c:pt>
                <c:pt idx="22">
                  <c:v>515.1</c:v>
                </c:pt>
                <c:pt idx="23">
                  <c:v>505.32</c:v>
                </c:pt>
                <c:pt idx="24">
                  <c:v>515.58000000000004</c:v>
                </c:pt>
                <c:pt idx="25">
                  <c:v>521.08000000000004</c:v>
                </c:pt>
                <c:pt idx="26">
                  <c:v>502.99</c:v>
                </c:pt>
                <c:pt idx="27">
                  <c:v>519.93999999999994</c:v>
                </c:pt>
                <c:pt idx="28">
                  <c:v>503.14000000000004</c:v>
                </c:pt>
                <c:pt idx="29" formatCode="#,##0.00\ _€">
                  <c:v>502.76</c:v>
                </c:pt>
                <c:pt idx="30">
                  <c:v>528.21</c:v>
                </c:pt>
                <c:pt idx="31">
                  <c:v>520.66999999999996</c:v>
                </c:pt>
                <c:pt idx="32">
                  <c:v>546.24</c:v>
                </c:pt>
                <c:pt idx="33">
                  <c:v>532.77</c:v>
                </c:pt>
                <c:pt idx="34">
                  <c:v>529.08999999999992</c:v>
                </c:pt>
                <c:pt idx="35" formatCode="#,##0.00\ _€">
                  <c:v>549.53</c:v>
                </c:pt>
                <c:pt idx="36">
                  <c:v>534.83999999999992</c:v>
                </c:pt>
                <c:pt idx="37">
                  <c:v>538.93999999999994</c:v>
                </c:pt>
                <c:pt idx="38" formatCode="#,##0.00\ _€">
                  <c:v>547.80999999999995</c:v>
                </c:pt>
                <c:pt idx="39">
                  <c:v>514.22</c:v>
                </c:pt>
                <c:pt idx="40">
                  <c:v>576.1</c:v>
                </c:pt>
                <c:pt idx="41">
                  <c:v>557.04999999999995</c:v>
                </c:pt>
                <c:pt idx="42">
                  <c:v>577.94999999999993</c:v>
                </c:pt>
                <c:pt idx="43">
                  <c:v>561.04</c:v>
                </c:pt>
                <c:pt idx="44">
                  <c:v>581.79999999999995</c:v>
                </c:pt>
                <c:pt idx="45">
                  <c:v>578.16999999999996</c:v>
                </c:pt>
                <c:pt idx="46">
                  <c:v>572.67999999999995</c:v>
                </c:pt>
                <c:pt idx="47">
                  <c:v>604.65</c:v>
                </c:pt>
                <c:pt idx="48">
                  <c:v>574.52</c:v>
                </c:pt>
                <c:pt idx="49">
                  <c:v>574.38</c:v>
                </c:pt>
                <c:pt idx="50">
                  <c:v>561.81999999999994</c:v>
                </c:pt>
                <c:pt idx="51">
                  <c:v>566.29</c:v>
                </c:pt>
                <c:pt idx="52">
                  <c:v>577.70999999999992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TEDNIH'!$K$33:$K$85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'CENE PO TEDNIH'!$Q$33:$Q$85</c:f>
              <c:numCache>
                <c:formatCode>0.00</c:formatCode>
                <c:ptCount val="53"/>
                <c:pt idx="3">
                  <c:v>516.73</c:v>
                </c:pt>
                <c:pt idx="19">
                  <c:v>521.73</c:v>
                </c:pt>
                <c:pt idx="30">
                  <c:v>586.73</c:v>
                </c:pt>
                <c:pt idx="33">
                  <c:v>551.73</c:v>
                </c:pt>
                <c:pt idx="43">
                  <c:v>610.41</c:v>
                </c:pt>
                <c:pt idx="49">
                  <c:v>620.6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2024 / 2025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640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'SKUPNI ZAKOL PO TEDNIH'!$C$33:$C$85</c:f>
              <c:numCache>
                <c:formatCode>#,##0</c:formatCode>
                <c:ptCount val="53"/>
                <c:pt idx="0">
                  <c:v>375</c:v>
                </c:pt>
                <c:pt idx="1">
                  <c:v>350</c:v>
                </c:pt>
                <c:pt idx="2">
                  <c:v>1770</c:v>
                </c:pt>
                <c:pt idx="3">
                  <c:v>1640</c:v>
                </c:pt>
                <c:pt idx="4">
                  <c:v>270</c:v>
                </c:pt>
                <c:pt idx="5">
                  <c:v>680</c:v>
                </c:pt>
                <c:pt idx="6">
                  <c:v>285</c:v>
                </c:pt>
                <c:pt idx="7">
                  <c:v>816</c:v>
                </c:pt>
                <c:pt idx="8">
                  <c:v>1579</c:v>
                </c:pt>
                <c:pt idx="9">
                  <c:v>326</c:v>
                </c:pt>
                <c:pt idx="10">
                  <c:v>576</c:v>
                </c:pt>
                <c:pt idx="11">
                  <c:v>757</c:v>
                </c:pt>
                <c:pt idx="12">
                  <c:v>152</c:v>
                </c:pt>
                <c:pt idx="13">
                  <c:v>719</c:v>
                </c:pt>
                <c:pt idx="14">
                  <c:v>374</c:v>
                </c:pt>
                <c:pt idx="15">
                  <c:v>261</c:v>
                </c:pt>
                <c:pt idx="16">
                  <c:v>879</c:v>
                </c:pt>
                <c:pt idx="17">
                  <c:v>667</c:v>
                </c:pt>
                <c:pt idx="18">
                  <c:v>1004</c:v>
                </c:pt>
                <c:pt idx="19">
                  <c:v>569</c:v>
                </c:pt>
                <c:pt idx="20">
                  <c:v>150</c:v>
                </c:pt>
                <c:pt idx="21">
                  <c:v>108</c:v>
                </c:pt>
                <c:pt idx="22">
                  <c:v>991</c:v>
                </c:pt>
                <c:pt idx="23">
                  <c:v>228</c:v>
                </c:pt>
                <c:pt idx="24">
                  <c:v>789</c:v>
                </c:pt>
                <c:pt idx="27">
                  <c:v>226</c:v>
                </c:pt>
                <c:pt idx="28">
                  <c:v>249</c:v>
                </c:pt>
                <c:pt idx="29">
                  <c:v>1315</c:v>
                </c:pt>
                <c:pt idx="30">
                  <c:v>710</c:v>
                </c:pt>
                <c:pt idx="31">
                  <c:v>393</c:v>
                </c:pt>
                <c:pt idx="32">
                  <c:v>394</c:v>
                </c:pt>
                <c:pt idx="33">
                  <c:v>1109</c:v>
                </c:pt>
                <c:pt idx="35">
                  <c:v>194</c:v>
                </c:pt>
                <c:pt idx="36">
                  <c:v>1135</c:v>
                </c:pt>
                <c:pt idx="38">
                  <c:v>1471</c:v>
                </c:pt>
                <c:pt idx="39">
                  <c:v>417</c:v>
                </c:pt>
                <c:pt idx="40">
                  <c:v>885</c:v>
                </c:pt>
                <c:pt idx="41">
                  <c:v>1239</c:v>
                </c:pt>
                <c:pt idx="42">
                  <c:v>835</c:v>
                </c:pt>
                <c:pt idx="43">
                  <c:v>674</c:v>
                </c:pt>
                <c:pt idx="44">
                  <c:v>222</c:v>
                </c:pt>
                <c:pt idx="45">
                  <c:v>506</c:v>
                </c:pt>
                <c:pt idx="46">
                  <c:v>761</c:v>
                </c:pt>
                <c:pt idx="47">
                  <c:v>312</c:v>
                </c:pt>
                <c:pt idx="48">
                  <c:v>526</c:v>
                </c:pt>
                <c:pt idx="49">
                  <c:v>1051</c:v>
                </c:pt>
                <c:pt idx="50">
                  <c:v>128</c:v>
                </c:pt>
                <c:pt idx="51">
                  <c:v>384</c:v>
                </c:pt>
                <c:pt idx="52">
                  <c:v>1182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'SKUPNI ZAKOL PO TEDNIH'!$D$33:$D$85</c:f>
              <c:numCache>
                <c:formatCode>#,##0</c:formatCode>
                <c:ptCount val="53"/>
                <c:pt idx="0">
                  <c:v>52079</c:v>
                </c:pt>
                <c:pt idx="1">
                  <c:v>95523</c:v>
                </c:pt>
                <c:pt idx="2">
                  <c:v>88614</c:v>
                </c:pt>
                <c:pt idx="3">
                  <c:v>84969</c:v>
                </c:pt>
                <c:pt idx="4">
                  <c:v>94132</c:v>
                </c:pt>
                <c:pt idx="5">
                  <c:v>86713</c:v>
                </c:pt>
                <c:pt idx="6">
                  <c:v>79054</c:v>
                </c:pt>
                <c:pt idx="7">
                  <c:v>96579</c:v>
                </c:pt>
                <c:pt idx="8">
                  <c:v>97199</c:v>
                </c:pt>
                <c:pt idx="9">
                  <c:v>87919</c:v>
                </c:pt>
                <c:pt idx="10">
                  <c:v>100458</c:v>
                </c:pt>
                <c:pt idx="11">
                  <c:v>108354</c:v>
                </c:pt>
                <c:pt idx="12">
                  <c:v>93622</c:v>
                </c:pt>
                <c:pt idx="13">
                  <c:v>114500</c:v>
                </c:pt>
                <c:pt idx="14">
                  <c:v>66254</c:v>
                </c:pt>
                <c:pt idx="15">
                  <c:v>88975</c:v>
                </c:pt>
                <c:pt idx="16">
                  <c:v>94772</c:v>
                </c:pt>
                <c:pt idx="17">
                  <c:v>89290</c:v>
                </c:pt>
                <c:pt idx="18">
                  <c:v>92898</c:v>
                </c:pt>
                <c:pt idx="19">
                  <c:v>96429</c:v>
                </c:pt>
                <c:pt idx="20">
                  <c:v>106378</c:v>
                </c:pt>
                <c:pt idx="21">
                  <c:v>48091</c:v>
                </c:pt>
                <c:pt idx="22">
                  <c:v>80301</c:v>
                </c:pt>
                <c:pt idx="23">
                  <c:v>55114</c:v>
                </c:pt>
                <c:pt idx="24">
                  <c:v>90405</c:v>
                </c:pt>
                <c:pt idx="25">
                  <c:v>75826</c:v>
                </c:pt>
                <c:pt idx="26">
                  <c:v>100257</c:v>
                </c:pt>
                <c:pt idx="27">
                  <c:v>69640</c:v>
                </c:pt>
                <c:pt idx="28">
                  <c:v>71274</c:v>
                </c:pt>
                <c:pt idx="29">
                  <c:v>71064</c:v>
                </c:pt>
                <c:pt idx="30">
                  <c:v>90303</c:v>
                </c:pt>
                <c:pt idx="31">
                  <c:v>103466</c:v>
                </c:pt>
                <c:pt idx="32">
                  <c:v>87293</c:v>
                </c:pt>
                <c:pt idx="33">
                  <c:v>90114</c:v>
                </c:pt>
                <c:pt idx="34">
                  <c:v>94081</c:v>
                </c:pt>
                <c:pt idx="35">
                  <c:v>85328</c:v>
                </c:pt>
                <c:pt idx="36">
                  <c:v>105017</c:v>
                </c:pt>
                <c:pt idx="37">
                  <c:v>96121</c:v>
                </c:pt>
                <c:pt idx="38">
                  <c:v>117143</c:v>
                </c:pt>
                <c:pt idx="39">
                  <c:v>85540</c:v>
                </c:pt>
                <c:pt idx="40">
                  <c:v>78016</c:v>
                </c:pt>
                <c:pt idx="41">
                  <c:v>95012</c:v>
                </c:pt>
                <c:pt idx="42">
                  <c:v>102079</c:v>
                </c:pt>
                <c:pt idx="43">
                  <c:v>90649</c:v>
                </c:pt>
                <c:pt idx="44">
                  <c:v>69826</c:v>
                </c:pt>
                <c:pt idx="45">
                  <c:v>89181</c:v>
                </c:pt>
                <c:pt idx="46">
                  <c:v>82824</c:v>
                </c:pt>
                <c:pt idx="47">
                  <c:v>102973</c:v>
                </c:pt>
                <c:pt idx="48">
                  <c:v>92782</c:v>
                </c:pt>
                <c:pt idx="49">
                  <c:v>106390</c:v>
                </c:pt>
                <c:pt idx="50">
                  <c:v>115339</c:v>
                </c:pt>
                <c:pt idx="51">
                  <c:v>92526</c:v>
                </c:pt>
                <c:pt idx="52">
                  <c:v>86267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'SKUPNI ZAKOL PO TEDNIH'!$E$33:$E$85</c:f>
              <c:numCache>
                <c:formatCode>#,##0</c:formatCode>
                <c:ptCount val="53"/>
                <c:pt idx="0">
                  <c:v>5382</c:v>
                </c:pt>
                <c:pt idx="1">
                  <c:v>8904</c:v>
                </c:pt>
                <c:pt idx="2">
                  <c:v>11035</c:v>
                </c:pt>
                <c:pt idx="3">
                  <c:v>5454</c:v>
                </c:pt>
                <c:pt idx="4">
                  <c:v>10087</c:v>
                </c:pt>
                <c:pt idx="5">
                  <c:v>6489</c:v>
                </c:pt>
                <c:pt idx="6">
                  <c:v>9737</c:v>
                </c:pt>
                <c:pt idx="7">
                  <c:v>5603</c:v>
                </c:pt>
                <c:pt idx="8">
                  <c:v>5786</c:v>
                </c:pt>
                <c:pt idx="9">
                  <c:v>6080</c:v>
                </c:pt>
                <c:pt idx="10">
                  <c:v>6110</c:v>
                </c:pt>
                <c:pt idx="11">
                  <c:v>6932</c:v>
                </c:pt>
                <c:pt idx="12">
                  <c:v>7026</c:v>
                </c:pt>
                <c:pt idx="13">
                  <c:v>8026</c:v>
                </c:pt>
                <c:pt idx="14">
                  <c:v>4496</c:v>
                </c:pt>
                <c:pt idx="15">
                  <c:v>6297</c:v>
                </c:pt>
                <c:pt idx="16">
                  <c:v>9407</c:v>
                </c:pt>
                <c:pt idx="17">
                  <c:v>9021</c:v>
                </c:pt>
                <c:pt idx="18">
                  <c:v>8097</c:v>
                </c:pt>
                <c:pt idx="19">
                  <c:v>9817</c:v>
                </c:pt>
                <c:pt idx="20">
                  <c:v>8679</c:v>
                </c:pt>
                <c:pt idx="21">
                  <c:v>8554</c:v>
                </c:pt>
                <c:pt idx="22">
                  <c:v>5060</c:v>
                </c:pt>
                <c:pt idx="23">
                  <c:v>3670</c:v>
                </c:pt>
                <c:pt idx="24">
                  <c:v>11011</c:v>
                </c:pt>
                <c:pt idx="25">
                  <c:v>7339</c:v>
                </c:pt>
                <c:pt idx="26">
                  <c:v>6693</c:v>
                </c:pt>
                <c:pt idx="27">
                  <c:v>6236</c:v>
                </c:pt>
                <c:pt idx="28">
                  <c:v>7505</c:v>
                </c:pt>
                <c:pt idx="29">
                  <c:v>6486</c:v>
                </c:pt>
                <c:pt idx="30">
                  <c:v>6575</c:v>
                </c:pt>
                <c:pt idx="31">
                  <c:v>5022</c:v>
                </c:pt>
                <c:pt idx="32">
                  <c:v>8096</c:v>
                </c:pt>
                <c:pt idx="33">
                  <c:v>6159</c:v>
                </c:pt>
                <c:pt idx="34">
                  <c:v>9531</c:v>
                </c:pt>
                <c:pt idx="35">
                  <c:v>11063</c:v>
                </c:pt>
                <c:pt idx="36">
                  <c:v>10802</c:v>
                </c:pt>
                <c:pt idx="37">
                  <c:v>10871</c:v>
                </c:pt>
                <c:pt idx="38">
                  <c:v>11386</c:v>
                </c:pt>
                <c:pt idx="39">
                  <c:v>7815</c:v>
                </c:pt>
                <c:pt idx="40">
                  <c:v>4793</c:v>
                </c:pt>
                <c:pt idx="41">
                  <c:v>7896</c:v>
                </c:pt>
                <c:pt idx="42">
                  <c:v>6387</c:v>
                </c:pt>
                <c:pt idx="43">
                  <c:v>12599</c:v>
                </c:pt>
                <c:pt idx="44">
                  <c:v>6442</c:v>
                </c:pt>
                <c:pt idx="45">
                  <c:v>13439</c:v>
                </c:pt>
                <c:pt idx="46">
                  <c:v>11269</c:v>
                </c:pt>
                <c:pt idx="47">
                  <c:v>8576</c:v>
                </c:pt>
                <c:pt idx="48">
                  <c:v>15257</c:v>
                </c:pt>
                <c:pt idx="49">
                  <c:v>10123</c:v>
                </c:pt>
                <c:pt idx="50">
                  <c:v>7540</c:v>
                </c:pt>
                <c:pt idx="51">
                  <c:v>12064</c:v>
                </c:pt>
                <c:pt idx="52">
                  <c:v>6894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'SKUPNI ZAKOL PO TEDNIH'!$F$33:$F$85</c:f>
              <c:numCache>
                <c:formatCode>#,##0</c:formatCode>
                <c:ptCount val="53"/>
                <c:pt idx="2">
                  <c:v>329</c:v>
                </c:pt>
                <c:pt idx="3">
                  <c:v>386</c:v>
                </c:pt>
                <c:pt idx="5">
                  <c:v>2410</c:v>
                </c:pt>
                <c:pt idx="6">
                  <c:v>672</c:v>
                </c:pt>
                <c:pt idx="8">
                  <c:v>1775</c:v>
                </c:pt>
                <c:pt idx="9">
                  <c:v>2064</c:v>
                </c:pt>
                <c:pt idx="10">
                  <c:v>427</c:v>
                </c:pt>
                <c:pt idx="11">
                  <c:v>304</c:v>
                </c:pt>
                <c:pt idx="12">
                  <c:v>351</c:v>
                </c:pt>
                <c:pt idx="13">
                  <c:v>331</c:v>
                </c:pt>
                <c:pt idx="14">
                  <c:v>298</c:v>
                </c:pt>
                <c:pt idx="18">
                  <c:v>394</c:v>
                </c:pt>
                <c:pt idx="19">
                  <c:v>435</c:v>
                </c:pt>
                <c:pt idx="23">
                  <c:v>706</c:v>
                </c:pt>
                <c:pt idx="24">
                  <c:v>333</c:v>
                </c:pt>
                <c:pt idx="25">
                  <c:v>351</c:v>
                </c:pt>
                <c:pt idx="26">
                  <c:v>402</c:v>
                </c:pt>
                <c:pt idx="32">
                  <c:v>278</c:v>
                </c:pt>
                <c:pt idx="35">
                  <c:v>278</c:v>
                </c:pt>
                <c:pt idx="37">
                  <c:v>298</c:v>
                </c:pt>
                <c:pt idx="38">
                  <c:v>342</c:v>
                </c:pt>
                <c:pt idx="39">
                  <c:v>680</c:v>
                </c:pt>
                <c:pt idx="40">
                  <c:v>3008</c:v>
                </c:pt>
                <c:pt idx="42">
                  <c:v>695</c:v>
                </c:pt>
                <c:pt idx="44">
                  <c:v>302</c:v>
                </c:pt>
                <c:pt idx="52">
                  <c:v>1183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'SKUPNI ZAKOL PO TEDNIH'!$G$33:$G$85</c:f>
              <c:numCache>
                <c:formatCode>#,##0</c:formatCode>
                <c:ptCount val="53"/>
                <c:pt idx="0">
                  <c:v>16663</c:v>
                </c:pt>
                <c:pt idx="1">
                  <c:v>33470</c:v>
                </c:pt>
                <c:pt idx="2">
                  <c:v>25982</c:v>
                </c:pt>
                <c:pt idx="3">
                  <c:v>25154</c:v>
                </c:pt>
                <c:pt idx="4">
                  <c:v>28621</c:v>
                </c:pt>
                <c:pt idx="5">
                  <c:v>30286</c:v>
                </c:pt>
                <c:pt idx="6">
                  <c:v>31359</c:v>
                </c:pt>
                <c:pt idx="7">
                  <c:v>37000</c:v>
                </c:pt>
                <c:pt idx="8">
                  <c:v>31553</c:v>
                </c:pt>
                <c:pt idx="9">
                  <c:v>32966</c:v>
                </c:pt>
                <c:pt idx="10">
                  <c:v>31932</c:v>
                </c:pt>
                <c:pt idx="11">
                  <c:v>46499</c:v>
                </c:pt>
                <c:pt idx="12">
                  <c:v>32280</c:v>
                </c:pt>
                <c:pt idx="13">
                  <c:v>44763</c:v>
                </c:pt>
                <c:pt idx="14">
                  <c:v>34759</c:v>
                </c:pt>
                <c:pt idx="15">
                  <c:v>37384</c:v>
                </c:pt>
                <c:pt idx="16">
                  <c:v>29802</c:v>
                </c:pt>
                <c:pt idx="17">
                  <c:v>53601</c:v>
                </c:pt>
                <c:pt idx="18">
                  <c:v>49616</c:v>
                </c:pt>
                <c:pt idx="19">
                  <c:v>36569</c:v>
                </c:pt>
                <c:pt idx="20">
                  <c:v>48881</c:v>
                </c:pt>
                <c:pt idx="21">
                  <c:v>16824</c:v>
                </c:pt>
                <c:pt idx="22">
                  <c:v>40163</c:v>
                </c:pt>
                <c:pt idx="23">
                  <c:v>13780</c:v>
                </c:pt>
                <c:pt idx="24">
                  <c:v>44310</c:v>
                </c:pt>
                <c:pt idx="25">
                  <c:v>47240</c:v>
                </c:pt>
                <c:pt idx="26">
                  <c:v>42751</c:v>
                </c:pt>
                <c:pt idx="27">
                  <c:v>41691</c:v>
                </c:pt>
                <c:pt idx="28">
                  <c:v>32040</c:v>
                </c:pt>
                <c:pt idx="29">
                  <c:v>34493</c:v>
                </c:pt>
                <c:pt idx="30">
                  <c:v>27608</c:v>
                </c:pt>
                <c:pt idx="31">
                  <c:v>35743</c:v>
                </c:pt>
                <c:pt idx="32">
                  <c:v>39304</c:v>
                </c:pt>
                <c:pt idx="33">
                  <c:v>46128</c:v>
                </c:pt>
                <c:pt idx="34">
                  <c:v>27143</c:v>
                </c:pt>
                <c:pt idx="35">
                  <c:v>39204</c:v>
                </c:pt>
                <c:pt idx="36">
                  <c:v>31707</c:v>
                </c:pt>
                <c:pt idx="37">
                  <c:v>47978</c:v>
                </c:pt>
                <c:pt idx="38">
                  <c:v>19545</c:v>
                </c:pt>
                <c:pt idx="39">
                  <c:v>35964</c:v>
                </c:pt>
                <c:pt idx="40">
                  <c:v>26335</c:v>
                </c:pt>
                <c:pt idx="41">
                  <c:v>50981</c:v>
                </c:pt>
                <c:pt idx="42">
                  <c:v>20068</c:v>
                </c:pt>
                <c:pt idx="43">
                  <c:v>36251</c:v>
                </c:pt>
                <c:pt idx="44">
                  <c:v>27994</c:v>
                </c:pt>
                <c:pt idx="45">
                  <c:v>33102</c:v>
                </c:pt>
                <c:pt idx="46">
                  <c:v>30162</c:v>
                </c:pt>
                <c:pt idx="47">
                  <c:v>43273</c:v>
                </c:pt>
                <c:pt idx="48">
                  <c:v>25943</c:v>
                </c:pt>
                <c:pt idx="49">
                  <c:v>50249</c:v>
                </c:pt>
                <c:pt idx="50">
                  <c:v>30465</c:v>
                </c:pt>
                <c:pt idx="51">
                  <c:v>35059</c:v>
                </c:pt>
                <c:pt idx="52">
                  <c:v>31770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'SKUPNI ZAKOL PO TEDNIH'!$H$33:$H$85</c:f>
              <c:numCache>
                <c:formatCode>#,##0</c:formatCode>
                <c:ptCount val="53"/>
                <c:pt idx="0">
                  <c:v>26580</c:v>
                </c:pt>
                <c:pt idx="1">
                  <c:v>43601</c:v>
                </c:pt>
                <c:pt idx="2">
                  <c:v>39838</c:v>
                </c:pt>
                <c:pt idx="3">
                  <c:v>41032</c:v>
                </c:pt>
                <c:pt idx="4">
                  <c:v>50451</c:v>
                </c:pt>
                <c:pt idx="5">
                  <c:v>53631</c:v>
                </c:pt>
                <c:pt idx="6">
                  <c:v>43350</c:v>
                </c:pt>
                <c:pt idx="7">
                  <c:v>42915</c:v>
                </c:pt>
                <c:pt idx="8">
                  <c:v>53756</c:v>
                </c:pt>
                <c:pt idx="9">
                  <c:v>47657</c:v>
                </c:pt>
                <c:pt idx="10">
                  <c:v>36375</c:v>
                </c:pt>
                <c:pt idx="11">
                  <c:v>47305</c:v>
                </c:pt>
                <c:pt idx="12">
                  <c:v>42846</c:v>
                </c:pt>
                <c:pt idx="13">
                  <c:v>54973</c:v>
                </c:pt>
                <c:pt idx="14">
                  <c:v>47767</c:v>
                </c:pt>
                <c:pt idx="15">
                  <c:v>46995</c:v>
                </c:pt>
                <c:pt idx="16">
                  <c:v>46279</c:v>
                </c:pt>
                <c:pt idx="17">
                  <c:v>61877</c:v>
                </c:pt>
                <c:pt idx="18">
                  <c:v>43826</c:v>
                </c:pt>
                <c:pt idx="19">
                  <c:v>41245</c:v>
                </c:pt>
                <c:pt idx="20">
                  <c:v>39537</c:v>
                </c:pt>
                <c:pt idx="21">
                  <c:v>25704</c:v>
                </c:pt>
                <c:pt idx="22">
                  <c:v>26355</c:v>
                </c:pt>
                <c:pt idx="23">
                  <c:v>16891</c:v>
                </c:pt>
                <c:pt idx="24">
                  <c:v>35952</c:v>
                </c:pt>
                <c:pt idx="25">
                  <c:v>38505</c:v>
                </c:pt>
                <c:pt idx="26">
                  <c:v>32863</c:v>
                </c:pt>
                <c:pt idx="27">
                  <c:v>33044</c:v>
                </c:pt>
                <c:pt idx="28">
                  <c:v>38817</c:v>
                </c:pt>
                <c:pt idx="29">
                  <c:v>28598</c:v>
                </c:pt>
                <c:pt idx="30">
                  <c:v>43402</c:v>
                </c:pt>
                <c:pt idx="31">
                  <c:v>39331</c:v>
                </c:pt>
                <c:pt idx="32">
                  <c:v>39502</c:v>
                </c:pt>
                <c:pt idx="33">
                  <c:v>39365</c:v>
                </c:pt>
                <c:pt idx="34">
                  <c:v>42551</c:v>
                </c:pt>
                <c:pt idx="35">
                  <c:v>39826</c:v>
                </c:pt>
                <c:pt idx="36">
                  <c:v>46468</c:v>
                </c:pt>
                <c:pt idx="37">
                  <c:v>32791</c:v>
                </c:pt>
                <c:pt idx="38">
                  <c:v>33649</c:v>
                </c:pt>
                <c:pt idx="39">
                  <c:v>31833</c:v>
                </c:pt>
                <c:pt idx="40">
                  <c:v>26919</c:v>
                </c:pt>
                <c:pt idx="41">
                  <c:v>32741</c:v>
                </c:pt>
                <c:pt idx="42">
                  <c:v>37467</c:v>
                </c:pt>
                <c:pt idx="43">
                  <c:v>47543</c:v>
                </c:pt>
                <c:pt idx="44">
                  <c:v>28538</c:v>
                </c:pt>
                <c:pt idx="45">
                  <c:v>31330</c:v>
                </c:pt>
                <c:pt idx="46">
                  <c:v>36983</c:v>
                </c:pt>
                <c:pt idx="47">
                  <c:v>45928</c:v>
                </c:pt>
                <c:pt idx="48">
                  <c:v>31592</c:v>
                </c:pt>
                <c:pt idx="49">
                  <c:v>67586</c:v>
                </c:pt>
                <c:pt idx="50">
                  <c:v>46193</c:v>
                </c:pt>
                <c:pt idx="51">
                  <c:v>39471</c:v>
                </c:pt>
                <c:pt idx="52">
                  <c:v>41871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TEDNIH'!$B$33:$B$85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'SKUPNI ZAKOL PO TEDNIH'!$I$33:$I$85</c:f>
              <c:numCache>
                <c:formatCode>#,##0</c:formatCode>
                <c:ptCount val="53"/>
                <c:pt idx="0">
                  <c:v>1348</c:v>
                </c:pt>
                <c:pt idx="1">
                  <c:v>6271</c:v>
                </c:pt>
                <c:pt idx="2">
                  <c:v>4295</c:v>
                </c:pt>
                <c:pt idx="3">
                  <c:v>3423</c:v>
                </c:pt>
                <c:pt idx="4">
                  <c:v>6252</c:v>
                </c:pt>
                <c:pt idx="5">
                  <c:v>5451</c:v>
                </c:pt>
                <c:pt idx="6">
                  <c:v>3402</c:v>
                </c:pt>
                <c:pt idx="7">
                  <c:v>3814</c:v>
                </c:pt>
                <c:pt idx="8">
                  <c:v>3990</c:v>
                </c:pt>
                <c:pt idx="9">
                  <c:v>3524</c:v>
                </c:pt>
                <c:pt idx="10">
                  <c:v>4341</c:v>
                </c:pt>
                <c:pt idx="11">
                  <c:v>3785</c:v>
                </c:pt>
                <c:pt idx="12">
                  <c:v>3129</c:v>
                </c:pt>
                <c:pt idx="13">
                  <c:v>5145</c:v>
                </c:pt>
                <c:pt idx="14">
                  <c:v>2724</c:v>
                </c:pt>
                <c:pt idx="15">
                  <c:v>3190</c:v>
                </c:pt>
                <c:pt idx="16">
                  <c:v>3195</c:v>
                </c:pt>
                <c:pt idx="17">
                  <c:v>3133</c:v>
                </c:pt>
                <c:pt idx="18">
                  <c:v>2657</c:v>
                </c:pt>
                <c:pt idx="19">
                  <c:v>2071</c:v>
                </c:pt>
                <c:pt idx="20">
                  <c:v>3556</c:v>
                </c:pt>
                <c:pt idx="21">
                  <c:v>2625</c:v>
                </c:pt>
                <c:pt idx="22">
                  <c:v>2440</c:v>
                </c:pt>
                <c:pt idx="23">
                  <c:v>759</c:v>
                </c:pt>
                <c:pt idx="24">
                  <c:v>3675</c:v>
                </c:pt>
                <c:pt idx="25">
                  <c:v>2349</c:v>
                </c:pt>
                <c:pt idx="26">
                  <c:v>3231</c:v>
                </c:pt>
                <c:pt idx="27">
                  <c:v>2768</c:v>
                </c:pt>
                <c:pt idx="28">
                  <c:v>3993</c:v>
                </c:pt>
                <c:pt idx="29">
                  <c:v>3942</c:v>
                </c:pt>
                <c:pt idx="30">
                  <c:v>4300</c:v>
                </c:pt>
                <c:pt idx="31">
                  <c:v>3544</c:v>
                </c:pt>
                <c:pt idx="32">
                  <c:v>2848</c:v>
                </c:pt>
                <c:pt idx="33">
                  <c:v>4711</c:v>
                </c:pt>
                <c:pt idx="34">
                  <c:v>4493</c:v>
                </c:pt>
                <c:pt idx="35">
                  <c:v>5174</c:v>
                </c:pt>
                <c:pt idx="36">
                  <c:v>3759</c:v>
                </c:pt>
                <c:pt idx="37">
                  <c:v>5090</c:v>
                </c:pt>
                <c:pt idx="38">
                  <c:v>1592</c:v>
                </c:pt>
                <c:pt idx="39">
                  <c:v>3265</c:v>
                </c:pt>
                <c:pt idx="40">
                  <c:v>1154</c:v>
                </c:pt>
                <c:pt idx="41">
                  <c:v>3130</c:v>
                </c:pt>
                <c:pt idx="42">
                  <c:v>2596</c:v>
                </c:pt>
                <c:pt idx="43">
                  <c:v>5827</c:v>
                </c:pt>
                <c:pt idx="44">
                  <c:v>2304</c:v>
                </c:pt>
                <c:pt idx="45">
                  <c:v>3753</c:v>
                </c:pt>
                <c:pt idx="46">
                  <c:v>2846</c:v>
                </c:pt>
                <c:pt idx="47">
                  <c:v>4037</c:v>
                </c:pt>
                <c:pt idx="48">
                  <c:v>2509</c:v>
                </c:pt>
                <c:pt idx="49">
                  <c:v>2707</c:v>
                </c:pt>
                <c:pt idx="50">
                  <c:v>942</c:v>
                </c:pt>
                <c:pt idx="51">
                  <c:v>4134</c:v>
                </c:pt>
                <c:pt idx="52">
                  <c:v>2700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5336881725E-2"/>
          <c:y val="3.4618101181001747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R3'!$AE$83:$CE$83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R3'!$AE$84:$CE$84</c:f>
              <c:numCache>
                <c:formatCode>0.00</c:formatCode>
                <c:ptCount val="53"/>
                <c:pt idx="0">
                  <c:v>215.66434352517985</c:v>
                </c:pt>
                <c:pt idx="1">
                  <c:v>215.69851618705033</c:v>
                </c:pt>
                <c:pt idx="2">
                  <c:v>215.52144784172663</c:v>
                </c:pt>
                <c:pt idx="3">
                  <c:v>215.96668165467628</c:v>
                </c:pt>
                <c:pt idx="4">
                  <c:v>216.99</c:v>
                </c:pt>
                <c:pt idx="5">
                  <c:v>217.95580035971221</c:v>
                </c:pt>
                <c:pt idx="6">
                  <c:v>221.187095323741</c:v>
                </c:pt>
                <c:pt idx="7">
                  <c:v>217.58889388489209</c:v>
                </c:pt>
                <c:pt idx="8">
                  <c:v>217.08</c:v>
                </c:pt>
                <c:pt idx="9">
                  <c:v>217.5</c:v>
                </c:pt>
                <c:pt idx="10">
                  <c:v>217.88026079136688</c:v>
                </c:pt>
                <c:pt idx="11">
                  <c:v>217.97005395683451</c:v>
                </c:pt>
                <c:pt idx="12">
                  <c:v>218.0268884892086</c:v>
                </c:pt>
                <c:pt idx="13">
                  <c:v>218.13111510791367</c:v>
                </c:pt>
                <c:pt idx="14">
                  <c:v>217.32117805755396</c:v>
                </c:pt>
                <c:pt idx="15">
                  <c:v>217.7502248201439</c:v>
                </c:pt>
                <c:pt idx="16">
                  <c:v>218.67850719424462</c:v>
                </c:pt>
                <c:pt idx="17">
                  <c:v>219.40161870503596</c:v>
                </c:pt>
                <c:pt idx="18">
                  <c:v>220.11011690647479</c:v>
                </c:pt>
                <c:pt idx="19">
                  <c:v>220.67482014388489</c:v>
                </c:pt>
                <c:pt idx="20">
                  <c:v>221.81110611510792</c:v>
                </c:pt>
                <c:pt idx="21">
                  <c:v>221.60206834532374</c:v>
                </c:pt>
                <c:pt idx="22">
                  <c:v>222.79307553956835</c:v>
                </c:pt>
                <c:pt idx="23">
                  <c:v>251.505845323741</c:v>
                </c:pt>
                <c:pt idx="24">
                  <c:v>252.5740107913669</c:v>
                </c:pt>
                <c:pt idx="25">
                  <c:v>254.4436151079137</c:v>
                </c:pt>
                <c:pt idx="26">
                  <c:v>257.05723920863306</c:v>
                </c:pt>
                <c:pt idx="27">
                  <c:v>261.10562050359709</c:v>
                </c:pt>
                <c:pt idx="28">
                  <c:v>263.9490107913669</c:v>
                </c:pt>
                <c:pt idx="29">
                  <c:v>266.93039568345324</c:v>
                </c:pt>
                <c:pt idx="30">
                  <c:v>271.22419064748198</c:v>
                </c:pt>
                <c:pt idx="31">
                  <c:v>273.79460431654678</c:v>
                </c:pt>
                <c:pt idx="32">
                  <c:v>275.4250899280575</c:v>
                </c:pt>
                <c:pt idx="33">
                  <c:v>277.81348920863309</c:v>
                </c:pt>
                <c:pt idx="34">
                  <c:v>280.6210881294964</c:v>
                </c:pt>
                <c:pt idx="35">
                  <c:v>282.84626798561152</c:v>
                </c:pt>
                <c:pt idx="36">
                  <c:v>285.14136690647479</c:v>
                </c:pt>
                <c:pt idx="37">
                  <c:v>285.65750899280573</c:v>
                </c:pt>
                <c:pt idx="38">
                  <c:v>285.32153776978419</c:v>
                </c:pt>
                <c:pt idx="39">
                  <c:v>287.58107014388486</c:v>
                </c:pt>
                <c:pt idx="40">
                  <c:v>288.13529676258992</c:v>
                </c:pt>
                <c:pt idx="41">
                  <c:v>290.0820143884892</c:v>
                </c:pt>
                <c:pt idx="42">
                  <c:v>290.14514388489204</c:v>
                </c:pt>
                <c:pt idx="43">
                  <c:v>288.85197841726614</c:v>
                </c:pt>
                <c:pt idx="44">
                  <c:v>290.39276079136687</c:v>
                </c:pt>
                <c:pt idx="45">
                  <c:v>289.98462230215824</c:v>
                </c:pt>
                <c:pt idx="46">
                  <c:v>291.26317446043169</c:v>
                </c:pt>
                <c:pt idx="47">
                  <c:v>292.1677607913669</c:v>
                </c:pt>
                <c:pt idx="48">
                  <c:v>292.72625899280575</c:v>
                </c:pt>
                <c:pt idx="49">
                  <c:v>294.2024730215827</c:v>
                </c:pt>
                <c:pt idx="50">
                  <c:v>294.21663669064748</c:v>
                </c:pt>
                <c:pt idx="51">
                  <c:v>295.00607014388487</c:v>
                </c:pt>
                <c:pt idx="52">
                  <c:v>296.24883093525176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R3'!$AE$83:$CE$83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R3'!$AE$85:$CE$85</c:f>
              <c:numCache>
                <c:formatCode>0.00</c:formatCode>
                <c:ptCount val="53"/>
                <c:pt idx="0">
                  <c:v>479.63749999999999</c:v>
                </c:pt>
                <c:pt idx="1">
                  <c:v>479.71350000000001</c:v>
                </c:pt>
                <c:pt idx="2">
                  <c:v>479.31970000000001</c:v>
                </c:pt>
                <c:pt idx="3">
                  <c:v>480.30990000000003</c:v>
                </c:pt>
                <c:pt idx="4">
                  <c:v>482.58</c:v>
                </c:pt>
                <c:pt idx="5">
                  <c:v>484.7337</c:v>
                </c:pt>
                <c:pt idx="6">
                  <c:v>491.92009999999999</c:v>
                </c:pt>
                <c:pt idx="7">
                  <c:v>483.91770000000002</c:v>
                </c:pt>
                <c:pt idx="8">
                  <c:v>482.79</c:v>
                </c:pt>
                <c:pt idx="9">
                  <c:v>483.72</c:v>
                </c:pt>
                <c:pt idx="10">
                  <c:v>484.56569999999999</c:v>
                </c:pt>
                <c:pt idx="11">
                  <c:v>484.7654</c:v>
                </c:pt>
                <c:pt idx="12">
                  <c:v>484.89179999999999</c:v>
                </c:pt>
                <c:pt idx="13">
                  <c:v>485.12360000000001</c:v>
                </c:pt>
                <c:pt idx="14">
                  <c:v>483.32229999999998</c:v>
                </c:pt>
                <c:pt idx="15">
                  <c:v>484.2765</c:v>
                </c:pt>
                <c:pt idx="16">
                  <c:v>486.34100000000001</c:v>
                </c:pt>
                <c:pt idx="17">
                  <c:v>487.94920000000002</c:v>
                </c:pt>
                <c:pt idx="18">
                  <c:v>489.5249</c:v>
                </c:pt>
                <c:pt idx="19">
                  <c:v>490.7808</c:v>
                </c:pt>
                <c:pt idx="20">
                  <c:v>493.30790000000002</c:v>
                </c:pt>
                <c:pt idx="21">
                  <c:v>492.84300000000002</c:v>
                </c:pt>
                <c:pt idx="22">
                  <c:v>495.49180000000001</c:v>
                </c:pt>
                <c:pt idx="23">
                  <c:v>559.34900000000005</c:v>
                </c:pt>
                <c:pt idx="24">
                  <c:v>561.72460000000001</c:v>
                </c:pt>
                <c:pt idx="25">
                  <c:v>565.88260000000002</c:v>
                </c:pt>
                <c:pt idx="26">
                  <c:v>571.69529999999997</c:v>
                </c:pt>
                <c:pt idx="27">
                  <c:v>580.69889999999998</c:v>
                </c:pt>
                <c:pt idx="28">
                  <c:v>587.02260000000001</c:v>
                </c:pt>
                <c:pt idx="29">
                  <c:v>593.65319999999997</c:v>
                </c:pt>
                <c:pt idx="30">
                  <c:v>603.20259999999996</c:v>
                </c:pt>
                <c:pt idx="31">
                  <c:v>608.91920000000005</c:v>
                </c:pt>
                <c:pt idx="32">
                  <c:v>612.54539999999997</c:v>
                </c:pt>
                <c:pt idx="33">
                  <c:v>617.85720000000003</c:v>
                </c:pt>
                <c:pt idx="34">
                  <c:v>624.10130000000004</c:v>
                </c:pt>
                <c:pt idx="35">
                  <c:v>629.05010000000004</c:v>
                </c:pt>
                <c:pt idx="36">
                  <c:v>634.15440000000001</c:v>
                </c:pt>
                <c:pt idx="37">
                  <c:v>635.30229999999995</c:v>
                </c:pt>
                <c:pt idx="38">
                  <c:v>634.55510000000004</c:v>
                </c:pt>
                <c:pt idx="39">
                  <c:v>639.58029999999997</c:v>
                </c:pt>
                <c:pt idx="40">
                  <c:v>640.81290000000001</c:v>
                </c:pt>
                <c:pt idx="41">
                  <c:v>645.14239999999995</c:v>
                </c:pt>
                <c:pt idx="42">
                  <c:v>645.28279999999995</c:v>
                </c:pt>
                <c:pt idx="43">
                  <c:v>642.40679999999998</c:v>
                </c:pt>
                <c:pt idx="44">
                  <c:v>645.83349999999996</c:v>
                </c:pt>
                <c:pt idx="45">
                  <c:v>644.92579999999998</c:v>
                </c:pt>
                <c:pt idx="46">
                  <c:v>647.76930000000004</c:v>
                </c:pt>
                <c:pt idx="47">
                  <c:v>649.78110000000004</c:v>
                </c:pt>
                <c:pt idx="48">
                  <c:v>651.02319999999997</c:v>
                </c:pt>
                <c:pt idx="49">
                  <c:v>654.30629999999996</c:v>
                </c:pt>
                <c:pt idx="50">
                  <c:v>654.33780000000002</c:v>
                </c:pt>
                <c:pt idx="51">
                  <c:v>656.09349999999995</c:v>
                </c:pt>
                <c:pt idx="52">
                  <c:v>658.85739999999998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R3'!$AE$83:$CE$83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R3'!$AE$86:$CE$86</c:f>
              <c:numCache>
                <c:formatCode>0.00</c:formatCode>
                <c:ptCount val="53"/>
                <c:pt idx="0">
                  <c:v>524.66430000000003</c:v>
                </c:pt>
                <c:pt idx="1">
                  <c:v>528.44470000000001</c:v>
                </c:pt>
                <c:pt idx="2">
                  <c:v>528.44470000000001</c:v>
                </c:pt>
                <c:pt idx="3">
                  <c:v>521.15340000000003</c:v>
                </c:pt>
                <c:pt idx="4">
                  <c:v>522.15</c:v>
                </c:pt>
                <c:pt idx="5">
                  <c:v>525.24329999999998</c:v>
                </c:pt>
                <c:pt idx="6">
                  <c:v>524.81219999999996</c:v>
                </c:pt>
                <c:pt idx="7">
                  <c:v>531.33849999999995</c:v>
                </c:pt>
                <c:pt idx="8">
                  <c:v>535.79999999999995</c:v>
                </c:pt>
                <c:pt idx="9">
                  <c:v>534.54999999999995</c:v>
                </c:pt>
                <c:pt idx="10">
                  <c:v>534.55460000000005</c:v>
                </c:pt>
                <c:pt idx="11">
                  <c:v>534.55460000000005</c:v>
                </c:pt>
                <c:pt idx="12">
                  <c:v>534.55460000000005</c:v>
                </c:pt>
                <c:pt idx="13">
                  <c:v>534.55460000000005</c:v>
                </c:pt>
                <c:pt idx="14">
                  <c:v>534.55460000000005</c:v>
                </c:pt>
                <c:pt idx="15">
                  <c:v>551.33489999999995</c:v>
                </c:pt>
                <c:pt idx="16">
                  <c:v>526.20219999999995</c:v>
                </c:pt>
                <c:pt idx="17">
                  <c:v>526.20219999999995</c:v>
                </c:pt>
                <c:pt idx="18">
                  <c:v>527.77890000000002</c:v>
                </c:pt>
                <c:pt idx="19">
                  <c:v>533.31470000000002</c:v>
                </c:pt>
                <c:pt idx="20">
                  <c:v>533.31470000000002</c:v>
                </c:pt>
                <c:pt idx="21">
                  <c:v>533.34270000000004</c:v>
                </c:pt>
                <c:pt idx="22">
                  <c:v>534.5915</c:v>
                </c:pt>
                <c:pt idx="23">
                  <c:v>616.15840000000003</c:v>
                </c:pt>
                <c:pt idx="24">
                  <c:v>615.51589999999999</c:v>
                </c:pt>
                <c:pt idx="25">
                  <c:v>624.95889999999997</c:v>
                </c:pt>
                <c:pt idx="26">
                  <c:v>633.6739</c:v>
                </c:pt>
                <c:pt idx="27">
                  <c:v>639.45309999999995</c:v>
                </c:pt>
                <c:pt idx="28">
                  <c:v>644.14369999999997</c:v>
                </c:pt>
                <c:pt idx="29">
                  <c:v>651.61689999999999</c:v>
                </c:pt>
                <c:pt idx="30">
                  <c:v>670.61590000000001</c:v>
                </c:pt>
                <c:pt idx="31">
                  <c:v>684.798</c:v>
                </c:pt>
                <c:pt idx="32">
                  <c:v>699.05370000000005</c:v>
                </c:pt>
                <c:pt idx="33">
                  <c:v>714.69539999999995</c:v>
                </c:pt>
                <c:pt idx="34">
                  <c:v>736.19929999999999</c:v>
                </c:pt>
                <c:pt idx="35">
                  <c:v>766.5145</c:v>
                </c:pt>
                <c:pt idx="36">
                  <c:v>792.59370000000001</c:v>
                </c:pt>
                <c:pt idx="37">
                  <c:v>800.48180000000002</c:v>
                </c:pt>
                <c:pt idx="38">
                  <c:v>795.2047</c:v>
                </c:pt>
                <c:pt idx="39">
                  <c:v>783.3184</c:v>
                </c:pt>
                <c:pt idx="40">
                  <c:v>775.72149999999999</c:v>
                </c:pt>
                <c:pt idx="41">
                  <c:v>780.38599999999997</c:v>
                </c:pt>
                <c:pt idx="42">
                  <c:v>780.97230000000002</c:v>
                </c:pt>
                <c:pt idx="43">
                  <c:v>781.41229999999996</c:v>
                </c:pt>
                <c:pt idx="44">
                  <c:v>780.42110000000002</c:v>
                </c:pt>
                <c:pt idx="45">
                  <c:v>773.47839999999997</c:v>
                </c:pt>
                <c:pt idx="46">
                  <c:v>763.12900000000002</c:v>
                </c:pt>
                <c:pt idx="47">
                  <c:v>753.27560000000005</c:v>
                </c:pt>
                <c:pt idx="48">
                  <c:v>745.20899999999995</c:v>
                </c:pt>
                <c:pt idx="49">
                  <c:v>741.14639999999997</c:v>
                </c:pt>
                <c:pt idx="50">
                  <c:v>745.65589999999997</c:v>
                </c:pt>
                <c:pt idx="51">
                  <c:v>757.83240000000001</c:v>
                </c:pt>
                <c:pt idx="52">
                  <c:v>770.99919999999997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R3'!$AE$83:$CE$83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R3'!$AE$87:$CE$87</c:f>
              <c:numCache>
                <c:formatCode>0.00</c:formatCode>
                <c:ptCount val="53"/>
                <c:pt idx="0">
                  <c:v>195.80410000000001</c:v>
                </c:pt>
                <c:pt idx="1">
                  <c:v>191.9221</c:v>
                </c:pt>
                <c:pt idx="2">
                  <c:v>192.75309999999999</c:v>
                </c:pt>
                <c:pt idx="3">
                  <c:v>194.005</c:v>
                </c:pt>
                <c:pt idx="4">
                  <c:v>207.03</c:v>
                </c:pt>
                <c:pt idx="5">
                  <c:v>207.37020000000001</c:v>
                </c:pt>
                <c:pt idx="6">
                  <c:v>401.51940000000002</c:v>
                </c:pt>
                <c:pt idx="7">
                  <c:v>206.06559999999999</c:v>
                </c:pt>
                <c:pt idx="8">
                  <c:v>190.81</c:v>
                </c:pt>
                <c:pt idx="9">
                  <c:v>188.51</c:v>
                </c:pt>
                <c:pt idx="10">
                  <c:v>189.62280000000001</c:v>
                </c:pt>
                <c:pt idx="11">
                  <c:v>189.77670000000001</c:v>
                </c:pt>
                <c:pt idx="12">
                  <c:v>190.95089999999999</c:v>
                </c:pt>
                <c:pt idx="13">
                  <c:v>182.5633</c:v>
                </c:pt>
                <c:pt idx="14">
                  <c:v>183.1703</c:v>
                </c:pt>
                <c:pt idx="15">
                  <c:v>203.9195</c:v>
                </c:pt>
                <c:pt idx="16">
                  <c:v>204.7116</c:v>
                </c:pt>
                <c:pt idx="17">
                  <c:v>203.5916</c:v>
                </c:pt>
                <c:pt idx="18">
                  <c:v>203.48670000000001</c:v>
                </c:pt>
                <c:pt idx="19">
                  <c:v>214.5899</c:v>
                </c:pt>
                <c:pt idx="20">
                  <c:v>220.56139999999999</c:v>
                </c:pt>
                <c:pt idx="21">
                  <c:v>219.61500000000001</c:v>
                </c:pt>
                <c:pt idx="22">
                  <c:v>220.1386</c:v>
                </c:pt>
                <c:pt idx="23">
                  <c:v>293.09440000000001</c:v>
                </c:pt>
                <c:pt idx="24">
                  <c:v>303.99619999999999</c:v>
                </c:pt>
                <c:pt idx="25">
                  <c:v>303.99619999999999</c:v>
                </c:pt>
                <c:pt idx="26">
                  <c:v>344.57769999999999</c:v>
                </c:pt>
                <c:pt idx="27">
                  <c:v>346.84160000000003</c:v>
                </c:pt>
                <c:pt idx="28">
                  <c:v>315.9769</c:v>
                </c:pt>
                <c:pt idx="29">
                  <c:v>315.9769</c:v>
                </c:pt>
                <c:pt idx="30">
                  <c:v>315.9769</c:v>
                </c:pt>
                <c:pt idx="31">
                  <c:v>303.61430000000001</c:v>
                </c:pt>
                <c:pt idx="32">
                  <c:v>315.9769</c:v>
                </c:pt>
                <c:pt idx="33">
                  <c:v>315.9769</c:v>
                </c:pt>
                <c:pt idx="34">
                  <c:v>334.81540000000001</c:v>
                </c:pt>
                <c:pt idx="35">
                  <c:v>339.30099999999999</c:v>
                </c:pt>
                <c:pt idx="36">
                  <c:v>337.0394</c:v>
                </c:pt>
                <c:pt idx="37">
                  <c:v>333.24990000000003</c:v>
                </c:pt>
                <c:pt idx="38">
                  <c:v>332.84410000000003</c:v>
                </c:pt>
                <c:pt idx="39">
                  <c:v>333.26859999999999</c:v>
                </c:pt>
                <c:pt idx="40">
                  <c:v>335.94069999999999</c:v>
                </c:pt>
                <c:pt idx="41">
                  <c:v>335.74489999999997</c:v>
                </c:pt>
                <c:pt idx="42">
                  <c:v>266.87380000000002</c:v>
                </c:pt>
                <c:pt idx="43">
                  <c:v>266.87380000000002</c:v>
                </c:pt>
                <c:pt idx="44">
                  <c:v>266.87380000000002</c:v>
                </c:pt>
                <c:pt idx="45">
                  <c:v>266.87380000000002</c:v>
                </c:pt>
                <c:pt idx="46">
                  <c:v>266.87380000000002</c:v>
                </c:pt>
                <c:pt idx="47">
                  <c:v>266.87380000000002</c:v>
                </c:pt>
                <c:pt idx="48">
                  <c:v>281.26819999999998</c:v>
                </c:pt>
                <c:pt idx="49">
                  <c:v>382.6386</c:v>
                </c:pt>
                <c:pt idx="50">
                  <c:v>392.38709999999998</c:v>
                </c:pt>
                <c:pt idx="51">
                  <c:v>402.07240000000002</c:v>
                </c:pt>
                <c:pt idx="52">
                  <c:v>402.07240000000002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R3'!$AE$83:$CE$83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R3'!$AE$88:$CE$88</c:f>
              <c:numCache>
                <c:formatCode>0.00</c:formatCode>
                <c:ptCount val="53"/>
                <c:pt idx="0">
                  <c:v>450.91590000000002</c:v>
                </c:pt>
                <c:pt idx="1">
                  <c:v>461.16669999999999</c:v>
                </c:pt>
                <c:pt idx="2">
                  <c:v>461.16669999999999</c:v>
                </c:pt>
                <c:pt idx="3">
                  <c:v>457.7749</c:v>
                </c:pt>
                <c:pt idx="4">
                  <c:v>464.52</c:v>
                </c:pt>
                <c:pt idx="5">
                  <c:v>463.483</c:v>
                </c:pt>
                <c:pt idx="6">
                  <c:v>401.51940000000002</c:v>
                </c:pt>
                <c:pt idx="7">
                  <c:v>475.7276</c:v>
                </c:pt>
                <c:pt idx="8">
                  <c:v>478.81</c:v>
                </c:pt>
                <c:pt idx="9">
                  <c:v>476.11</c:v>
                </c:pt>
                <c:pt idx="10">
                  <c:v>475.43720000000002</c:v>
                </c:pt>
                <c:pt idx="11">
                  <c:v>476.42660000000001</c:v>
                </c:pt>
                <c:pt idx="12">
                  <c:v>472.28390000000002</c:v>
                </c:pt>
                <c:pt idx="13">
                  <c:v>468.93849999999998</c:v>
                </c:pt>
                <c:pt idx="14">
                  <c:v>471.68979999999999</c:v>
                </c:pt>
                <c:pt idx="15">
                  <c:v>471.42520000000002</c:v>
                </c:pt>
                <c:pt idx="16">
                  <c:v>471.23680000000002</c:v>
                </c:pt>
                <c:pt idx="17">
                  <c:v>470.74450000000002</c:v>
                </c:pt>
                <c:pt idx="18">
                  <c:v>477.45760000000001</c:v>
                </c:pt>
                <c:pt idx="19">
                  <c:v>473.28149999999999</c:v>
                </c:pt>
                <c:pt idx="20">
                  <c:v>475.51049999999998</c:v>
                </c:pt>
                <c:pt idx="21">
                  <c:v>476.42770000000002</c:v>
                </c:pt>
                <c:pt idx="22">
                  <c:v>481.3963</c:v>
                </c:pt>
                <c:pt idx="23">
                  <c:v>545.23119999999994</c:v>
                </c:pt>
                <c:pt idx="24">
                  <c:v>521.09550000000002</c:v>
                </c:pt>
                <c:pt idx="25">
                  <c:v>519.69949999999994</c:v>
                </c:pt>
                <c:pt idx="26">
                  <c:v>528.16589999999997</c:v>
                </c:pt>
                <c:pt idx="27">
                  <c:v>538.91690000000006</c:v>
                </c:pt>
                <c:pt idx="28">
                  <c:v>548.95950000000005</c:v>
                </c:pt>
                <c:pt idx="29">
                  <c:v>556.34029999999996</c:v>
                </c:pt>
                <c:pt idx="30">
                  <c:v>560.23490000000004</c:v>
                </c:pt>
                <c:pt idx="31">
                  <c:v>560.06690000000003</c:v>
                </c:pt>
                <c:pt idx="32">
                  <c:v>545.34910000000002</c:v>
                </c:pt>
                <c:pt idx="33">
                  <c:v>558.87339999999995</c:v>
                </c:pt>
                <c:pt idx="34">
                  <c:v>562.12840000000006</c:v>
                </c:pt>
                <c:pt idx="35">
                  <c:v>557.55489999999998</c:v>
                </c:pt>
                <c:pt idx="36">
                  <c:v>575.26549999999997</c:v>
                </c:pt>
                <c:pt idx="37">
                  <c:v>577.38019999999995</c:v>
                </c:pt>
                <c:pt idx="38">
                  <c:v>569.6431</c:v>
                </c:pt>
                <c:pt idx="39">
                  <c:v>574.95730000000003</c:v>
                </c:pt>
                <c:pt idx="40">
                  <c:v>581.90440000000001</c:v>
                </c:pt>
                <c:pt idx="41">
                  <c:v>589.99149999999997</c:v>
                </c:pt>
                <c:pt idx="42">
                  <c:v>582.94740000000002</c:v>
                </c:pt>
                <c:pt idx="43">
                  <c:v>587.8546</c:v>
                </c:pt>
                <c:pt idx="44">
                  <c:v>602.83130000000006</c:v>
                </c:pt>
                <c:pt idx="45">
                  <c:v>592.40089999999998</c:v>
                </c:pt>
                <c:pt idx="46">
                  <c:v>596.70460000000003</c:v>
                </c:pt>
                <c:pt idx="47">
                  <c:v>598.59209999999996</c:v>
                </c:pt>
                <c:pt idx="48">
                  <c:v>591.24639999999999</c:v>
                </c:pt>
                <c:pt idx="49">
                  <c:v>594.35</c:v>
                </c:pt>
                <c:pt idx="50">
                  <c:v>583.20519999999999</c:v>
                </c:pt>
                <c:pt idx="51">
                  <c:v>615.20619999999997</c:v>
                </c:pt>
                <c:pt idx="52">
                  <c:v>603.90290000000005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9525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4</xdr:row>
      <xdr:rowOff>28575</xdr:rowOff>
    </xdr:from>
    <xdr:to>
      <xdr:col>26</xdr:col>
      <xdr:colOff>541020</xdr:colOff>
      <xdr:row>41</xdr:row>
      <xdr:rowOff>36195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546875" defaultRowHeight="14.4" x14ac:dyDescent="0.3"/>
  <cols>
    <col min="1" max="1" width="50.44140625" style="183" customWidth="1"/>
    <col min="2" max="2" width="115.44140625" style="183" customWidth="1"/>
    <col min="3" max="16384" width="8.5546875" style="183"/>
  </cols>
  <sheetData>
    <row r="1" spans="1:2" x14ac:dyDescent="0.3">
      <c r="A1" s="182" t="s">
        <v>0</v>
      </c>
    </row>
    <row r="2" spans="1:2" ht="28.8" x14ac:dyDescent="0.3">
      <c r="A2" s="184" t="s">
        <v>1</v>
      </c>
      <c r="B2" s="124" t="s">
        <v>6</v>
      </c>
    </row>
    <row r="3" spans="1:2" x14ac:dyDescent="0.3">
      <c r="A3" s="185" t="s">
        <v>160</v>
      </c>
    </row>
    <row r="4" spans="1:2" x14ac:dyDescent="0.3">
      <c r="A4" s="185" t="s">
        <v>2</v>
      </c>
    </row>
    <row r="5" spans="1:2" x14ac:dyDescent="0.3">
      <c r="A5" s="183" t="s">
        <v>161</v>
      </c>
    </row>
    <row r="6" spans="1:2" x14ac:dyDescent="0.3">
      <c r="A6" s="186" t="s">
        <v>3</v>
      </c>
    </row>
    <row r="8" spans="1:2" x14ac:dyDescent="0.3">
      <c r="A8" s="183" t="s">
        <v>4</v>
      </c>
    </row>
    <row r="9" spans="1:2" x14ac:dyDescent="0.3">
      <c r="A9" s="183" t="s">
        <v>162</v>
      </c>
    </row>
    <row r="10" spans="1:2" x14ac:dyDescent="0.3">
      <c r="A10" s="183" t="s">
        <v>5</v>
      </c>
    </row>
    <row r="11" spans="1:2" ht="28.8" x14ac:dyDescent="0.3">
      <c r="B11" s="184" t="s">
        <v>154</v>
      </c>
    </row>
    <row r="12" spans="1:2" ht="28.8" x14ac:dyDescent="0.3">
      <c r="A12" s="183" t="s">
        <v>157</v>
      </c>
      <c r="B12" s="190" t="s">
        <v>185</v>
      </c>
    </row>
    <row r="13" spans="1:2" x14ac:dyDescent="0.3">
      <c r="A13" s="3" t="s">
        <v>189</v>
      </c>
    </row>
    <row r="14" spans="1:2" x14ac:dyDescent="0.3">
      <c r="A14" s="3" t="s">
        <v>190</v>
      </c>
    </row>
    <row r="15" spans="1:2" x14ac:dyDescent="0.3">
      <c r="A15" s="3" t="s">
        <v>191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topLeftCell="A11" zoomScaleNormal="100" workbookViewId="0">
      <selection activeCell="Y27" sqref="Y27"/>
    </sheetView>
  </sheetViews>
  <sheetFormatPr defaultColWidth="8.5546875" defaultRowHeight="14.4" x14ac:dyDescent="0.3"/>
  <cols>
    <col min="1" max="1" width="5.44140625" style="3" customWidth="1"/>
    <col min="2" max="2" width="11.44140625" style="3" customWidth="1"/>
    <col min="3" max="3" width="12.44140625" style="3" customWidth="1"/>
    <col min="4" max="4" width="12.5546875" style="3" customWidth="1"/>
    <col min="5" max="5" width="13.5546875" style="3" customWidth="1"/>
    <col min="6" max="6" width="12.5546875" style="3" customWidth="1"/>
    <col min="7" max="8" width="12.44140625" style="3" customWidth="1"/>
    <col min="9" max="10" width="12.5546875" style="3" customWidth="1"/>
    <col min="11" max="11" width="9.5546875" style="3" customWidth="1"/>
    <col min="12" max="12" width="9" style="14" customWidth="1"/>
    <col min="13" max="13" width="11.44140625" style="15" customWidth="1"/>
    <col min="14" max="14" width="11.5546875" style="117" customWidth="1"/>
    <col min="15" max="15" width="8.5546875" style="12"/>
    <col min="16" max="16384" width="8.5546875" style="3"/>
  </cols>
  <sheetData>
    <row r="1" spans="2:15" x14ac:dyDescent="0.3">
      <c r="B1" s="125"/>
      <c r="D1" s="13" t="s">
        <v>163</v>
      </c>
      <c r="E1" s="3" t="str">
        <f>'OSNOVNO POROČILO'!A13</f>
        <v>31. teden (28.7.2025 – 3.8.2025)</v>
      </c>
      <c r="L1" s="393" t="s">
        <v>147</v>
      </c>
      <c r="M1" s="393"/>
      <c r="N1" s="393"/>
    </row>
    <row r="2" spans="2:15" ht="15" thickBot="1" x14ac:dyDescent="0.35">
      <c r="L2" s="102"/>
      <c r="M2" s="103"/>
    </row>
    <row r="3" spans="2:15" ht="29.4" thickBot="1" x14ac:dyDescent="0.35">
      <c r="B3" s="16" t="s">
        <v>7</v>
      </c>
      <c r="C3" s="188" t="s">
        <v>8</v>
      </c>
      <c r="D3" s="191" t="s">
        <v>9</v>
      </c>
      <c r="E3" s="192" t="s">
        <v>10</v>
      </c>
      <c r="F3" s="191" t="s">
        <v>11</v>
      </c>
      <c r="G3" s="192" t="s">
        <v>12</v>
      </c>
      <c r="H3" s="193" t="s">
        <v>13</v>
      </c>
      <c r="I3" s="194" t="s">
        <v>14</v>
      </c>
      <c r="J3" s="191" t="s">
        <v>15</v>
      </c>
      <c r="L3" s="394" t="s">
        <v>34</v>
      </c>
      <c r="M3" s="395"/>
      <c r="N3" s="189" t="s">
        <v>32</v>
      </c>
      <c r="O3" s="105"/>
    </row>
    <row r="4" spans="2:15" ht="15" thickBot="1" x14ac:dyDescent="0.35">
      <c r="B4" s="16" t="s">
        <v>17</v>
      </c>
      <c r="C4" s="18" t="s">
        <v>16</v>
      </c>
      <c r="D4" s="260" t="s">
        <v>129</v>
      </c>
      <c r="E4" s="260">
        <v>29</v>
      </c>
      <c r="F4" s="261"/>
      <c r="G4" s="260" t="s">
        <v>129</v>
      </c>
      <c r="H4" s="261"/>
      <c r="I4" s="260" t="s">
        <v>129</v>
      </c>
      <c r="J4" s="262"/>
      <c r="L4" s="19" t="s">
        <v>9</v>
      </c>
      <c r="M4" s="20" t="s">
        <v>17</v>
      </c>
      <c r="N4" s="119" t="s">
        <v>129</v>
      </c>
    </row>
    <row r="5" spans="2:15" s="113" customFormat="1" ht="15" thickBot="1" x14ac:dyDescent="0.35">
      <c r="B5" s="111" t="s">
        <v>17</v>
      </c>
      <c r="C5" s="112" t="s">
        <v>18</v>
      </c>
      <c r="D5" s="260" t="s">
        <v>129</v>
      </c>
      <c r="E5" s="263">
        <v>11928</v>
      </c>
      <c r="F5" s="264"/>
      <c r="G5" s="260" t="s">
        <v>129</v>
      </c>
      <c r="H5" s="265"/>
      <c r="I5" s="266" t="s">
        <v>129</v>
      </c>
      <c r="J5" s="267"/>
      <c r="L5" s="114" t="s">
        <v>9</v>
      </c>
      <c r="M5" s="115" t="s">
        <v>19</v>
      </c>
      <c r="N5" s="119" t="s">
        <v>129</v>
      </c>
      <c r="O5" s="116"/>
    </row>
    <row r="6" spans="2:15" ht="15" thickBot="1" x14ac:dyDescent="0.35">
      <c r="B6" s="17" t="s">
        <v>17</v>
      </c>
      <c r="C6" s="22" t="s">
        <v>166</v>
      </c>
      <c r="D6" s="260" t="s">
        <v>129</v>
      </c>
      <c r="E6" s="268">
        <v>613.73</v>
      </c>
      <c r="F6" s="269"/>
      <c r="G6" s="260" t="s">
        <v>129</v>
      </c>
      <c r="H6" s="269"/>
      <c r="I6" s="270" t="s">
        <v>129</v>
      </c>
      <c r="J6" s="271"/>
      <c r="L6" s="19" t="s">
        <v>9</v>
      </c>
      <c r="M6" s="20" t="s">
        <v>22</v>
      </c>
      <c r="N6" s="119">
        <v>550.41</v>
      </c>
    </row>
    <row r="7" spans="2:15" ht="15" thickBot="1" x14ac:dyDescent="0.35">
      <c r="B7" s="16" t="s">
        <v>19</v>
      </c>
      <c r="C7" s="18" t="s">
        <v>16</v>
      </c>
      <c r="D7" s="260" t="s">
        <v>129</v>
      </c>
      <c r="E7" s="260">
        <v>28</v>
      </c>
      <c r="F7" s="261"/>
      <c r="G7" s="272">
        <v>1</v>
      </c>
      <c r="H7" s="261"/>
      <c r="I7" s="260">
        <v>12</v>
      </c>
      <c r="J7" s="262"/>
      <c r="L7" s="19" t="s">
        <v>9</v>
      </c>
      <c r="M7" s="20" t="s">
        <v>23</v>
      </c>
      <c r="N7" s="119" t="s">
        <v>129</v>
      </c>
    </row>
    <row r="8" spans="2:15" s="113" customFormat="1" ht="15" thickBot="1" x14ac:dyDescent="0.35">
      <c r="B8" s="111" t="s">
        <v>19</v>
      </c>
      <c r="C8" s="112" t="s">
        <v>18</v>
      </c>
      <c r="D8" s="260" t="s">
        <v>129</v>
      </c>
      <c r="E8" s="263">
        <v>12110</v>
      </c>
      <c r="F8" s="264"/>
      <c r="G8" s="266">
        <v>390</v>
      </c>
      <c r="H8" s="264"/>
      <c r="I8" s="266">
        <v>4180</v>
      </c>
      <c r="J8" s="267"/>
      <c r="L8" s="19" t="s">
        <v>9</v>
      </c>
      <c r="M8" s="20" t="s">
        <v>26</v>
      </c>
      <c r="N8" s="119">
        <v>491.49</v>
      </c>
      <c r="O8" s="116"/>
    </row>
    <row r="9" spans="2:15" ht="15" thickBot="1" x14ac:dyDescent="0.35">
      <c r="B9" s="17" t="s">
        <v>19</v>
      </c>
      <c r="C9" s="22" t="s">
        <v>166</v>
      </c>
      <c r="D9" s="260" t="s">
        <v>129</v>
      </c>
      <c r="E9" s="273">
        <v>613.05999999999995</v>
      </c>
      <c r="F9" s="269"/>
      <c r="G9" s="274">
        <v>640.41</v>
      </c>
      <c r="H9" s="269"/>
      <c r="I9" s="275">
        <v>615.76</v>
      </c>
      <c r="J9" s="271"/>
      <c r="L9" s="19" t="s">
        <v>9</v>
      </c>
      <c r="M9" s="20" t="s">
        <v>27</v>
      </c>
      <c r="N9" s="119" t="s">
        <v>129</v>
      </c>
      <c r="O9" s="23"/>
    </row>
    <row r="10" spans="2:15" ht="15" thickBot="1" x14ac:dyDescent="0.35">
      <c r="B10" s="16" t="s">
        <v>20</v>
      </c>
      <c r="C10" s="18" t="s">
        <v>16</v>
      </c>
      <c r="D10" s="276"/>
      <c r="E10" s="261"/>
      <c r="F10" s="277"/>
      <c r="G10" s="272" t="s">
        <v>129</v>
      </c>
      <c r="H10" s="276"/>
      <c r="I10" s="278">
        <v>13</v>
      </c>
      <c r="J10" s="279"/>
      <c r="L10" s="19" t="s">
        <v>10</v>
      </c>
      <c r="M10" s="20" t="s">
        <v>17</v>
      </c>
      <c r="N10" s="119">
        <v>613.73</v>
      </c>
    </row>
    <row r="11" spans="2:15" s="113" customFormat="1" ht="15" thickBot="1" x14ac:dyDescent="0.35">
      <c r="B11" s="111" t="s">
        <v>20</v>
      </c>
      <c r="C11" s="112" t="s">
        <v>18</v>
      </c>
      <c r="D11" s="280"/>
      <c r="E11" s="265"/>
      <c r="F11" s="281"/>
      <c r="G11" s="272" t="s">
        <v>129</v>
      </c>
      <c r="H11" s="282"/>
      <c r="I11" s="283">
        <v>4866</v>
      </c>
      <c r="J11" s="284"/>
      <c r="L11" s="114" t="s">
        <v>10</v>
      </c>
      <c r="M11" s="115" t="s">
        <v>19</v>
      </c>
      <c r="N11" s="119">
        <v>613.05999999999995</v>
      </c>
      <c r="O11" s="116"/>
    </row>
    <row r="12" spans="2:15" ht="15" thickBot="1" x14ac:dyDescent="0.35">
      <c r="B12" s="21" t="s">
        <v>20</v>
      </c>
      <c r="C12" s="22" t="s">
        <v>166</v>
      </c>
      <c r="D12" s="285"/>
      <c r="E12" s="286"/>
      <c r="F12" s="287"/>
      <c r="G12" s="272" t="s">
        <v>129</v>
      </c>
      <c r="H12" s="288"/>
      <c r="I12" s="289">
        <v>584.95999999999992</v>
      </c>
      <c r="J12" s="290"/>
      <c r="L12" s="19" t="s">
        <v>10</v>
      </c>
      <c r="M12" s="20" t="s">
        <v>22</v>
      </c>
      <c r="N12" s="119">
        <v>612.54999999999995</v>
      </c>
    </row>
    <row r="13" spans="2:15" x14ac:dyDescent="0.3">
      <c r="B13" s="16" t="s">
        <v>21</v>
      </c>
      <c r="C13" s="18" t="s">
        <v>16</v>
      </c>
      <c r="D13" s="276"/>
      <c r="E13" s="261"/>
      <c r="F13" s="291"/>
      <c r="G13" s="276"/>
      <c r="H13" s="276"/>
      <c r="I13" s="265"/>
      <c r="J13" s="260">
        <v>1</v>
      </c>
      <c r="L13" s="19" t="s">
        <v>10</v>
      </c>
      <c r="M13" s="20" t="s">
        <v>23</v>
      </c>
      <c r="N13" s="119">
        <v>606.64</v>
      </c>
    </row>
    <row r="14" spans="2:15" s="113" customFormat="1" x14ac:dyDescent="0.3">
      <c r="B14" s="111" t="s">
        <v>21</v>
      </c>
      <c r="C14" s="112" t="s">
        <v>18</v>
      </c>
      <c r="D14" s="292"/>
      <c r="E14" s="265"/>
      <c r="F14" s="293"/>
      <c r="G14" s="280"/>
      <c r="H14" s="292"/>
      <c r="I14" s="264"/>
      <c r="J14" s="266">
        <v>75</v>
      </c>
      <c r="L14" s="114" t="s">
        <v>10</v>
      </c>
      <c r="M14" s="115" t="s">
        <v>26</v>
      </c>
      <c r="N14" s="119">
        <v>608.18999999999994</v>
      </c>
      <c r="O14" s="116"/>
    </row>
    <row r="15" spans="2:15" ht="15" thickBot="1" x14ac:dyDescent="0.35">
      <c r="B15" s="17" t="s">
        <v>21</v>
      </c>
      <c r="C15" s="22" t="s">
        <v>166</v>
      </c>
      <c r="D15" s="288"/>
      <c r="E15" s="269"/>
      <c r="F15" s="294"/>
      <c r="G15" s="295"/>
      <c r="H15" s="288"/>
      <c r="I15" s="269"/>
      <c r="J15" s="270">
        <v>610.41</v>
      </c>
      <c r="L15" s="19" t="s">
        <v>10</v>
      </c>
      <c r="M15" s="20" t="s">
        <v>27</v>
      </c>
      <c r="N15" s="119">
        <v>604.65</v>
      </c>
    </row>
    <row r="16" spans="2:15" ht="14.25" customHeight="1" x14ac:dyDescent="0.3">
      <c r="B16" s="16" t="s">
        <v>22</v>
      </c>
      <c r="C16" s="18" t="s">
        <v>16</v>
      </c>
      <c r="D16" s="260">
        <v>1</v>
      </c>
      <c r="E16" s="296">
        <v>103</v>
      </c>
      <c r="F16" s="276"/>
      <c r="G16" s="276"/>
      <c r="H16" s="261"/>
      <c r="I16" s="260">
        <v>15</v>
      </c>
      <c r="J16" s="260">
        <v>2</v>
      </c>
      <c r="L16" s="19" t="s">
        <v>11</v>
      </c>
      <c r="M16" s="20" t="s">
        <v>23</v>
      </c>
      <c r="N16" s="119">
        <v>622.41</v>
      </c>
    </row>
    <row r="17" spans="2:15" s="113" customFormat="1" x14ac:dyDescent="0.3">
      <c r="B17" s="111" t="s">
        <v>22</v>
      </c>
      <c r="C17" s="112" t="s">
        <v>18</v>
      </c>
      <c r="D17" s="297">
        <v>186</v>
      </c>
      <c r="E17" s="266">
        <v>35914</v>
      </c>
      <c r="F17" s="292"/>
      <c r="G17" s="292"/>
      <c r="H17" s="264"/>
      <c r="I17" s="266">
        <v>4061</v>
      </c>
      <c r="J17" s="266">
        <v>226</v>
      </c>
      <c r="L17" s="114" t="s">
        <v>12</v>
      </c>
      <c r="M17" s="115" t="s">
        <v>17</v>
      </c>
      <c r="N17" s="119" t="s">
        <v>129</v>
      </c>
      <c r="O17" s="116"/>
    </row>
    <row r="18" spans="2:15" ht="15" thickBot="1" x14ac:dyDescent="0.35">
      <c r="B18" s="17" t="s">
        <v>22</v>
      </c>
      <c r="C18" s="22" t="s">
        <v>166</v>
      </c>
      <c r="D18" s="268">
        <v>550.41</v>
      </c>
      <c r="E18" s="270">
        <v>612.54999999999995</v>
      </c>
      <c r="F18" s="288"/>
      <c r="G18" s="288"/>
      <c r="H18" s="269"/>
      <c r="I18" s="270">
        <v>594.19999999999993</v>
      </c>
      <c r="J18" s="270">
        <v>619.69999999999993</v>
      </c>
      <c r="L18" s="19" t="s">
        <v>12</v>
      </c>
      <c r="M18" s="20" t="s">
        <v>19</v>
      </c>
      <c r="N18" s="119">
        <v>640.41</v>
      </c>
    </row>
    <row r="19" spans="2:15" ht="15" thickBot="1" x14ac:dyDescent="0.35">
      <c r="B19" s="16" t="s">
        <v>23</v>
      </c>
      <c r="C19" s="18" t="s">
        <v>16</v>
      </c>
      <c r="D19" s="272" t="s">
        <v>129</v>
      </c>
      <c r="E19" s="260">
        <v>25</v>
      </c>
      <c r="F19" s="296">
        <v>17</v>
      </c>
      <c r="G19" s="260">
        <v>2</v>
      </c>
      <c r="H19" s="260">
        <v>12</v>
      </c>
      <c r="I19" s="260">
        <v>51</v>
      </c>
      <c r="J19" s="262"/>
      <c r="L19" s="114" t="s">
        <v>12</v>
      </c>
      <c r="M19" s="115" t="s">
        <v>20</v>
      </c>
      <c r="N19" s="119" t="s">
        <v>129</v>
      </c>
    </row>
    <row r="20" spans="2:15" s="113" customFormat="1" ht="15" thickBot="1" x14ac:dyDescent="0.35">
      <c r="B20" s="111" t="s">
        <v>23</v>
      </c>
      <c r="C20" s="112" t="s">
        <v>18</v>
      </c>
      <c r="D20" s="272" t="s">
        <v>129</v>
      </c>
      <c r="E20" s="297">
        <v>9639</v>
      </c>
      <c r="F20" s="266">
        <v>6894</v>
      </c>
      <c r="G20" s="266">
        <v>793</v>
      </c>
      <c r="H20" s="266">
        <v>3958</v>
      </c>
      <c r="I20" s="283">
        <v>15450</v>
      </c>
      <c r="J20" s="267"/>
      <c r="L20" s="19" t="s">
        <v>12</v>
      </c>
      <c r="M20" s="20" t="s">
        <v>23</v>
      </c>
      <c r="N20" s="119">
        <v>640.41</v>
      </c>
      <c r="O20" s="116"/>
    </row>
    <row r="21" spans="2:15" ht="15" thickBot="1" x14ac:dyDescent="0.35">
      <c r="B21" s="17" t="s">
        <v>23</v>
      </c>
      <c r="C21" s="22" t="s">
        <v>166</v>
      </c>
      <c r="D21" s="272" t="s">
        <v>129</v>
      </c>
      <c r="E21" s="275">
        <v>606.64</v>
      </c>
      <c r="F21" s="275">
        <v>622.41</v>
      </c>
      <c r="G21" s="270">
        <v>640.41</v>
      </c>
      <c r="H21" s="270">
        <v>521.36</v>
      </c>
      <c r="I21" s="289">
        <v>577.70999999999992</v>
      </c>
      <c r="J21" s="267"/>
      <c r="L21" s="114" t="s">
        <v>12</v>
      </c>
      <c r="M21" s="115" t="s">
        <v>24</v>
      </c>
      <c r="N21" s="119" t="s">
        <v>129</v>
      </c>
    </row>
    <row r="22" spans="2:15" ht="15" thickBot="1" x14ac:dyDescent="0.35">
      <c r="B22" s="16" t="s">
        <v>24</v>
      </c>
      <c r="C22" s="18" t="s">
        <v>16</v>
      </c>
      <c r="D22" s="276"/>
      <c r="E22" s="261"/>
      <c r="F22" s="277"/>
      <c r="G22" s="260" t="s">
        <v>129</v>
      </c>
      <c r="H22" s="260">
        <v>8</v>
      </c>
      <c r="I22" s="260">
        <v>23</v>
      </c>
      <c r="J22" s="262"/>
      <c r="L22" s="19" t="s">
        <v>12</v>
      </c>
      <c r="M22" s="20" t="s">
        <v>27</v>
      </c>
      <c r="N22" s="119" t="s">
        <v>129</v>
      </c>
    </row>
    <row r="23" spans="2:15" s="113" customFormat="1" ht="15" thickBot="1" x14ac:dyDescent="0.35">
      <c r="B23" s="111" t="s">
        <v>24</v>
      </c>
      <c r="C23" s="112" t="s">
        <v>18</v>
      </c>
      <c r="D23" s="292"/>
      <c r="E23" s="265"/>
      <c r="F23" s="298"/>
      <c r="G23" s="260" t="s">
        <v>129</v>
      </c>
      <c r="H23" s="266">
        <v>3283</v>
      </c>
      <c r="I23" s="299">
        <v>7351</v>
      </c>
      <c r="J23" s="267"/>
      <c r="L23" s="114" t="s">
        <v>12</v>
      </c>
      <c r="M23" s="115" t="s">
        <v>28</v>
      </c>
      <c r="N23" s="119" t="s">
        <v>129</v>
      </c>
      <c r="O23" s="116"/>
    </row>
    <row r="24" spans="2:15" ht="15" thickBot="1" x14ac:dyDescent="0.35">
      <c r="B24" s="17" t="s">
        <v>24</v>
      </c>
      <c r="C24" s="22" t="s">
        <v>166</v>
      </c>
      <c r="D24" s="295"/>
      <c r="E24" s="269"/>
      <c r="F24" s="300"/>
      <c r="G24" s="260" t="s">
        <v>129</v>
      </c>
      <c r="H24" s="275">
        <v>574.25</v>
      </c>
      <c r="I24" s="301">
        <v>575.99</v>
      </c>
      <c r="J24" s="271"/>
      <c r="L24" s="19" t="s">
        <v>13</v>
      </c>
      <c r="M24" s="20" t="s">
        <v>23</v>
      </c>
      <c r="N24" s="119">
        <v>521.36</v>
      </c>
    </row>
    <row r="25" spans="2:15" x14ac:dyDescent="0.3">
      <c r="B25" s="16" t="s">
        <v>25</v>
      </c>
      <c r="C25" s="18" t="s">
        <v>16</v>
      </c>
      <c r="D25" s="276"/>
      <c r="E25" s="261"/>
      <c r="F25" s="291"/>
      <c r="G25" s="276"/>
      <c r="H25" s="276"/>
      <c r="I25" s="302"/>
      <c r="J25" s="260">
        <v>6</v>
      </c>
      <c r="L25" s="19" t="s">
        <v>13</v>
      </c>
      <c r="M25" s="20" t="s">
        <v>24</v>
      </c>
      <c r="N25" s="119">
        <v>574.25</v>
      </c>
    </row>
    <row r="26" spans="2:15" s="113" customFormat="1" x14ac:dyDescent="0.3">
      <c r="B26" s="111" t="s">
        <v>25</v>
      </c>
      <c r="C26" s="112" t="s">
        <v>18</v>
      </c>
      <c r="D26" s="280"/>
      <c r="E26" s="265"/>
      <c r="F26" s="293"/>
      <c r="G26" s="292"/>
      <c r="H26" s="280"/>
      <c r="I26" s="303"/>
      <c r="J26" s="266">
        <v>588</v>
      </c>
      <c r="L26" s="114" t="s">
        <v>13</v>
      </c>
      <c r="M26" s="115" t="s">
        <v>26</v>
      </c>
      <c r="N26" s="119">
        <v>503.82000000000005</v>
      </c>
      <c r="O26" s="116"/>
    </row>
    <row r="27" spans="2:15" ht="15" thickBot="1" x14ac:dyDescent="0.35">
      <c r="B27" s="17" t="s">
        <v>25</v>
      </c>
      <c r="C27" s="22" t="s">
        <v>166</v>
      </c>
      <c r="D27" s="288"/>
      <c r="E27" s="269"/>
      <c r="F27" s="294"/>
      <c r="G27" s="288"/>
      <c r="H27" s="288"/>
      <c r="I27" s="304"/>
      <c r="J27" s="270">
        <v>609.46999999999991</v>
      </c>
      <c r="L27" s="19" t="s">
        <v>13</v>
      </c>
      <c r="M27" s="20" t="s">
        <v>27</v>
      </c>
      <c r="N27" s="119">
        <v>487.93</v>
      </c>
    </row>
    <row r="28" spans="2:15" x14ac:dyDescent="0.3">
      <c r="B28" s="16" t="s">
        <v>26</v>
      </c>
      <c r="C28" s="18" t="s">
        <v>16</v>
      </c>
      <c r="D28" s="260">
        <v>7</v>
      </c>
      <c r="E28" s="296">
        <v>38</v>
      </c>
      <c r="F28" s="276"/>
      <c r="G28" s="261"/>
      <c r="H28" s="296">
        <v>27</v>
      </c>
      <c r="I28" s="260">
        <v>11</v>
      </c>
      <c r="J28" s="260">
        <v>9</v>
      </c>
      <c r="L28" s="19" t="s">
        <v>13</v>
      </c>
      <c r="M28" s="20" t="s">
        <v>28</v>
      </c>
      <c r="N28" s="119">
        <v>539.15</v>
      </c>
    </row>
    <row r="29" spans="2:15" s="113" customFormat="1" x14ac:dyDescent="0.3">
      <c r="B29" s="111" t="s">
        <v>26</v>
      </c>
      <c r="C29" s="112" t="s">
        <v>18</v>
      </c>
      <c r="D29" s="297">
        <v>996</v>
      </c>
      <c r="E29" s="297">
        <v>11091</v>
      </c>
      <c r="F29" s="292"/>
      <c r="G29" s="264"/>
      <c r="H29" s="266">
        <v>7790</v>
      </c>
      <c r="I29" s="266">
        <v>2300</v>
      </c>
      <c r="J29" s="266">
        <v>968</v>
      </c>
      <c r="L29" s="114" t="s">
        <v>13</v>
      </c>
      <c r="M29" s="115" t="s">
        <v>29</v>
      </c>
      <c r="N29" s="119">
        <v>409.57000000000005</v>
      </c>
      <c r="O29" s="116"/>
    </row>
    <row r="30" spans="2:15" ht="15" thickBot="1" x14ac:dyDescent="0.35">
      <c r="B30" s="17" t="s">
        <v>26</v>
      </c>
      <c r="C30" s="22" t="s">
        <v>166</v>
      </c>
      <c r="D30" s="268">
        <v>491.49</v>
      </c>
      <c r="E30" s="275">
        <v>608.18999999999994</v>
      </c>
      <c r="F30" s="288"/>
      <c r="G30" s="269"/>
      <c r="H30" s="270">
        <v>503.82000000000005</v>
      </c>
      <c r="I30" s="270">
        <v>376.85</v>
      </c>
      <c r="J30" s="270">
        <v>593.11</v>
      </c>
      <c r="L30" s="19" t="s">
        <v>13</v>
      </c>
      <c r="M30" s="20" t="s">
        <v>30</v>
      </c>
      <c r="N30" s="119">
        <v>491.63000000000005</v>
      </c>
    </row>
    <row r="31" spans="2:15" ht="15" thickBot="1" x14ac:dyDescent="0.35">
      <c r="B31" s="16" t="s">
        <v>27</v>
      </c>
      <c r="C31" s="18" t="s">
        <v>16</v>
      </c>
      <c r="D31" s="278" t="s">
        <v>129</v>
      </c>
      <c r="E31" s="278">
        <v>16</v>
      </c>
      <c r="F31" s="261"/>
      <c r="G31" s="260" t="s">
        <v>129</v>
      </c>
      <c r="H31" s="260">
        <v>21</v>
      </c>
      <c r="I31" s="260">
        <v>10</v>
      </c>
      <c r="J31" s="262"/>
      <c r="L31" s="19" t="s">
        <v>14</v>
      </c>
      <c r="M31" s="20" t="s">
        <v>17</v>
      </c>
      <c r="N31" s="119" t="s">
        <v>129</v>
      </c>
    </row>
    <row r="32" spans="2:15" s="113" customFormat="1" ht="15" thickBot="1" x14ac:dyDescent="0.35">
      <c r="B32" s="111" t="s">
        <v>27</v>
      </c>
      <c r="C32" s="112" t="s">
        <v>18</v>
      </c>
      <c r="D32" s="278" t="s">
        <v>129</v>
      </c>
      <c r="E32" s="305">
        <v>5585</v>
      </c>
      <c r="F32" s="264"/>
      <c r="G32" s="260" t="s">
        <v>129</v>
      </c>
      <c r="H32" s="266">
        <v>6890</v>
      </c>
      <c r="I32" s="305">
        <v>2712</v>
      </c>
      <c r="J32" s="267"/>
      <c r="L32" s="114" t="s">
        <v>14</v>
      </c>
      <c r="M32" s="115" t="s">
        <v>19</v>
      </c>
      <c r="N32" s="119">
        <v>615.76</v>
      </c>
      <c r="O32" s="116"/>
    </row>
    <row r="33" spans="2:15" ht="15" thickBot="1" x14ac:dyDescent="0.35">
      <c r="B33" s="17" t="s">
        <v>27</v>
      </c>
      <c r="C33" s="22" t="s">
        <v>166</v>
      </c>
      <c r="D33" s="278" t="s">
        <v>129</v>
      </c>
      <c r="E33" s="306">
        <v>604.65</v>
      </c>
      <c r="F33" s="269"/>
      <c r="G33" s="260" t="s">
        <v>129</v>
      </c>
      <c r="H33" s="270">
        <v>487.93</v>
      </c>
      <c r="I33" s="307">
        <v>569.55999999999995</v>
      </c>
      <c r="J33" s="267"/>
      <c r="L33" s="19" t="s">
        <v>14</v>
      </c>
      <c r="M33" s="20" t="s">
        <v>20</v>
      </c>
      <c r="N33" s="119">
        <v>584.95999999999992</v>
      </c>
    </row>
    <row r="34" spans="2:15" ht="15" thickBot="1" x14ac:dyDescent="0.35">
      <c r="B34" s="16" t="s">
        <v>28</v>
      </c>
      <c r="C34" s="18" t="s">
        <v>16</v>
      </c>
      <c r="D34" s="276"/>
      <c r="E34" s="261"/>
      <c r="F34" s="277"/>
      <c r="G34" s="260" t="s">
        <v>129</v>
      </c>
      <c r="H34" s="260">
        <v>11</v>
      </c>
      <c r="I34" s="278">
        <v>3</v>
      </c>
      <c r="J34" s="262"/>
      <c r="L34" s="19" t="s">
        <v>14</v>
      </c>
      <c r="M34" s="20" t="s">
        <v>22</v>
      </c>
      <c r="N34" s="119">
        <v>594.19999999999993</v>
      </c>
    </row>
    <row r="35" spans="2:15" s="113" customFormat="1" ht="15" thickBot="1" x14ac:dyDescent="0.35">
      <c r="B35" s="111" t="s">
        <v>28</v>
      </c>
      <c r="C35" s="112" t="s">
        <v>18</v>
      </c>
      <c r="D35" s="280"/>
      <c r="E35" s="265"/>
      <c r="F35" s="298"/>
      <c r="G35" s="260" t="s">
        <v>129</v>
      </c>
      <c r="H35" s="297">
        <v>3715</v>
      </c>
      <c r="I35" s="266">
        <v>951</v>
      </c>
      <c r="J35" s="267"/>
      <c r="L35" s="114" t="s">
        <v>14</v>
      </c>
      <c r="M35" s="115" t="s">
        <v>23</v>
      </c>
      <c r="N35" s="119">
        <v>577.70999999999992</v>
      </c>
      <c r="O35" s="116"/>
    </row>
    <row r="36" spans="2:15" ht="15" thickBot="1" x14ac:dyDescent="0.35">
      <c r="B36" s="17" t="s">
        <v>28</v>
      </c>
      <c r="C36" s="22" t="s">
        <v>166</v>
      </c>
      <c r="D36" s="288"/>
      <c r="E36" s="269"/>
      <c r="F36" s="300"/>
      <c r="G36" s="260" t="s">
        <v>129</v>
      </c>
      <c r="H36" s="275">
        <v>539.15</v>
      </c>
      <c r="I36" s="289">
        <v>565.01</v>
      </c>
      <c r="J36" s="267"/>
      <c r="L36" s="19" t="s">
        <v>14</v>
      </c>
      <c r="M36" s="20" t="s">
        <v>24</v>
      </c>
      <c r="N36" s="119">
        <v>575.99</v>
      </c>
    </row>
    <row r="37" spans="2:15" x14ac:dyDescent="0.3">
      <c r="B37" s="16" t="s">
        <v>33</v>
      </c>
      <c r="C37" s="18" t="s">
        <v>16</v>
      </c>
      <c r="D37" s="276"/>
      <c r="E37" s="261"/>
      <c r="F37" s="291"/>
      <c r="G37" s="276"/>
      <c r="H37" s="276"/>
      <c r="I37" s="276"/>
      <c r="J37" s="278">
        <v>5</v>
      </c>
      <c r="L37" s="19" t="s">
        <v>14</v>
      </c>
      <c r="M37" s="20" t="s">
        <v>26</v>
      </c>
      <c r="N37" s="119">
        <v>376.85</v>
      </c>
    </row>
    <row r="38" spans="2:15" s="113" customFormat="1" x14ac:dyDescent="0.3">
      <c r="B38" s="111" t="s">
        <v>33</v>
      </c>
      <c r="C38" s="112" t="s">
        <v>18</v>
      </c>
      <c r="D38" s="280"/>
      <c r="E38" s="265"/>
      <c r="F38" s="293"/>
      <c r="G38" s="292"/>
      <c r="H38" s="280"/>
      <c r="I38" s="280"/>
      <c r="J38" s="283">
        <v>395</v>
      </c>
      <c r="L38" s="114" t="s">
        <v>14</v>
      </c>
      <c r="M38" s="115" t="s">
        <v>27</v>
      </c>
      <c r="N38" s="119">
        <v>569.55999999999995</v>
      </c>
      <c r="O38" s="116"/>
    </row>
    <row r="39" spans="2:15" ht="15" thickBot="1" x14ac:dyDescent="0.35">
      <c r="B39" s="17" t="s">
        <v>33</v>
      </c>
      <c r="C39" s="22" t="s">
        <v>166</v>
      </c>
      <c r="D39" s="288"/>
      <c r="E39" s="269"/>
      <c r="F39" s="294"/>
      <c r="G39" s="288"/>
      <c r="H39" s="288"/>
      <c r="I39" s="308"/>
      <c r="J39" s="309">
        <v>569.46999999999991</v>
      </c>
      <c r="L39" s="19" t="s">
        <v>14</v>
      </c>
      <c r="M39" s="20" t="s">
        <v>28</v>
      </c>
      <c r="N39" s="118">
        <v>565.01</v>
      </c>
    </row>
    <row r="40" spans="2:15" x14ac:dyDescent="0.3">
      <c r="B40" s="16" t="s">
        <v>29</v>
      </c>
      <c r="C40" s="18" t="s">
        <v>16</v>
      </c>
      <c r="D40" s="276"/>
      <c r="E40" s="261"/>
      <c r="F40" s="291"/>
      <c r="G40" s="261"/>
      <c r="H40" s="310">
        <v>19</v>
      </c>
      <c r="I40" s="302"/>
      <c r="J40" s="311">
        <v>4</v>
      </c>
      <c r="L40" s="19" t="s">
        <v>15</v>
      </c>
      <c r="M40" s="20" t="s">
        <v>21</v>
      </c>
      <c r="N40" s="118">
        <v>610.41</v>
      </c>
    </row>
    <row r="41" spans="2:15" s="113" customFormat="1" x14ac:dyDescent="0.3">
      <c r="B41" s="111" t="s">
        <v>29</v>
      </c>
      <c r="C41" s="112" t="s">
        <v>18</v>
      </c>
      <c r="D41" s="280"/>
      <c r="E41" s="265"/>
      <c r="F41" s="293"/>
      <c r="G41" s="264"/>
      <c r="H41" s="312">
        <v>4908</v>
      </c>
      <c r="I41" s="303"/>
      <c r="J41" s="297">
        <v>448</v>
      </c>
      <c r="L41" s="114" t="s">
        <v>15</v>
      </c>
      <c r="M41" s="115" t="s">
        <v>22</v>
      </c>
      <c r="N41" s="119">
        <v>619.69999999999993</v>
      </c>
      <c r="O41" s="116"/>
    </row>
    <row r="42" spans="2:15" ht="15" thickBot="1" x14ac:dyDescent="0.35">
      <c r="B42" s="17" t="s">
        <v>29</v>
      </c>
      <c r="C42" s="22" t="s">
        <v>166</v>
      </c>
      <c r="D42" s="288"/>
      <c r="E42" s="269"/>
      <c r="F42" s="294"/>
      <c r="G42" s="269"/>
      <c r="H42" s="313">
        <v>409.57000000000005</v>
      </c>
      <c r="I42" s="304"/>
      <c r="J42" s="289">
        <v>568.76</v>
      </c>
      <c r="L42" s="19" t="s">
        <v>15</v>
      </c>
      <c r="M42" s="20" t="s">
        <v>25</v>
      </c>
      <c r="N42" s="119">
        <v>609.46999999999991</v>
      </c>
    </row>
    <row r="43" spans="2:15" x14ac:dyDescent="0.3">
      <c r="B43" s="21" t="s">
        <v>30</v>
      </c>
      <c r="C43" s="18" t="s">
        <v>16</v>
      </c>
      <c r="D43" s="276"/>
      <c r="E43" s="261"/>
      <c r="F43" s="291"/>
      <c r="G43" s="261"/>
      <c r="H43" s="272">
        <v>4</v>
      </c>
      <c r="I43" s="302"/>
      <c r="J43" s="284"/>
      <c r="L43" s="19" t="s">
        <v>15</v>
      </c>
      <c r="M43" s="20" t="s">
        <v>26</v>
      </c>
      <c r="N43" s="119">
        <v>593.11</v>
      </c>
    </row>
    <row r="44" spans="2:15" s="113" customFormat="1" x14ac:dyDescent="0.3">
      <c r="B44" s="111" t="s">
        <v>30</v>
      </c>
      <c r="C44" s="112" t="s">
        <v>18</v>
      </c>
      <c r="D44" s="280"/>
      <c r="E44" s="265"/>
      <c r="F44" s="293"/>
      <c r="G44" s="264"/>
      <c r="H44" s="312">
        <v>1226</v>
      </c>
      <c r="I44" s="303"/>
      <c r="J44" s="284"/>
      <c r="L44" s="114" t="s">
        <v>15</v>
      </c>
      <c r="M44" s="115" t="s">
        <v>29</v>
      </c>
      <c r="N44" s="119">
        <v>568.76</v>
      </c>
      <c r="O44" s="116"/>
    </row>
    <row r="45" spans="2:15" ht="15" thickBot="1" x14ac:dyDescent="0.35">
      <c r="B45" s="21" t="s">
        <v>30</v>
      </c>
      <c r="C45" s="22" t="s">
        <v>166</v>
      </c>
      <c r="D45" s="288"/>
      <c r="E45" s="269"/>
      <c r="F45" s="294"/>
      <c r="G45" s="269"/>
      <c r="H45" s="313">
        <v>491.63000000000005</v>
      </c>
      <c r="I45" s="304"/>
      <c r="J45" s="290"/>
      <c r="L45" s="19" t="s">
        <v>15</v>
      </c>
      <c r="M45" s="20" t="s">
        <v>33</v>
      </c>
      <c r="N45" s="119">
        <v>569.46999999999991</v>
      </c>
    </row>
    <row r="46" spans="2:15" x14ac:dyDescent="0.3">
      <c r="B46" s="16"/>
      <c r="C46" s="208" t="s">
        <v>16</v>
      </c>
      <c r="D46" s="314">
        <v>8</v>
      </c>
      <c r="E46" s="315">
        <v>239</v>
      </c>
      <c r="F46" s="315">
        <v>17</v>
      </c>
      <c r="G46" s="315">
        <v>3</v>
      </c>
      <c r="H46" s="315">
        <v>102</v>
      </c>
      <c r="I46" s="315">
        <v>138</v>
      </c>
      <c r="J46" s="315">
        <v>27</v>
      </c>
    </row>
    <row r="47" spans="2:15" x14ac:dyDescent="0.3">
      <c r="B47" s="21" t="s">
        <v>31</v>
      </c>
      <c r="C47" s="209" t="s">
        <v>18</v>
      </c>
      <c r="D47" s="316">
        <v>1182</v>
      </c>
      <c r="E47" s="316">
        <v>86267</v>
      </c>
      <c r="F47" s="316">
        <v>6894</v>
      </c>
      <c r="G47" s="316">
        <v>1183</v>
      </c>
      <c r="H47" s="316">
        <v>31770</v>
      </c>
      <c r="I47" s="316">
        <v>41871</v>
      </c>
      <c r="J47" s="316">
        <v>2700</v>
      </c>
    </row>
    <row r="48" spans="2:15" ht="15" thickBot="1" x14ac:dyDescent="0.35">
      <c r="B48" s="17"/>
      <c r="C48" s="210" t="s">
        <v>166</v>
      </c>
      <c r="D48" s="317">
        <v>500.76167512690358</v>
      </c>
      <c r="E48" s="317">
        <v>611.05239825193871</v>
      </c>
      <c r="F48" s="317">
        <v>622.41</v>
      </c>
      <c r="G48" s="317">
        <v>640.41</v>
      </c>
      <c r="H48" s="317">
        <v>498.93771860245516</v>
      </c>
      <c r="I48" s="317">
        <v>571.79877671897009</v>
      </c>
      <c r="J48" s="318">
        <v>591.88034074074073</v>
      </c>
      <c r="L48" s="3" t="s">
        <v>140</v>
      </c>
    </row>
  </sheetData>
  <mergeCells count="2">
    <mergeCell ref="L1:N1"/>
    <mergeCell ref="L3:M3"/>
  </mergeCells>
  <conditionalFormatting sqref="D31:E33">
    <cfRule type="cellIs" dxfId="17" priority="5" stopIfTrue="1" operator="equal">
      <formula>#REF!</formula>
    </cfRule>
  </conditionalFormatting>
  <conditionalFormatting sqref="I10:I11">
    <cfRule type="cellIs" dxfId="16" priority="21" stopIfTrue="1" operator="equal">
      <formula>#REF!</formula>
    </cfRule>
    <cfRule type="cellIs" dxfId="15" priority="22" stopIfTrue="1" operator="equal">
      <formula>#REF!</formula>
    </cfRule>
  </conditionalFormatting>
  <conditionalFormatting sqref="I20">
    <cfRule type="cellIs" dxfId="14" priority="19" stopIfTrue="1" operator="equal">
      <formula>#REF!</formula>
    </cfRule>
  </conditionalFormatting>
  <conditionalFormatting sqref="I25:I26">
    <cfRule type="cellIs" dxfId="13" priority="1" stopIfTrue="1" operator="equal">
      <formula>#REF!</formula>
    </cfRule>
  </conditionalFormatting>
  <conditionalFormatting sqref="I32:I34">
    <cfRule type="cellIs" dxfId="12" priority="11" stopIfTrue="1" operator="equal">
      <formula>#REF!</formula>
    </cfRule>
  </conditionalFormatting>
  <conditionalFormatting sqref="I40:I41">
    <cfRule type="cellIs" dxfId="11" priority="15" stopIfTrue="1" operator="equal">
      <formula>#REF!</formula>
    </cfRule>
  </conditionalFormatting>
  <conditionalFormatting sqref="I43:I44">
    <cfRule type="cellIs" dxfId="10" priority="3" stopIfTrue="1" operator="equal">
      <formula>#REF!</formula>
    </cfRule>
  </conditionalFormatting>
  <conditionalFormatting sqref="J37:J39">
    <cfRule type="cellIs" dxfId="9" priority="23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546875" defaultRowHeight="14.4" x14ac:dyDescent="0.3"/>
  <cols>
    <col min="1" max="1" width="6.5546875" style="2" customWidth="1"/>
    <col min="2" max="2" width="12.44140625" style="1" customWidth="1"/>
    <col min="3" max="3" width="14" style="1" customWidth="1"/>
    <col min="4" max="5" width="12.44140625" style="3" customWidth="1"/>
    <col min="6" max="6" width="14.5546875" style="31" customWidth="1"/>
    <col min="7" max="7" width="14.5546875" style="3" customWidth="1"/>
    <col min="8" max="8" width="28.5546875" style="3" customWidth="1"/>
    <col min="9" max="9" width="25.5546875" style="3" customWidth="1"/>
    <col min="10" max="10" width="9.5546875" style="3" customWidth="1"/>
    <col min="11" max="11" width="11.5546875" style="3" customWidth="1"/>
    <col min="12" max="12" width="10.5546875" style="106" customWidth="1"/>
    <col min="13" max="14" width="9.5546875" style="106" customWidth="1"/>
    <col min="15" max="15" width="10.5546875" style="106" customWidth="1"/>
    <col min="16" max="17" width="9.5546875" style="106" customWidth="1"/>
    <col min="18" max="18" width="10.5546875" style="3" customWidth="1"/>
    <col min="19" max="20" width="8.5546875" style="3"/>
    <col min="21" max="21" width="12.44140625" style="3" customWidth="1"/>
    <col min="22" max="41" width="8.5546875" style="3" customWidth="1"/>
    <col min="42" max="16384" width="8.5546875" style="3"/>
  </cols>
  <sheetData>
    <row r="1" spans="2:17" x14ac:dyDescent="0.3">
      <c r="B1" s="3" t="s">
        <v>167</v>
      </c>
      <c r="C1" s="3"/>
      <c r="G1" s="2"/>
      <c r="J1" s="3" t="s">
        <v>164</v>
      </c>
    </row>
    <row r="2" spans="2:17" ht="15" thickBot="1" x14ac:dyDescent="0.35">
      <c r="B2" s="3"/>
      <c r="C2" s="3"/>
    </row>
    <row r="3" spans="2:17" ht="29.4" thickBot="1" x14ac:dyDescent="0.35">
      <c r="B3" s="166" t="s">
        <v>127</v>
      </c>
      <c r="C3" s="167" t="s">
        <v>7</v>
      </c>
      <c r="D3" s="211" t="s">
        <v>186</v>
      </c>
      <c r="E3" s="211" t="s">
        <v>188</v>
      </c>
      <c r="F3" s="168" t="s">
        <v>168</v>
      </c>
      <c r="G3" s="212" t="s">
        <v>169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.2" thickBot="1" x14ac:dyDescent="0.35">
      <c r="B4" s="6" t="s">
        <v>9</v>
      </c>
      <c r="C4" s="7" t="s">
        <v>17</v>
      </c>
      <c r="D4" s="24" t="s">
        <v>129</v>
      </c>
      <c r="E4" s="24" t="s">
        <v>129</v>
      </c>
      <c r="F4" s="132"/>
      <c r="G4" s="243"/>
      <c r="J4" s="141">
        <v>2024</v>
      </c>
      <c r="K4" s="9">
        <v>1</v>
      </c>
      <c r="L4" s="75">
        <v>491.56</v>
      </c>
      <c r="M4" s="75">
        <v>491.7</v>
      </c>
      <c r="N4" s="75"/>
      <c r="O4" s="75">
        <v>261.39999999999998</v>
      </c>
      <c r="P4" s="75">
        <v>466.33</v>
      </c>
      <c r="Q4" s="76"/>
    </row>
    <row r="5" spans="2:17" x14ac:dyDescent="0.3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3"/>
      <c r="J5" s="12"/>
      <c r="K5" s="10">
        <v>2</v>
      </c>
      <c r="L5" s="77">
        <v>493.18</v>
      </c>
      <c r="M5" s="77">
        <v>487.65000000000003</v>
      </c>
      <c r="N5" s="77">
        <v>504.68</v>
      </c>
      <c r="O5" s="77">
        <v>286.8</v>
      </c>
      <c r="P5" s="77">
        <v>476.17</v>
      </c>
      <c r="Q5" s="78">
        <v>454.68</v>
      </c>
    </row>
    <row r="6" spans="2:17" x14ac:dyDescent="0.3">
      <c r="B6" s="5" t="s">
        <v>9</v>
      </c>
      <c r="C6" s="8" t="s">
        <v>22</v>
      </c>
      <c r="D6" s="24">
        <v>630.41</v>
      </c>
      <c r="E6" s="24">
        <v>550.41</v>
      </c>
      <c r="F6" s="133">
        <v>-80</v>
      </c>
      <c r="G6" s="251">
        <v>-0.12690154026744505</v>
      </c>
      <c r="J6" s="12"/>
      <c r="K6" s="10">
        <v>3</v>
      </c>
      <c r="L6" s="77">
        <v>494.07</v>
      </c>
      <c r="M6" s="77">
        <v>483.25</v>
      </c>
      <c r="N6" s="77"/>
      <c r="O6" s="77">
        <v>275.5</v>
      </c>
      <c r="P6" s="77">
        <v>430.15000000000003</v>
      </c>
      <c r="Q6" s="78"/>
    </row>
    <row r="7" spans="2:17" x14ac:dyDescent="0.3">
      <c r="B7" s="5" t="s">
        <v>9</v>
      </c>
      <c r="C7" s="8" t="s">
        <v>23</v>
      </c>
      <c r="D7" s="24" t="s">
        <v>129</v>
      </c>
      <c r="E7" s="24" t="s">
        <v>129</v>
      </c>
      <c r="F7" s="132"/>
      <c r="G7" s="243"/>
      <c r="J7" s="12"/>
      <c r="K7" s="10">
        <v>4</v>
      </c>
      <c r="L7" s="77">
        <v>494.22</v>
      </c>
      <c r="M7" s="77">
        <v>488.52000000000004</v>
      </c>
      <c r="N7" s="77">
        <v>502.07</v>
      </c>
      <c r="O7" s="77">
        <v>304.8</v>
      </c>
      <c r="P7" s="77">
        <v>468.37</v>
      </c>
      <c r="Q7" s="78"/>
    </row>
    <row r="8" spans="2:17" x14ac:dyDescent="0.3">
      <c r="B8" s="5" t="s">
        <v>9</v>
      </c>
      <c r="C8" s="8" t="s">
        <v>26</v>
      </c>
      <c r="D8" s="24">
        <v>580.41</v>
      </c>
      <c r="E8" s="24">
        <v>491.49</v>
      </c>
      <c r="F8" s="133">
        <v>-88.919999999999959</v>
      </c>
      <c r="G8" s="251">
        <v>-0.15320204682896565</v>
      </c>
      <c r="J8" s="12"/>
      <c r="K8" s="10">
        <v>5</v>
      </c>
      <c r="L8" s="77">
        <v>495.57</v>
      </c>
      <c r="M8" s="77">
        <v>491.81</v>
      </c>
      <c r="N8" s="77"/>
      <c r="O8" s="77">
        <v>296.45000000000005</v>
      </c>
      <c r="P8" s="77">
        <v>476.43</v>
      </c>
      <c r="Q8" s="78"/>
    </row>
    <row r="9" spans="2:17" x14ac:dyDescent="0.3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3"/>
      <c r="J9" s="12"/>
      <c r="K9" s="10">
        <v>6</v>
      </c>
      <c r="L9" s="77">
        <v>494.27000000000004</v>
      </c>
      <c r="M9" s="77">
        <v>486.86</v>
      </c>
      <c r="N9" s="77"/>
      <c r="O9" s="77">
        <v>294.05</v>
      </c>
      <c r="P9" s="77">
        <v>465.61</v>
      </c>
      <c r="Q9" s="78"/>
    </row>
    <row r="10" spans="2:17" x14ac:dyDescent="0.3">
      <c r="B10" s="5" t="s">
        <v>10</v>
      </c>
      <c r="C10" s="8" t="s">
        <v>17</v>
      </c>
      <c r="D10" s="74">
        <v>624.21999999999991</v>
      </c>
      <c r="E10" s="74">
        <v>613.73</v>
      </c>
      <c r="F10" s="133">
        <v>-10.489999999999895</v>
      </c>
      <c r="G10" s="251">
        <v>-1.680497260581193E-2</v>
      </c>
      <c r="J10" s="12"/>
      <c r="K10" s="10">
        <v>7</v>
      </c>
      <c r="L10" s="77">
        <v>492.38</v>
      </c>
      <c r="M10" s="77">
        <v>490.43</v>
      </c>
      <c r="N10" s="77">
        <v>491.73</v>
      </c>
      <c r="O10" s="77">
        <v>299.22000000000003</v>
      </c>
      <c r="P10" s="77">
        <v>481.53000000000003</v>
      </c>
      <c r="Q10" s="78"/>
    </row>
    <row r="11" spans="2:17" x14ac:dyDescent="0.3">
      <c r="B11" s="5" t="s">
        <v>10</v>
      </c>
      <c r="C11" s="8" t="s">
        <v>19</v>
      </c>
      <c r="D11" s="74">
        <v>632.44999999999993</v>
      </c>
      <c r="E11" s="74">
        <v>613.05999999999995</v>
      </c>
      <c r="F11" s="133">
        <v>-19.389999999999986</v>
      </c>
      <c r="G11" s="251">
        <v>-3.065855008301055E-2</v>
      </c>
      <c r="J11" s="12"/>
      <c r="K11" s="10">
        <v>8</v>
      </c>
      <c r="L11" s="77">
        <v>498.63</v>
      </c>
      <c r="M11" s="77">
        <v>486.81</v>
      </c>
      <c r="N11" s="77"/>
      <c r="O11" s="77">
        <v>320.27000000000004</v>
      </c>
      <c r="P11" s="77">
        <v>460.84000000000003</v>
      </c>
      <c r="Q11" s="78"/>
    </row>
    <row r="12" spans="2:17" x14ac:dyDescent="0.3">
      <c r="B12" s="5" t="s">
        <v>10</v>
      </c>
      <c r="C12" s="8" t="s">
        <v>22</v>
      </c>
      <c r="D12" s="74">
        <v>623.64</v>
      </c>
      <c r="E12" s="74">
        <v>612.54999999999995</v>
      </c>
      <c r="F12" s="133">
        <v>-11.090000000000032</v>
      </c>
      <c r="G12" s="251">
        <v>-1.7782695144634819E-2</v>
      </c>
      <c r="J12" s="12"/>
      <c r="K12" s="10">
        <v>9</v>
      </c>
      <c r="L12" s="77">
        <v>489.81</v>
      </c>
      <c r="M12" s="77">
        <v>491.67</v>
      </c>
      <c r="N12" s="77"/>
      <c r="O12" s="77">
        <v>294.26</v>
      </c>
      <c r="P12" s="77">
        <v>469.01</v>
      </c>
      <c r="Q12" s="78">
        <v>471.73</v>
      </c>
    </row>
    <row r="13" spans="2:17" x14ac:dyDescent="0.3">
      <c r="B13" s="5" t="s">
        <v>10</v>
      </c>
      <c r="C13" s="8" t="s">
        <v>23</v>
      </c>
      <c r="D13" s="74">
        <v>623.80999999999995</v>
      </c>
      <c r="E13" s="74">
        <v>606.64</v>
      </c>
      <c r="F13" s="133">
        <v>-17.169999999999959</v>
      </c>
      <c r="G13" s="251">
        <v>-2.7524406469918716E-2</v>
      </c>
      <c r="J13" s="12"/>
      <c r="K13" s="10">
        <v>10</v>
      </c>
      <c r="L13" s="77">
        <v>490.09000000000003</v>
      </c>
      <c r="M13" s="77">
        <v>476.74</v>
      </c>
      <c r="N13" s="77">
        <v>471.73</v>
      </c>
      <c r="O13" s="77">
        <v>320.79000000000002</v>
      </c>
      <c r="P13" s="77">
        <v>478.65000000000003</v>
      </c>
      <c r="Q13" s="78"/>
    </row>
    <row r="14" spans="2:17" ht="15.75" customHeight="1" x14ac:dyDescent="0.3">
      <c r="B14" s="5" t="s">
        <v>10</v>
      </c>
      <c r="C14" s="8" t="s">
        <v>26</v>
      </c>
      <c r="D14" s="74">
        <v>595.93999999999994</v>
      </c>
      <c r="E14" s="74">
        <v>608.18999999999994</v>
      </c>
      <c r="F14" s="133">
        <v>12.25</v>
      </c>
      <c r="G14" s="251">
        <v>2.0555760647045007E-2</v>
      </c>
      <c r="J14" s="12"/>
      <c r="K14" s="10">
        <v>11</v>
      </c>
      <c r="L14" s="77">
        <v>500.66</v>
      </c>
      <c r="M14" s="77">
        <v>496.21000000000004</v>
      </c>
      <c r="N14" s="77"/>
      <c r="O14" s="77">
        <v>295.87</v>
      </c>
      <c r="P14" s="77">
        <v>483.88</v>
      </c>
      <c r="Q14" s="78"/>
    </row>
    <row r="15" spans="2:17" x14ac:dyDescent="0.3">
      <c r="B15" s="5" t="s">
        <v>10</v>
      </c>
      <c r="C15" s="8" t="s">
        <v>27</v>
      </c>
      <c r="D15" s="74">
        <v>604.13</v>
      </c>
      <c r="E15" s="74">
        <v>604.65</v>
      </c>
      <c r="F15" s="133">
        <v>0.51999999999998181</v>
      </c>
      <c r="G15" s="251">
        <v>8.6074189330109796E-4</v>
      </c>
      <c r="J15" s="12"/>
      <c r="K15" s="10">
        <v>12</v>
      </c>
      <c r="L15" s="77">
        <v>495.46000000000004</v>
      </c>
      <c r="M15" s="77">
        <v>488.18</v>
      </c>
      <c r="N15" s="77"/>
      <c r="O15" s="77">
        <v>335.23</v>
      </c>
      <c r="P15" s="77">
        <v>473.61</v>
      </c>
      <c r="Q15" s="78"/>
    </row>
    <row r="16" spans="2:17" x14ac:dyDescent="0.3">
      <c r="B16" s="5" t="s">
        <v>11</v>
      </c>
      <c r="C16" s="8" t="s">
        <v>23</v>
      </c>
      <c r="D16" s="74">
        <v>625.56999999999994</v>
      </c>
      <c r="E16" s="74">
        <v>622.41</v>
      </c>
      <c r="F16" s="133">
        <v>-3.1599999999999682</v>
      </c>
      <c r="G16" s="251">
        <v>-5.0513931294658976E-3</v>
      </c>
      <c r="I16" s="26"/>
      <c r="J16" s="12"/>
      <c r="K16" s="10">
        <v>13</v>
      </c>
      <c r="L16" s="77">
        <v>497.56</v>
      </c>
      <c r="M16" s="77">
        <v>453.94</v>
      </c>
      <c r="N16" s="77">
        <v>506.73</v>
      </c>
      <c r="O16" s="77">
        <v>321.52000000000004</v>
      </c>
      <c r="P16" s="77">
        <v>472.55</v>
      </c>
      <c r="Q16" s="78"/>
    </row>
    <row r="17" spans="2:17" x14ac:dyDescent="0.3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3"/>
      <c r="J17" s="12"/>
      <c r="K17" s="10">
        <v>14</v>
      </c>
      <c r="L17" s="77">
        <v>490.24</v>
      </c>
      <c r="M17" s="77">
        <v>487.07</v>
      </c>
      <c r="N17" s="77"/>
      <c r="O17" s="77">
        <v>310.53000000000003</v>
      </c>
      <c r="P17" s="77">
        <v>468.42</v>
      </c>
      <c r="Q17" s="78"/>
    </row>
    <row r="18" spans="2:17" x14ac:dyDescent="0.3">
      <c r="B18" s="5" t="s">
        <v>12</v>
      </c>
      <c r="C18" s="8" t="s">
        <v>19</v>
      </c>
      <c r="D18" s="24" t="s">
        <v>129</v>
      </c>
      <c r="E18" s="24">
        <v>640.41</v>
      </c>
      <c r="F18" s="132" t="s">
        <v>129</v>
      </c>
      <c r="G18" s="243"/>
      <c r="J18" s="12"/>
      <c r="K18" s="10">
        <v>15</v>
      </c>
      <c r="L18" s="77">
        <v>496.53000000000003</v>
      </c>
      <c r="M18" s="77">
        <v>486.5</v>
      </c>
      <c r="N18" s="77"/>
      <c r="O18" s="77">
        <v>302.94</v>
      </c>
      <c r="P18" s="77">
        <v>477.78000000000003</v>
      </c>
      <c r="Q18" s="78">
        <v>511.73</v>
      </c>
    </row>
    <row r="19" spans="2:17" x14ac:dyDescent="0.3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3"/>
      <c r="J19" s="12"/>
      <c r="K19" s="10">
        <v>16</v>
      </c>
      <c r="L19" s="77">
        <v>496.24</v>
      </c>
      <c r="M19" s="77">
        <v>492.24</v>
      </c>
      <c r="N19" s="77">
        <v>505.83000000000004</v>
      </c>
      <c r="O19" s="77">
        <v>321.03000000000003</v>
      </c>
      <c r="P19" s="77">
        <v>472.23</v>
      </c>
      <c r="Q19" s="78"/>
    </row>
    <row r="20" spans="2:17" x14ac:dyDescent="0.3">
      <c r="B20" s="5" t="s">
        <v>12</v>
      </c>
      <c r="C20" s="8" t="s">
        <v>23</v>
      </c>
      <c r="D20" s="24" t="s">
        <v>129</v>
      </c>
      <c r="E20" s="24">
        <v>640.41</v>
      </c>
      <c r="F20" s="24" t="s">
        <v>129</v>
      </c>
      <c r="G20" s="243"/>
      <c r="J20" s="12"/>
      <c r="K20" s="10">
        <v>17</v>
      </c>
      <c r="L20" s="77">
        <v>498.99</v>
      </c>
      <c r="M20" s="77">
        <v>504.81</v>
      </c>
      <c r="N20" s="77"/>
      <c r="O20" s="77">
        <v>323.16000000000003</v>
      </c>
      <c r="P20" s="77">
        <v>477.69</v>
      </c>
      <c r="Q20" s="78"/>
    </row>
    <row r="21" spans="2:17" x14ac:dyDescent="0.3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3"/>
      <c r="J21" s="12"/>
      <c r="K21" s="10">
        <v>18</v>
      </c>
      <c r="L21" s="77">
        <v>501.5</v>
      </c>
      <c r="M21" s="77">
        <v>489.64000000000004</v>
      </c>
      <c r="N21" s="77"/>
      <c r="O21" s="77">
        <v>303.57</v>
      </c>
      <c r="P21" s="77">
        <v>467.18</v>
      </c>
      <c r="Q21" s="78"/>
    </row>
    <row r="22" spans="2:17" x14ac:dyDescent="0.3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3"/>
      <c r="J22" s="12"/>
      <c r="K22" s="10">
        <v>19</v>
      </c>
      <c r="L22" s="77">
        <v>507.02000000000004</v>
      </c>
      <c r="M22" s="77">
        <v>490.42</v>
      </c>
      <c r="N22" s="77">
        <v>521.73</v>
      </c>
      <c r="O22" s="77">
        <v>327.26</v>
      </c>
      <c r="P22" s="77">
        <v>474.97</v>
      </c>
      <c r="Q22" s="78"/>
    </row>
    <row r="23" spans="2:17" x14ac:dyDescent="0.3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3"/>
      <c r="J23" s="12"/>
      <c r="K23" s="10">
        <v>20</v>
      </c>
      <c r="L23" s="77">
        <v>499.56</v>
      </c>
      <c r="M23" s="77">
        <v>500.88</v>
      </c>
      <c r="N23" s="77"/>
      <c r="O23" s="77">
        <v>323.41000000000003</v>
      </c>
      <c r="P23" s="77">
        <v>472.93</v>
      </c>
      <c r="Q23" s="78">
        <v>503.55</v>
      </c>
    </row>
    <row r="24" spans="2:17" x14ac:dyDescent="0.3">
      <c r="B24" s="5" t="s">
        <v>13</v>
      </c>
      <c r="C24" s="8" t="s">
        <v>23</v>
      </c>
      <c r="D24" s="27">
        <v>544.41999999999996</v>
      </c>
      <c r="E24" s="27">
        <v>521.36</v>
      </c>
      <c r="F24" s="134">
        <v>-23.059999999999945</v>
      </c>
      <c r="G24" s="244">
        <v>-4.2357003783843217E-2</v>
      </c>
      <c r="J24" s="12"/>
      <c r="K24" s="10">
        <v>21</v>
      </c>
      <c r="L24" s="77">
        <v>502.82</v>
      </c>
      <c r="M24" s="77">
        <v>494.1</v>
      </c>
      <c r="N24" s="77">
        <v>465.73</v>
      </c>
      <c r="O24" s="77">
        <v>314.77000000000004</v>
      </c>
      <c r="P24" s="77">
        <v>473.32</v>
      </c>
      <c r="Q24" s="78"/>
    </row>
    <row r="25" spans="2:17" x14ac:dyDescent="0.3">
      <c r="B25" s="5" t="s">
        <v>13</v>
      </c>
      <c r="C25" s="8" t="s">
        <v>24</v>
      </c>
      <c r="D25" s="27">
        <v>540.14</v>
      </c>
      <c r="E25" s="27">
        <v>574.25</v>
      </c>
      <c r="F25" s="134">
        <v>34.110000000000014</v>
      </c>
      <c r="G25" s="244">
        <v>6.3150294368126803E-2</v>
      </c>
      <c r="J25" s="12"/>
      <c r="K25" s="10">
        <v>22</v>
      </c>
      <c r="L25" s="77">
        <v>505.13</v>
      </c>
      <c r="M25" s="77">
        <v>495.1</v>
      </c>
      <c r="N25" s="77"/>
      <c r="O25" s="77">
        <v>329.47</v>
      </c>
      <c r="P25" s="77">
        <v>483.58000000000004</v>
      </c>
      <c r="Q25" s="78">
        <v>486.33</v>
      </c>
    </row>
    <row r="26" spans="2:17" x14ac:dyDescent="0.3">
      <c r="B26" s="5" t="s">
        <v>13</v>
      </c>
      <c r="C26" s="8" t="s">
        <v>26</v>
      </c>
      <c r="D26" s="27">
        <v>466.82000000000005</v>
      </c>
      <c r="E26" s="27">
        <v>503.82000000000005</v>
      </c>
      <c r="F26" s="134">
        <v>37</v>
      </c>
      <c r="G26" s="244">
        <v>7.9259671822115685E-2</v>
      </c>
      <c r="J26" s="12"/>
      <c r="K26" s="10">
        <v>23</v>
      </c>
      <c r="L26" s="77">
        <v>498.06</v>
      </c>
      <c r="M26" s="77">
        <v>499.76</v>
      </c>
      <c r="N26" s="77"/>
      <c r="O26" s="77">
        <v>331.28000000000003</v>
      </c>
      <c r="P26" s="77">
        <v>465.55</v>
      </c>
      <c r="Q26" s="78"/>
    </row>
    <row r="27" spans="2:17" x14ac:dyDescent="0.3">
      <c r="B27" s="5" t="s">
        <v>13</v>
      </c>
      <c r="C27" s="8" t="s">
        <v>27</v>
      </c>
      <c r="D27" s="27">
        <v>488.21000000000004</v>
      </c>
      <c r="E27" s="27">
        <v>487.93</v>
      </c>
      <c r="F27" s="134">
        <v>-0.28000000000002956</v>
      </c>
      <c r="G27" s="244">
        <v>-5.7352368857666036E-4</v>
      </c>
      <c r="J27" s="12"/>
      <c r="K27" s="10">
        <v>24</v>
      </c>
      <c r="L27" s="77">
        <v>505.19</v>
      </c>
      <c r="M27" s="77">
        <v>503.68</v>
      </c>
      <c r="N27" s="77">
        <v>511.73</v>
      </c>
      <c r="O27" s="77">
        <v>351.58000000000004</v>
      </c>
      <c r="P27" s="77">
        <v>477.14000000000004</v>
      </c>
      <c r="Q27" s="78">
        <v>391.73</v>
      </c>
    </row>
    <row r="28" spans="2:17" x14ac:dyDescent="0.3">
      <c r="B28" s="5" t="s">
        <v>13</v>
      </c>
      <c r="C28" s="8" t="s">
        <v>28</v>
      </c>
      <c r="D28" s="24">
        <v>546.91</v>
      </c>
      <c r="E28" s="24">
        <v>539.15</v>
      </c>
      <c r="F28" s="134">
        <v>-7.7599999999999909</v>
      </c>
      <c r="G28" s="244">
        <v>-1.4188806202117377E-2</v>
      </c>
      <c r="J28" s="12"/>
      <c r="K28" s="10">
        <v>25</v>
      </c>
      <c r="L28" s="77">
        <v>508.34000000000003</v>
      </c>
      <c r="M28" s="77">
        <v>500.8</v>
      </c>
      <c r="N28" s="77">
        <v>518.13</v>
      </c>
      <c r="O28" s="77">
        <v>345.28000000000003</v>
      </c>
      <c r="P28" s="77">
        <v>478.41</v>
      </c>
      <c r="Q28" s="78"/>
    </row>
    <row r="29" spans="2:17" x14ac:dyDescent="0.3">
      <c r="B29" s="5" t="s">
        <v>13</v>
      </c>
      <c r="C29" s="8" t="s">
        <v>29</v>
      </c>
      <c r="D29" s="27">
        <v>415.86</v>
      </c>
      <c r="E29" s="27">
        <v>409.57000000000005</v>
      </c>
      <c r="F29" s="134">
        <v>-6.2899999999999636</v>
      </c>
      <c r="G29" s="244">
        <v>-1.5125282547010954E-2</v>
      </c>
      <c r="J29" s="12"/>
      <c r="K29" s="10">
        <v>26</v>
      </c>
      <c r="L29" s="77">
        <v>507.21000000000004</v>
      </c>
      <c r="M29" s="77">
        <v>509.01</v>
      </c>
      <c r="N29" s="77"/>
      <c r="O29" s="77">
        <v>298.8</v>
      </c>
      <c r="P29" s="77">
        <v>488.79</v>
      </c>
      <c r="Q29" s="78">
        <v>491.73</v>
      </c>
    </row>
    <row r="30" spans="2:17" x14ac:dyDescent="0.3">
      <c r="B30" s="5" t="s">
        <v>13</v>
      </c>
      <c r="C30" s="8" t="s">
        <v>30</v>
      </c>
      <c r="D30" s="28">
        <v>463.74</v>
      </c>
      <c r="E30" s="28">
        <v>491.63000000000005</v>
      </c>
      <c r="F30" s="134">
        <v>27.890000000000043</v>
      </c>
      <c r="G30" s="244">
        <v>6.0141458575926343E-2</v>
      </c>
      <c r="J30" s="12"/>
      <c r="K30" s="10">
        <v>27</v>
      </c>
      <c r="L30" s="77">
        <v>510.88</v>
      </c>
      <c r="M30" s="77">
        <v>508.11</v>
      </c>
      <c r="N30" s="77"/>
      <c r="O30" s="77">
        <v>322.36</v>
      </c>
      <c r="P30" s="77">
        <v>479.20000000000005</v>
      </c>
      <c r="Q30" s="78">
        <v>521.73</v>
      </c>
    </row>
    <row r="31" spans="2:17" x14ac:dyDescent="0.3">
      <c r="B31" s="5" t="s">
        <v>14</v>
      </c>
      <c r="C31" s="8" t="s">
        <v>17</v>
      </c>
      <c r="D31" s="24" t="s">
        <v>129</v>
      </c>
      <c r="E31" s="24" t="s">
        <v>129</v>
      </c>
      <c r="F31" s="134"/>
      <c r="G31" s="244"/>
      <c r="J31" s="12"/>
      <c r="K31" s="10">
        <v>28</v>
      </c>
      <c r="L31" s="77">
        <v>512.83000000000004</v>
      </c>
      <c r="M31" s="77">
        <v>506.66</v>
      </c>
      <c r="N31" s="77"/>
      <c r="O31" s="77">
        <v>359.88</v>
      </c>
      <c r="P31" s="77">
        <v>493.5</v>
      </c>
      <c r="Q31" s="78"/>
    </row>
    <row r="32" spans="2:17" x14ac:dyDescent="0.3">
      <c r="B32" s="5" t="s">
        <v>14</v>
      </c>
      <c r="C32" s="8" t="s">
        <v>19</v>
      </c>
      <c r="D32" s="27">
        <v>619.13</v>
      </c>
      <c r="E32" s="27">
        <v>615.76</v>
      </c>
      <c r="F32" s="134">
        <v>-3.3700000000000045</v>
      </c>
      <c r="G32" s="244">
        <v>-5.4431217999451054E-3</v>
      </c>
      <c r="J32" s="12"/>
      <c r="K32" s="10">
        <v>29</v>
      </c>
      <c r="L32" s="19">
        <v>502.15000000000003</v>
      </c>
      <c r="M32" s="19">
        <v>500.92</v>
      </c>
      <c r="N32" s="19"/>
      <c r="O32" s="19">
        <v>361.70000000000005</v>
      </c>
      <c r="P32" s="19">
        <v>461.5</v>
      </c>
      <c r="Q32" s="78"/>
    </row>
    <row r="33" spans="2:17" x14ac:dyDescent="0.3">
      <c r="B33" s="5" t="s">
        <v>14</v>
      </c>
      <c r="C33" s="8" t="s">
        <v>20</v>
      </c>
      <c r="D33" s="27">
        <v>578.69999999999993</v>
      </c>
      <c r="E33" s="27">
        <v>584.95999999999992</v>
      </c>
      <c r="F33" s="134">
        <v>6.2599999999999909</v>
      </c>
      <c r="G33" s="244">
        <v>1.0817349231035056E-2</v>
      </c>
      <c r="J33" s="12"/>
      <c r="K33" s="10">
        <v>30</v>
      </c>
      <c r="L33" s="77">
        <v>507.88</v>
      </c>
      <c r="M33" s="77">
        <v>508.73</v>
      </c>
      <c r="N33" s="77"/>
      <c r="O33" s="77">
        <v>364.77000000000004</v>
      </c>
      <c r="P33" s="77">
        <v>492.35</v>
      </c>
      <c r="Q33" s="78"/>
    </row>
    <row r="34" spans="2:17" x14ac:dyDescent="0.3">
      <c r="B34" s="5" t="s">
        <v>14</v>
      </c>
      <c r="C34" s="8" t="s">
        <v>22</v>
      </c>
      <c r="D34" s="27">
        <v>568.83999999999992</v>
      </c>
      <c r="E34" s="27">
        <v>594.19999999999993</v>
      </c>
      <c r="F34" s="134">
        <v>25.360000000000014</v>
      </c>
      <c r="G34" s="244">
        <v>4.458195626186634E-2</v>
      </c>
      <c r="J34" s="12"/>
      <c r="K34" s="10">
        <v>31</v>
      </c>
      <c r="L34" s="77">
        <v>514.9</v>
      </c>
      <c r="M34" s="77">
        <v>508.41</v>
      </c>
      <c r="N34" s="77"/>
      <c r="O34" s="77">
        <v>330.45000000000005</v>
      </c>
      <c r="P34" s="77">
        <v>482.32</v>
      </c>
      <c r="Q34" s="78"/>
    </row>
    <row r="35" spans="2:17" x14ac:dyDescent="0.3">
      <c r="B35" s="5" t="s">
        <v>14</v>
      </c>
      <c r="C35" s="8" t="s">
        <v>23</v>
      </c>
      <c r="D35" s="27">
        <v>566.29</v>
      </c>
      <c r="E35" s="27">
        <v>577.70999999999992</v>
      </c>
      <c r="F35" s="134">
        <v>11.419999999999959</v>
      </c>
      <c r="G35" s="244">
        <v>2.0166345865192614E-2</v>
      </c>
      <c r="J35" s="12"/>
      <c r="K35" s="10">
        <v>32</v>
      </c>
      <c r="L35" s="77">
        <v>511.02000000000004</v>
      </c>
      <c r="M35" s="77">
        <v>507.66</v>
      </c>
      <c r="N35" s="77"/>
      <c r="O35" s="77">
        <v>347.21000000000004</v>
      </c>
      <c r="P35" s="77">
        <v>497.64000000000004</v>
      </c>
      <c r="Q35" s="78"/>
    </row>
    <row r="36" spans="2:17" x14ac:dyDescent="0.3">
      <c r="B36" s="5" t="s">
        <v>14</v>
      </c>
      <c r="C36" s="8" t="s">
        <v>24</v>
      </c>
      <c r="D36" s="27">
        <v>578.65</v>
      </c>
      <c r="E36" s="27">
        <v>575.99</v>
      </c>
      <c r="F36" s="134">
        <v>-2.6599999999999682</v>
      </c>
      <c r="G36" s="244">
        <v>-4.596906592931771E-3</v>
      </c>
      <c r="J36" s="12"/>
      <c r="K36" s="10">
        <v>33</v>
      </c>
      <c r="L36" s="77">
        <v>509.71000000000004</v>
      </c>
      <c r="M36" s="77">
        <v>508.26</v>
      </c>
      <c r="N36" s="77">
        <v>516.73</v>
      </c>
      <c r="O36" s="77">
        <v>343.65000000000003</v>
      </c>
      <c r="P36" s="77">
        <v>490.86</v>
      </c>
      <c r="Q36" s="78">
        <v>516.73</v>
      </c>
    </row>
    <row r="37" spans="2:17" x14ac:dyDescent="0.3">
      <c r="B37" s="5" t="s">
        <v>14</v>
      </c>
      <c r="C37" s="8" t="s">
        <v>26</v>
      </c>
      <c r="D37" s="27">
        <v>479.93</v>
      </c>
      <c r="E37" s="27">
        <v>376.85</v>
      </c>
      <c r="F37" s="134">
        <v>-103.07999999999998</v>
      </c>
      <c r="G37" s="244">
        <v>-0.2147813222761652</v>
      </c>
      <c r="J37" s="12"/>
      <c r="K37" s="10">
        <v>34</v>
      </c>
      <c r="L37" s="77">
        <v>514.34</v>
      </c>
      <c r="M37" s="77">
        <v>514.70000000000005</v>
      </c>
      <c r="N37" s="77"/>
      <c r="O37" s="77">
        <v>227.89999999999998</v>
      </c>
      <c r="P37" s="77">
        <v>496.62</v>
      </c>
      <c r="Q37" s="78"/>
    </row>
    <row r="38" spans="2:17" x14ac:dyDescent="0.3">
      <c r="B38" s="5" t="s">
        <v>14</v>
      </c>
      <c r="C38" s="8" t="s">
        <v>27</v>
      </c>
      <c r="D38" s="27">
        <v>559.73</v>
      </c>
      <c r="E38" s="27">
        <v>569.55999999999995</v>
      </c>
      <c r="F38" s="134">
        <v>9.8299999999999272</v>
      </c>
      <c r="G38" s="245">
        <v>1.7562038840154948E-2</v>
      </c>
      <c r="J38" s="12"/>
      <c r="K38" s="10">
        <v>35</v>
      </c>
      <c r="L38" s="77">
        <v>507.36</v>
      </c>
      <c r="M38" s="77">
        <v>523.30999999999995</v>
      </c>
      <c r="N38" s="77">
        <v>511.73</v>
      </c>
      <c r="O38" s="77">
        <v>341.72</v>
      </c>
      <c r="P38" s="77">
        <v>479.36</v>
      </c>
      <c r="Q38" s="78"/>
    </row>
    <row r="39" spans="2:17" x14ac:dyDescent="0.3">
      <c r="B39" s="5" t="s">
        <v>14</v>
      </c>
      <c r="C39" s="8" t="s">
        <v>28</v>
      </c>
      <c r="D39" s="28">
        <v>498.73</v>
      </c>
      <c r="E39" s="28">
        <v>565.01</v>
      </c>
      <c r="F39" s="135">
        <v>66.279999999999973</v>
      </c>
      <c r="G39" s="244">
        <v>0.13289755980189666</v>
      </c>
      <c r="J39" s="12"/>
      <c r="K39" s="10">
        <v>36</v>
      </c>
      <c r="L39" s="77">
        <v>518.20000000000005</v>
      </c>
      <c r="M39" s="77">
        <v>512.27</v>
      </c>
      <c r="N39" s="77">
        <v>511.73</v>
      </c>
      <c r="O39" s="77">
        <v>379.01</v>
      </c>
      <c r="P39" s="77">
        <v>498.93</v>
      </c>
      <c r="Q39" s="78"/>
    </row>
    <row r="40" spans="2:17" x14ac:dyDescent="0.3">
      <c r="B40" s="5" t="s">
        <v>15</v>
      </c>
      <c r="C40" s="8" t="s">
        <v>21</v>
      </c>
      <c r="D40" s="24">
        <v>610.41</v>
      </c>
      <c r="E40" s="24">
        <v>610.41</v>
      </c>
      <c r="F40" s="136">
        <v>0</v>
      </c>
      <c r="G40" s="246">
        <v>0</v>
      </c>
      <c r="J40" s="12"/>
      <c r="K40" s="10">
        <v>37</v>
      </c>
      <c r="L40" s="77">
        <v>523.17999999999995</v>
      </c>
      <c r="M40" s="77">
        <v>503.40000000000003</v>
      </c>
      <c r="N40" s="77"/>
      <c r="O40" s="77">
        <v>322.94</v>
      </c>
      <c r="P40" s="77">
        <v>499.42</v>
      </c>
      <c r="Q40" s="78"/>
    </row>
    <row r="41" spans="2:17" x14ac:dyDescent="0.3">
      <c r="B41" s="5" t="s">
        <v>15</v>
      </c>
      <c r="C41" s="8" t="s">
        <v>22</v>
      </c>
      <c r="D41" s="25">
        <v>621.66</v>
      </c>
      <c r="E41" s="25">
        <v>619.69999999999993</v>
      </c>
      <c r="F41" s="134">
        <v>-1.9600000000000364</v>
      </c>
      <c r="G41" s="244">
        <v>-3.1528488241161501E-3</v>
      </c>
      <c r="J41" s="12"/>
      <c r="K41" s="10">
        <v>38</v>
      </c>
      <c r="L41" s="77">
        <v>517.15</v>
      </c>
      <c r="M41" s="77">
        <v>521.89</v>
      </c>
      <c r="N41" s="77">
        <v>506.73</v>
      </c>
      <c r="O41" s="77">
        <v>373.27000000000004</v>
      </c>
      <c r="P41" s="77">
        <v>495.56</v>
      </c>
      <c r="Q41" s="78"/>
    </row>
    <row r="42" spans="2:17" x14ac:dyDescent="0.3">
      <c r="B42" s="5" t="s">
        <v>15</v>
      </c>
      <c r="C42" s="8" t="s">
        <v>25</v>
      </c>
      <c r="D42" s="25">
        <v>594.11</v>
      </c>
      <c r="E42" s="25">
        <v>609.46999999999991</v>
      </c>
      <c r="F42" s="134">
        <v>15.3599999999999</v>
      </c>
      <c r="G42" s="244">
        <v>2.5853798118193438E-2</v>
      </c>
      <c r="J42" s="12"/>
      <c r="K42" s="10">
        <v>39</v>
      </c>
      <c r="L42" s="77">
        <v>522.4</v>
      </c>
      <c r="M42" s="77">
        <v>515.89</v>
      </c>
      <c r="N42" s="77">
        <v>541.73</v>
      </c>
      <c r="O42" s="77">
        <v>340.11</v>
      </c>
      <c r="P42" s="77">
        <v>504.36</v>
      </c>
      <c r="Q42" s="78"/>
    </row>
    <row r="43" spans="2:17" x14ac:dyDescent="0.3">
      <c r="B43" s="5" t="s">
        <v>15</v>
      </c>
      <c r="C43" s="8" t="s">
        <v>26</v>
      </c>
      <c r="D43" s="25">
        <v>573.58999999999992</v>
      </c>
      <c r="E43" s="25">
        <v>593.11</v>
      </c>
      <c r="F43" s="134">
        <v>19.520000000000095</v>
      </c>
      <c r="G43" s="244">
        <v>3.4031276695897894E-2</v>
      </c>
      <c r="H43" s="29"/>
      <c r="J43" s="12"/>
      <c r="K43" s="10">
        <v>40</v>
      </c>
      <c r="L43" s="77">
        <v>517.42999999999995</v>
      </c>
      <c r="M43" s="77">
        <v>486.78000000000003</v>
      </c>
      <c r="N43" s="77">
        <v>541.73</v>
      </c>
      <c r="O43" s="77">
        <v>380.55</v>
      </c>
      <c r="P43" s="77">
        <v>507.19</v>
      </c>
      <c r="Q43" s="78"/>
    </row>
    <row r="44" spans="2:17" x14ac:dyDescent="0.3">
      <c r="B44" s="5" t="s">
        <v>15</v>
      </c>
      <c r="C44" s="8" t="s">
        <v>29</v>
      </c>
      <c r="D44" s="24">
        <v>602.83999999999992</v>
      </c>
      <c r="E44" s="24">
        <v>568.76</v>
      </c>
      <c r="F44" s="134">
        <v>-34.079999999999927</v>
      </c>
      <c r="G44" s="244">
        <v>-5.6532413243978397E-2</v>
      </c>
      <c r="H44" s="29"/>
      <c r="J44" s="12"/>
      <c r="K44" s="10">
        <v>41</v>
      </c>
      <c r="L44" s="77">
        <v>524.19000000000005</v>
      </c>
      <c r="M44" s="77">
        <v>519.83000000000004</v>
      </c>
      <c r="N44" s="77">
        <v>511.73</v>
      </c>
      <c r="O44" s="77">
        <v>324.71000000000004</v>
      </c>
      <c r="P44" s="77">
        <v>496.73</v>
      </c>
      <c r="Q44" s="78"/>
    </row>
    <row r="45" spans="2:17" x14ac:dyDescent="0.3">
      <c r="B45" s="5" t="s">
        <v>15</v>
      </c>
      <c r="C45" s="8" t="s">
        <v>33</v>
      </c>
      <c r="D45" s="28">
        <v>528.67999999999995</v>
      </c>
      <c r="E45" s="28">
        <v>569.46999999999991</v>
      </c>
      <c r="F45" s="136">
        <v>40.789999999999964</v>
      </c>
      <c r="G45" s="244">
        <v>7.7154422334871686E-2</v>
      </c>
      <c r="H45" s="29"/>
      <c r="J45" s="12"/>
      <c r="K45" s="10">
        <v>42</v>
      </c>
      <c r="L45" s="77">
        <v>520.98</v>
      </c>
      <c r="M45" s="77">
        <v>519.96</v>
      </c>
      <c r="N45" s="77"/>
      <c r="O45" s="77">
        <v>362.23</v>
      </c>
      <c r="P45" s="77">
        <v>501.43</v>
      </c>
      <c r="Q45" s="78"/>
    </row>
    <row r="46" spans="2:17" x14ac:dyDescent="0.3">
      <c r="B46" s="29"/>
      <c r="G46" s="247"/>
      <c r="H46" s="29"/>
      <c r="J46" s="12"/>
      <c r="K46" s="10">
        <v>43</v>
      </c>
      <c r="L46" s="77">
        <v>523.03</v>
      </c>
      <c r="M46" s="77">
        <v>518.66999999999996</v>
      </c>
      <c r="N46" s="77"/>
      <c r="O46" s="77">
        <v>360.57</v>
      </c>
      <c r="P46" s="77">
        <v>505.15000000000003</v>
      </c>
      <c r="Q46" s="78"/>
    </row>
    <row r="47" spans="2:17" x14ac:dyDescent="0.3">
      <c r="B47" s="29" t="s">
        <v>144</v>
      </c>
      <c r="H47" s="29"/>
      <c r="I47" s="1"/>
      <c r="J47" s="12"/>
      <c r="K47" s="10">
        <v>44</v>
      </c>
      <c r="L47" s="77">
        <v>525.97</v>
      </c>
      <c r="M47" s="77">
        <v>517.11</v>
      </c>
      <c r="N47" s="77">
        <v>461.73</v>
      </c>
      <c r="O47" s="77">
        <v>389.41</v>
      </c>
      <c r="P47" s="77">
        <v>508.06</v>
      </c>
      <c r="Q47" s="78"/>
    </row>
    <row r="48" spans="2:17" x14ac:dyDescent="0.3">
      <c r="B48" s="29" t="s">
        <v>142</v>
      </c>
      <c r="H48" s="29"/>
      <c r="I48" s="1"/>
      <c r="J48" s="12"/>
      <c r="K48" s="10">
        <v>45</v>
      </c>
      <c r="L48" s="77">
        <v>517.08000000000004</v>
      </c>
      <c r="M48" s="77">
        <v>523.65</v>
      </c>
      <c r="N48" s="77"/>
      <c r="O48" s="77">
        <v>324.35000000000002</v>
      </c>
      <c r="P48" s="77">
        <v>506.08000000000004</v>
      </c>
      <c r="Q48" s="78"/>
    </row>
    <row r="49" spans="2:17" x14ac:dyDescent="0.3">
      <c r="B49" s="29" t="s">
        <v>41</v>
      </c>
      <c r="I49" s="1"/>
      <c r="J49" s="12"/>
      <c r="K49" s="10">
        <v>46</v>
      </c>
      <c r="L49" s="77">
        <v>531.64</v>
      </c>
      <c r="M49" s="77">
        <v>501.88</v>
      </c>
      <c r="N49" s="77"/>
      <c r="O49" s="77">
        <v>375.92</v>
      </c>
      <c r="P49" s="77">
        <v>489.36</v>
      </c>
      <c r="Q49" s="78"/>
    </row>
    <row r="50" spans="2:17" x14ac:dyDescent="0.3">
      <c r="B50" s="29" t="s">
        <v>42</v>
      </c>
      <c r="I50" s="1"/>
      <c r="J50" s="12"/>
      <c r="K50" s="10">
        <v>47</v>
      </c>
      <c r="L50" s="77">
        <v>511.67</v>
      </c>
      <c r="M50" s="77">
        <v>536.37</v>
      </c>
      <c r="N50" s="77"/>
      <c r="O50" s="77">
        <v>376.55</v>
      </c>
      <c r="P50" s="77">
        <v>489.04</v>
      </c>
      <c r="Q50" s="78"/>
    </row>
    <row r="51" spans="2:17" x14ac:dyDescent="0.3">
      <c r="B51" s="29" t="s">
        <v>143</v>
      </c>
      <c r="I51" s="1"/>
      <c r="J51" s="12"/>
      <c r="K51" s="10">
        <v>48</v>
      </c>
      <c r="L51" s="77">
        <v>536.98</v>
      </c>
      <c r="M51" s="77">
        <v>533.16</v>
      </c>
      <c r="N51" s="77">
        <v>556.73</v>
      </c>
      <c r="O51" s="77">
        <v>290.96000000000004</v>
      </c>
      <c r="P51" s="77">
        <v>493.5</v>
      </c>
      <c r="Q51" s="78"/>
    </row>
    <row r="52" spans="2:17" x14ac:dyDescent="0.3">
      <c r="B52" s="110" t="s">
        <v>155</v>
      </c>
      <c r="I52" s="1"/>
      <c r="J52" s="12"/>
      <c r="K52" s="10">
        <v>49</v>
      </c>
      <c r="L52" s="77">
        <v>531.51</v>
      </c>
      <c r="M52" s="77">
        <v>519.54</v>
      </c>
      <c r="N52" s="77"/>
      <c r="O52" s="77">
        <v>365.94</v>
      </c>
      <c r="P52" s="77">
        <v>490.37</v>
      </c>
      <c r="Q52" s="78">
        <v>521.73</v>
      </c>
    </row>
    <row r="53" spans="2:17" x14ac:dyDescent="0.3">
      <c r="B53" s="29" t="s">
        <v>156</v>
      </c>
      <c r="J53" s="12"/>
      <c r="K53" s="10">
        <v>50</v>
      </c>
      <c r="L53" s="77">
        <v>537.46</v>
      </c>
      <c r="M53" s="77">
        <v>534.59</v>
      </c>
      <c r="N53" s="77"/>
      <c r="O53" s="77">
        <v>340.14000000000004</v>
      </c>
      <c r="P53" s="77">
        <v>505.55</v>
      </c>
      <c r="Q53" s="78"/>
    </row>
    <row r="54" spans="2:17" x14ac:dyDescent="0.3">
      <c r="B54" s="29"/>
      <c r="J54" s="12"/>
      <c r="K54" s="10">
        <v>51</v>
      </c>
      <c r="L54" s="77">
        <v>536.59</v>
      </c>
      <c r="M54" s="77">
        <v>531.24</v>
      </c>
      <c r="N54" s="77"/>
      <c r="O54" s="77">
        <v>387.14000000000004</v>
      </c>
      <c r="P54" s="77">
        <v>514.47</v>
      </c>
      <c r="Q54" s="78"/>
    </row>
    <row r="55" spans="2:17" ht="15" thickBot="1" x14ac:dyDescent="0.35">
      <c r="B55" s="11" t="s">
        <v>145</v>
      </c>
      <c r="J55" s="12"/>
      <c r="K55" s="159">
        <v>52</v>
      </c>
      <c r="L55" s="79">
        <v>545.78</v>
      </c>
      <c r="M55" s="79">
        <v>505.43</v>
      </c>
      <c r="N55" s="79"/>
      <c r="O55" s="79">
        <v>381.84000000000003</v>
      </c>
      <c r="P55" s="79">
        <v>515.1</v>
      </c>
      <c r="Q55" s="80"/>
    </row>
    <row r="56" spans="2:17" ht="16.2" thickBot="1" x14ac:dyDescent="0.35">
      <c r="J56" s="158">
        <v>2025</v>
      </c>
      <c r="K56" s="163">
        <v>1</v>
      </c>
      <c r="L56" s="160">
        <v>559.41</v>
      </c>
      <c r="M56" s="75">
        <v>541.72</v>
      </c>
      <c r="N56" s="75">
        <v>551.73</v>
      </c>
      <c r="O56" s="75">
        <v>402.46000000000004</v>
      </c>
      <c r="P56" s="75">
        <v>505.32</v>
      </c>
      <c r="Q56" s="76"/>
    </row>
    <row r="57" spans="2:17" x14ac:dyDescent="0.3">
      <c r="J57" s="12"/>
      <c r="K57" s="164">
        <v>2</v>
      </c>
      <c r="L57" s="161">
        <v>540.66</v>
      </c>
      <c r="M57" s="77">
        <v>534.75</v>
      </c>
      <c r="N57" s="77">
        <v>559.73</v>
      </c>
      <c r="O57" s="77">
        <v>394.40000000000003</v>
      </c>
      <c r="P57" s="77">
        <v>515.58000000000004</v>
      </c>
      <c r="Q57" s="78"/>
    </row>
    <row r="58" spans="2:17" x14ac:dyDescent="0.3">
      <c r="J58" s="12"/>
      <c r="K58" s="164">
        <v>3</v>
      </c>
      <c r="L58" s="161">
        <v>553.98</v>
      </c>
      <c r="M58" s="77">
        <v>543.82000000000005</v>
      </c>
      <c r="N58" s="77">
        <v>561.73</v>
      </c>
      <c r="O58" s="77">
        <v>389.77000000000004</v>
      </c>
      <c r="P58" s="77">
        <v>521.08000000000004</v>
      </c>
      <c r="Q58" s="78"/>
    </row>
    <row r="59" spans="2:17" x14ac:dyDescent="0.3">
      <c r="B59" s="3" t="s">
        <v>182</v>
      </c>
      <c r="J59" s="12"/>
      <c r="K59" s="164">
        <v>4</v>
      </c>
      <c r="L59" s="161">
        <v>560.54</v>
      </c>
      <c r="M59" s="77">
        <v>524.45000000000005</v>
      </c>
      <c r="N59" s="77"/>
      <c r="O59" s="77">
        <v>389.68</v>
      </c>
      <c r="P59" s="77">
        <v>502.99</v>
      </c>
      <c r="Q59" s="78"/>
    </row>
    <row r="60" spans="2:17" x14ac:dyDescent="0.3">
      <c r="K60" s="164">
        <v>5</v>
      </c>
      <c r="L60" s="161">
        <v>562.19000000000005</v>
      </c>
      <c r="M60" s="77">
        <v>563.66</v>
      </c>
      <c r="N60" s="77"/>
      <c r="O60" s="77">
        <v>334.98</v>
      </c>
      <c r="P60" s="77">
        <v>519.93999999999994</v>
      </c>
      <c r="Q60" s="78"/>
    </row>
    <row r="61" spans="2:17" x14ac:dyDescent="0.3">
      <c r="K61" s="164">
        <v>6</v>
      </c>
      <c r="L61" s="161">
        <v>558.88</v>
      </c>
      <c r="M61" s="77">
        <v>540.35</v>
      </c>
      <c r="N61" s="77"/>
      <c r="O61" s="77">
        <v>415.93</v>
      </c>
      <c r="P61" s="77">
        <v>503.14000000000004</v>
      </c>
      <c r="Q61" s="78"/>
    </row>
    <row r="62" spans="2:17" x14ac:dyDescent="0.3">
      <c r="K62" s="164">
        <v>7</v>
      </c>
      <c r="L62" s="319">
        <v>565.07000000000005</v>
      </c>
      <c r="M62" s="320">
        <v>545.87</v>
      </c>
      <c r="N62" s="320"/>
      <c r="O62" s="320">
        <v>360.29</v>
      </c>
      <c r="P62" s="320">
        <v>502.76</v>
      </c>
      <c r="Q62" s="259"/>
    </row>
    <row r="63" spans="2:17" x14ac:dyDescent="0.3">
      <c r="K63" s="164">
        <v>8</v>
      </c>
      <c r="L63" s="161">
        <v>562.41</v>
      </c>
      <c r="M63" s="77">
        <v>571.5</v>
      </c>
      <c r="N63" s="77"/>
      <c r="O63" s="77">
        <v>380.70000000000005</v>
      </c>
      <c r="P63" s="77">
        <v>528.21</v>
      </c>
      <c r="Q63" s="78">
        <v>586.73</v>
      </c>
    </row>
    <row r="64" spans="2:17" x14ac:dyDescent="0.3">
      <c r="K64" s="164">
        <v>9</v>
      </c>
      <c r="L64" s="161">
        <v>569.89</v>
      </c>
      <c r="M64" s="77">
        <v>580.28</v>
      </c>
      <c r="N64" s="77"/>
      <c r="O64" s="77">
        <v>400.71000000000004</v>
      </c>
      <c r="P64" s="77">
        <v>520.66999999999996</v>
      </c>
      <c r="Q64" s="78"/>
    </row>
    <row r="65" spans="11:17" x14ac:dyDescent="0.3">
      <c r="K65" s="164">
        <v>10</v>
      </c>
      <c r="L65" s="161">
        <v>553.75</v>
      </c>
      <c r="M65" s="77">
        <v>569.67000000000007</v>
      </c>
      <c r="N65" s="77"/>
      <c r="O65" s="77">
        <v>431.59000000000003</v>
      </c>
      <c r="P65" s="77">
        <v>546.24</v>
      </c>
      <c r="Q65" s="78"/>
    </row>
    <row r="66" spans="11:17" x14ac:dyDescent="0.3">
      <c r="K66" s="164">
        <v>11</v>
      </c>
      <c r="L66" s="161">
        <v>577.84</v>
      </c>
      <c r="M66" s="77">
        <v>545.26</v>
      </c>
      <c r="N66" s="77"/>
      <c r="O66" s="77">
        <v>410.14000000000004</v>
      </c>
      <c r="P66" s="77">
        <v>532.77</v>
      </c>
      <c r="Q66" s="78">
        <v>551.73</v>
      </c>
    </row>
    <row r="67" spans="11:17" x14ac:dyDescent="0.3">
      <c r="K67" s="164">
        <v>12</v>
      </c>
      <c r="L67" s="161">
        <v>586.08999999999992</v>
      </c>
      <c r="M67" s="77">
        <v>563.86</v>
      </c>
      <c r="N67" s="77"/>
      <c r="O67" s="77">
        <v>413.38000000000005</v>
      </c>
      <c r="P67" s="77">
        <v>529.08999999999992</v>
      </c>
      <c r="Q67" s="78"/>
    </row>
    <row r="68" spans="11:17" x14ac:dyDescent="0.3">
      <c r="K68" s="164">
        <v>13</v>
      </c>
      <c r="L68" s="319">
        <v>585.32999999999993</v>
      </c>
      <c r="M68" s="320">
        <v>559.21999999999991</v>
      </c>
      <c r="N68" s="320"/>
      <c r="O68" s="320">
        <v>377.01000000000005</v>
      </c>
      <c r="P68" s="320">
        <v>549.53</v>
      </c>
      <c r="Q68" s="259"/>
    </row>
    <row r="69" spans="11:17" x14ac:dyDescent="0.3">
      <c r="K69" s="164">
        <v>14</v>
      </c>
      <c r="L69" s="161">
        <v>578.80999999999995</v>
      </c>
      <c r="M69" s="77">
        <v>570.77</v>
      </c>
      <c r="N69" s="77"/>
      <c r="O69" s="77">
        <v>371.85</v>
      </c>
      <c r="P69" s="77">
        <v>534.83999999999992</v>
      </c>
      <c r="Q69" s="78"/>
    </row>
    <row r="70" spans="11:17" x14ac:dyDescent="0.3">
      <c r="K70" s="164">
        <v>15</v>
      </c>
      <c r="L70" s="161">
        <v>590.74</v>
      </c>
      <c r="M70" s="77">
        <v>598.35</v>
      </c>
      <c r="N70" s="77"/>
      <c r="O70" s="77">
        <v>454.51000000000005</v>
      </c>
      <c r="P70" s="77">
        <v>538.93999999999994</v>
      </c>
      <c r="Q70" s="78"/>
    </row>
    <row r="71" spans="11:17" x14ac:dyDescent="0.3">
      <c r="K71" s="164">
        <v>16</v>
      </c>
      <c r="L71" s="319">
        <v>589.66</v>
      </c>
      <c r="M71" s="320">
        <v>585.61</v>
      </c>
      <c r="N71" s="320">
        <v>590.41</v>
      </c>
      <c r="O71" s="320">
        <v>450.16</v>
      </c>
      <c r="P71" s="320">
        <v>547.80999999999995</v>
      </c>
      <c r="Q71" s="259"/>
    </row>
    <row r="72" spans="11:17" x14ac:dyDescent="0.3">
      <c r="K72" s="164">
        <v>17</v>
      </c>
      <c r="L72" s="161">
        <v>591.91999999999996</v>
      </c>
      <c r="M72" s="77">
        <v>598.86</v>
      </c>
      <c r="N72" s="77"/>
      <c r="O72" s="77">
        <v>342.56</v>
      </c>
      <c r="P72" s="77">
        <v>514.22</v>
      </c>
      <c r="Q72" s="78"/>
    </row>
    <row r="73" spans="11:17" x14ac:dyDescent="0.3">
      <c r="K73" s="164">
        <v>18</v>
      </c>
      <c r="L73" s="161">
        <v>601.63</v>
      </c>
      <c r="M73" s="77">
        <v>603.24</v>
      </c>
      <c r="N73" s="77">
        <v>600.41</v>
      </c>
      <c r="O73" s="77">
        <v>431.09000000000003</v>
      </c>
      <c r="P73" s="77">
        <v>576.1</v>
      </c>
      <c r="Q73" s="78"/>
    </row>
    <row r="74" spans="11:17" x14ac:dyDescent="0.3">
      <c r="K74" s="164">
        <v>19</v>
      </c>
      <c r="L74" s="161">
        <v>606.14</v>
      </c>
      <c r="M74" s="77">
        <v>601.04999999999995</v>
      </c>
      <c r="N74" s="77"/>
      <c r="O74" s="77">
        <v>422.31</v>
      </c>
      <c r="P74" s="77">
        <v>557.04999999999995</v>
      </c>
      <c r="Q74" s="78"/>
    </row>
    <row r="75" spans="11:17" x14ac:dyDescent="0.3">
      <c r="K75" s="164">
        <v>20</v>
      </c>
      <c r="L75" s="161">
        <v>591.66</v>
      </c>
      <c r="M75" s="77">
        <v>596.31999999999994</v>
      </c>
      <c r="N75" s="77">
        <v>615.41</v>
      </c>
      <c r="O75" s="77">
        <v>485.33000000000004</v>
      </c>
      <c r="P75" s="77">
        <v>577.94999999999993</v>
      </c>
      <c r="Q75" s="78"/>
    </row>
    <row r="76" spans="11:17" x14ac:dyDescent="0.3">
      <c r="K76" s="164">
        <v>21</v>
      </c>
      <c r="L76" s="161">
        <v>596.73</v>
      </c>
      <c r="M76" s="77">
        <v>590.45999999999992</v>
      </c>
      <c r="N76" s="77"/>
      <c r="O76" s="77">
        <v>449.20000000000005</v>
      </c>
      <c r="P76" s="77">
        <v>561.04</v>
      </c>
      <c r="Q76" s="78">
        <v>610.41</v>
      </c>
    </row>
    <row r="77" spans="11:17" x14ac:dyDescent="0.3">
      <c r="K77" s="164">
        <v>22</v>
      </c>
      <c r="L77" s="161">
        <v>612.1</v>
      </c>
      <c r="M77" s="77">
        <v>612.91</v>
      </c>
      <c r="N77" s="77">
        <v>560.41</v>
      </c>
      <c r="O77" s="77">
        <v>503.38000000000005</v>
      </c>
      <c r="P77" s="77">
        <v>581.79999999999995</v>
      </c>
      <c r="Q77" s="78"/>
    </row>
    <row r="78" spans="11:17" x14ac:dyDescent="0.3">
      <c r="K78" s="164">
        <v>23</v>
      </c>
      <c r="L78" s="161">
        <v>597.04</v>
      </c>
      <c r="M78" s="77">
        <v>616.9</v>
      </c>
      <c r="N78" s="77"/>
      <c r="O78" s="77">
        <v>409.37</v>
      </c>
      <c r="P78" s="77">
        <v>578.16999999999996</v>
      </c>
      <c r="Q78" s="78"/>
    </row>
    <row r="79" spans="11:17" x14ac:dyDescent="0.3">
      <c r="K79" s="164">
        <v>24</v>
      </c>
      <c r="L79" s="161">
        <v>593.49</v>
      </c>
      <c r="M79" s="77">
        <v>607.96999999999991</v>
      </c>
      <c r="N79" s="77"/>
      <c r="O79" s="77">
        <v>461.45000000000005</v>
      </c>
      <c r="P79" s="77">
        <v>572.67999999999995</v>
      </c>
      <c r="Q79" s="78"/>
    </row>
    <row r="80" spans="11:17" x14ac:dyDescent="0.3">
      <c r="K80" s="164">
        <v>25</v>
      </c>
      <c r="L80" s="161">
        <v>619.96999999999991</v>
      </c>
      <c r="M80" s="77">
        <v>610.21999999999991</v>
      </c>
      <c r="N80" s="77"/>
      <c r="O80" s="77">
        <v>486.53000000000003</v>
      </c>
      <c r="P80" s="77">
        <v>604.65</v>
      </c>
      <c r="Q80" s="78"/>
    </row>
    <row r="81" spans="11:17" x14ac:dyDescent="0.3">
      <c r="K81" s="164">
        <v>26</v>
      </c>
      <c r="L81" s="161">
        <v>613.16</v>
      </c>
      <c r="M81" s="77">
        <v>612.07999999999993</v>
      </c>
      <c r="N81" s="77"/>
      <c r="O81" s="77">
        <v>507.48</v>
      </c>
      <c r="P81" s="77">
        <v>574.52</v>
      </c>
      <c r="Q81" s="78"/>
    </row>
    <row r="82" spans="11:17" x14ac:dyDescent="0.3">
      <c r="K82" s="164">
        <v>27</v>
      </c>
      <c r="L82" s="386">
        <v>618.43999999999994</v>
      </c>
      <c r="M82" s="386">
        <v>632.4</v>
      </c>
      <c r="N82" s="386"/>
      <c r="O82" s="386">
        <v>479.21000000000004</v>
      </c>
      <c r="P82" s="386">
        <v>574.38</v>
      </c>
      <c r="Q82" s="387">
        <v>620.6</v>
      </c>
    </row>
    <row r="83" spans="11:17" x14ac:dyDescent="0.3">
      <c r="K83" s="164">
        <v>28</v>
      </c>
      <c r="L83" s="161">
        <v>616.89</v>
      </c>
      <c r="M83" s="77">
        <v>628</v>
      </c>
      <c r="N83" s="77"/>
      <c r="O83" s="77">
        <v>475.04</v>
      </c>
      <c r="P83" s="77">
        <v>561.81999999999994</v>
      </c>
      <c r="Q83" s="78"/>
    </row>
    <row r="84" spans="11:17" x14ac:dyDescent="0.3">
      <c r="K84" s="164">
        <v>29</v>
      </c>
      <c r="L84" s="161">
        <v>623.80999999999995</v>
      </c>
      <c r="M84" s="77">
        <v>625.56999999999994</v>
      </c>
      <c r="N84" s="77"/>
      <c r="O84" s="77">
        <v>488.21000000000004</v>
      </c>
      <c r="P84" s="77">
        <v>566.29</v>
      </c>
      <c r="Q84" s="78"/>
    </row>
    <row r="85" spans="11:17" x14ac:dyDescent="0.3">
      <c r="K85" s="164">
        <v>30</v>
      </c>
      <c r="L85" s="161">
        <v>606.64</v>
      </c>
      <c r="M85" s="77">
        <v>622.41</v>
      </c>
      <c r="N85" s="77">
        <v>640.41</v>
      </c>
      <c r="O85" s="77">
        <v>487.93</v>
      </c>
      <c r="P85" s="77">
        <v>577.70999999999992</v>
      </c>
      <c r="Q85" s="78"/>
    </row>
    <row r="86" spans="11:17" x14ac:dyDescent="0.3">
      <c r="K86" s="164">
        <v>31</v>
      </c>
      <c r="L86" s="161"/>
      <c r="M86" s="77"/>
      <c r="N86" s="77"/>
      <c r="O86" s="77"/>
      <c r="P86" s="77"/>
      <c r="Q86" s="78"/>
    </row>
    <row r="87" spans="11:17" x14ac:dyDescent="0.3">
      <c r="K87" s="164">
        <v>32</v>
      </c>
      <c r="L87" s="161"/>
      <c r="M87" s="77"/>
      <c r="N87" s="77"/>
      <c r="O87" s="77"/>
      <c r="P87" s="77"/>
      <c r="Q87" s="78"/>
    </row>
    <row r="88" spans="11:17" x14ac:dyDescent="0.3">
      <c r="K88" s="164">
        <v>33</v>
      </c>
      <c r="L88" s="161"/>
      <c r="M88" s="77"/>
      <c r="N88" s="77"/>
      <c r="O88" s="77"/>
      <c r="P88" s="77"/>
      <c r="Q88" s="78"/>
    </row>
    <row r="89" spans="11:17" x14ac:dyDescent="0.3">
      <c r="K89" s="164">
        <v>34</v>
      </c>
      <c r="L89" s="161"/>
      <c r="M89" s="77"/>
      <c r="N89" s="77"/>
      <c r="O89" s="77"/>
      <c r="P89" s="77"/>
      <c r="Q89" s="78"/>
    </row>
    <row r="90" spans="11:17" x14ac:dyDescent="0.3">
      <c r="K90" s="164">
        <v>35</v>
      </c>
      <c r="L90" s="161"/>
      <c r="M90" s="77"/>
      <c r="N90" s="77"/>
      <c r="O90" s="77"/>
      <c r="P90" s="77"/>
      <c r="Q90" s="78"/>
    </row>
    <row r="91" spans="11:17" x14ac:dyDescent="0.3">
      <c r="K91" s="164">
        <v>36</v>
      </c>
      <c r="L91" s="161"/>
      <c r="M91" s="77"/>
      <c r="N91" s="77"/>
      <c r="O91" s="77"/>
      <c r="P91" s="77"/>
      <c r="Q91" s="78"/>
    </row>
    <row r="92" spans="11:17" x14ac:dyDescent="0.3">
      <c r="K92" s="164">
        <v>37</v>
      </c>
      <c r="L92" s="161"/>
      <c r="M92" s="77"/>
      <c r="N92" s="77"/>
      <c r="O92" s="77"/>
      <c r="P92" s="77"/>
      <c r="Q92" s="78"/>
    </row>
    <row r="93" spans="11:17" x14ac:dyDescent="0.3">
      <c r="K93" s="164">
        <v>38</v>
      </c>
      <c r="L93" s="161"/>
      <c r="M93" s="77"/>
      <c r="N93" s="77"/>
      <c r="O93" s="77"/>
      <c r="P93" s="77"/>
      <c r="Q93" s="78"/>
    </row>
    <row r="94" spans="11:17" x14ac:dyDescent="0.3">
      <c r="K94" s="164">
        <v>39</v>
      </c>
      <c r="L94" s="390"/>
      <c r="M94" s="390"/>
      <c r="N94" s="390"/>
      <c r="O94" s="390"/>
      <c r="P94" s="390"/>
      <c r="Q94" s="78"/>
    </row>
    <row r="95" spans="11:17" x14ac:dyDescent="0.3">
      <c r="K95" s="164">
        <v>40</v>
      </c>
      <c r="L95" s="161"/>
      <c r="M95" s="77"/>
      <c r="N95" s="77"/>
      <c r="O95" s="77"/>
      <c r="P95" s="77"/>
      <c r="Q95" s="78"/>
    </row>
    <row r="96" spans="11:17" x14ac:dyDescent="0.3">
      <c r="K96" s="164">
        <v>41</v>
      </c>
      <c r="L96" s="161"/>
      <c r="M96" s="77"/>
      <c r="N96" s="77"/>
      <c r="O96" s="77"/>
      <c r="P96" s="77"/>
      <c r="Q96" s="78"/>
    </row>
    <row r="97" spans="11:17" x14ac:dyDescent="0.3">
      <c r="K97" s="164">
        <v>42</v>
      </c>
      <c r="L97" s="161"/>
      <c r="M97" s="77"/>
      <c r="N97" s="77"/>
      <c r="O97" s="77"/>
      <c r="P97" s="77"/>
      <c r="Q97" s="78"/>
    </row>
    <row r="98" spans="11:17" x14ac:dyDescent="0.3">
      <c r="K98" s="164">
        <v>43</v>
      </c>
      <c r="L98" s="161"/>
      <c r="M98" s="77"/>
      <c r="N98" s="77"/>
      <c r="O98" s="77"/>
      <c r="P98" s="77"/>
      <c r="Q98" s="78"/>
    </row>
    <row r="99" spans="11:17" x14ac:dyDescent="0.3">
      <c r="K99" s="164">
        <v>44</v>
      </c>
      <c r="L99" s="161"/>
      <c r="M99" s="77"/>
      <c r="N99" s="77"/>
      <c r="O99" s="77"/>
      <c r="P99" s="77"/>
      <c r="Q99" s="78"/>
    </row>
    <row r="100" spans="11:17" x14ac:dyDescent="0.3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35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546875" defaultRowHeight="14.4" x14ac:dyDescent="0.3"/>
  <cols>
    <col min="1" max="1" width="7" style="3" customWidth="1"/>
    <col min="2" max="3" width="9" style="3" bestFit="1" customWidth="1"/>
    <col min="4" max="4" width="9.5546875" style="3" bestFit="1" customWidth="1"/>
    <col min="5" max="9" width="9" style="3" bestFit="1" customWidth="1"/>
    <col min="10" max="10" width="13.5546875" style="3" customWidth="1"/>
    <col min="11" max="11" width="6.44140625" style="107" customWidth="1"/>
    <col min="12" max="16384" width="8.5546875" style="3"/>
  </cols>
  <sheetData>
    <row r="1" spans="2:13" x14ac:dyDescent="0.3">
      <c r="B1" s="36" t="s">
        <v>146</v>
      </c>
      <c r="C1" s="3" t="s">
        <v>183</v>
      </c>
      <c r="E1" s="2"/>
      <c r="F1" s="2"/>
      <c r="G1" s="2"/>
      <c r="H1" s="2"/>
    </row>
    <row r="2" spans="2:13" ht="15" thickBot="1" x14ac:dyDescent="0.35"/>
    <row r="3" spans="2:13" ht="15" thickBot="1" x14ac:dyDescent="0.35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184</v>
      </c>
    </row>
    <row r="4" spans="2:13" ht="15" thickBot="1" x14ac:dyDescent="0.35">
      <c r="B4" s="199">
        <v>1</v>
      </c>
      <c r="C4" s="196">
        <v>382</v>
      </c>
      <c r="D4" s="83">
        <v>77946</v>
      </c>
      <c r="E4" s="83">
        <v>10292</v>
      </c>
      <c r="F4" s="83">
        <v>403</v>
      </c>
      <c r="G4" s="83">
        <v>27804</v>
      </c>
      <c r="H4" s="83">
        <v>34039</v>
      </c>
      <c r="I4" s="202">
        <v>4383</v>
      </c>
      <c r="J4" s="205">
        <v>155249</v>
      </c>
      <c r="K4" s="143">
        <v>2024</v>
      </c>
    </row>
    <row r="5" spans="2:13" x14ac:dyDescent="0.3">
      <c r="B5" s="200">
        <v>2</v>
      </c>
      <c r="C5" s="197">
        <v>470</v>
      </c>
      <c r="D5" s="84">
        <v>104723</v>
      </c>
      <c r="E5" s="84">
        <v>10955</v>
      </c>
      <c r="F5" s="84">
        <v>361</v>
      </c>
      <c r="G5" s="84">
        <v>43732</v>
      </c>
      <c r="H5" s="84">
        <v>43450</v>
      </c>
      <c r="I5" s="203">
        <v>7630</v>
      </c>
      <c r="J5" s="206">
        <v>211321</v>
      </c>
      <c r="K5" s="108"/>
    </row>
    <row r="6" spans="2:13" x14ac:dyDescent="0.3">
      <c r="B6" s="200">
        <v>3</v>
      </c>
      <c r="C6" s="197">
        <v>403</v>
      </c>
      <c r="D6" s="84">
        <v>103314</v>
      </c>
      <c r="E6" s="84">
        <v>8043</v>
      </c>
      <c r="F6" s="84"/>
      <c r="G6" s="84">
        <v>47911</v>
      </c>
      <c r="H6" s="84">
        <v>51453</v>
      </c>
      <c r="I6" s="203">
        <v>7540</v>
      </c>
      <c r="J6" s="206">
        <v>218664</v>
      </c>
      <c r="K6" s="15"/>
    </row>
    <row r="7" spans="2:13" x14ac:dyDescent="0.3">
      <c r="B7" s="200">
        <v>4</v>
      </c>
      <c r="C7" s="197">
        <v>505</v>
      </c>
      <c r="D7" s="84">
        <v>94579</v>
      </c>
      <c r="E7" s="84">
        <v>8388</v>
      </c>
      <c r="F7" s="84">
        <v>745</v>
      </c>
      <c r="G7" s="84">
        <v>37169</v>
      </c>
      <c r="H7" s="84">
        <v>42910</v>
      </c>
      <c r="I7" s="203">
        <v>6566</v>
      </c>
      <c r="J7" s="206">
        <v>190862</v>
      </c>
      <c r="K7" s="15"/>
    </row>
    <row r="8" spans="2:13" x14ac:dyDescent="0.3">
      <c r="B8" s="200">
        <v>5</v>
      </c>
      <c r="C8" s="197">
        <v>362</v>
      </c>
      <c r="D8" s="84">
        <v>109952</v>
      </c>
      <c r="E8" s="84">
        <v>8622</v>
      </c>
      <c r="F8" s="84"/>
      <c r="G8" s="84">
        <v>47766</v>
      </c>
      <c r="H8" s="84">
        <v>46264</v>
      </c>
      <c r="I8" s="203">
        <v>5313</v>
      </c>
      <c r="J8" s="206">
        <v>218279</v>
      </c>
      <c r="K8" s="15"/>
    </row>
    <row r="9" spans="2:13" x14ac:dyDescent="0.3">
      <c r="B9" s="200">
        <v>6</v>
      </c>
      <c r="C9" s="197">
        <v>769</v>
      </c>
      <c r="D9" s="84">
        <v>101287</v>
      </c>
      <c r="E9" s="84">
        <v>10453</v>
      </c>
      <c r="F9" s="84"/>
      <c r="G9" s="84">
        <v>32062</v>
      </c>
      <c r="H9" s="84">
        <v>48362</v>
      </c>
      <c r="I9" s="203">
        <v>7910</v>
      </c>
      <c r="J9" s="206">
        <v>200843</v>
      </c>
      <c r="K9" s="15"/>
    </row>
    <row r="10" spans="2:13" x14ac:dyDescent="0.3">
      <c r="B10" s="200">
        <v>7</v>
      </c>
      <c r="C10" s="197">
        <v>291</v>
      </c>
      <c r="D10" s="84">
        <v>120340</v>
      </c>
      <c r="E10" s="84">
        <v>8488</v>
      </c>
      <c r="F10" s="84">
        <v>306</v>
      </c>
      <c r="G10" s="84">
        <v>40554</v>
      </c>
      <c r="H10" s="84">
        <v>57647</v>
      </c>
      <c r="I10" s="203">
        <v>7970</v>
      </c>
      <c r="J10" s="206">
        <v>235596</v>
      </c>
    </row>
    <row r="11" spans="2:13" x14ac:dyDescent="0.3">
      <c r="B11" s="200">
        <v>8</v>
      </c>
      <c r="C11" s="197">
        <v>538</v>
      </c>
      <c r="D11" s="84">
        <v>92829</v>
      </c>
      <c r="E11" s="84">
        <v>12376</v>
      </c>
      <c r="F11" s="84"/>
      <c r="G11" s="84">
        <v>45223</v>
      </c>
      <c r="H11" s="84">
        <v>52648</v>
      </c>
      <c r="I11" s="203">
        <v>6199</v>
      </c>
      <c r="J11" s="206">
        <v>209813</v>
      </c>
      <c r="K11" s="15"/>
    </row>
    <row r="12" spans="2:13" x14ac:dyDescent="0.3">
      <c r="B12" s="200">
        <v>9</v>
      </c>
      <c r="C12" s="197">
        <v>956</v>
      </c>
      <c r="D12" s="84">
        <v>92450</v>
      </c>
      <c r="E12" s="84">
        <v>12100</v>
      </c>
      <c r="F12" s="84"/>
      <c r="G12" s="84">
        <v>42739</v>
      </c>
      <c r="H12" s="84">
        <v>51053</v>
      </c>
      <c r="I12" s="203">
        <v>6811</v>
      </c>
      <c r="J12" s="206">
        <v>206109</v>
      </c>
      <c r="K12" s="15"/>
    </row>
    <row r="13" spans="2:13" x14ac:dyDescent="0.3">
      <c r="B13" s="200">
        <v>10</v>
      </c>
      <c r="C13" s="197">
        <v>477</v>
      </c>
      <c r="D13" s="84">
        <v>114644</v>
      </c>
      <c r="E13" s="84">
        <v>11340</v>
      </c>
      <c r="F13" s="84">
        <v>806</v>
      </c>
      <c r="G13" s="84">
        <v>33216</v>
      </c>
      <c r="H13" s="84">
        <v>51273</v>
      </c>
      <c r="I13" s="203">
        <v>5824</v>
      </c>
      <c r="J13" s="206">
        <v>217580</v>
      </c>
      <c r="K13" s="15"/>
    </row>
    <row r="14" spans="2:13" x14ac:dyDescent="0.3">
      <c r="B14" s="200">
        <v>11</v>
      </c>
      <c r="C14" s="197">
        <v>378</v>
      </c>
      <c r="D14" s="84">
        <v>106033</v>
      </c>
      <c r="E14" s="84">
        <v>11052</v>
      </c>
      <c r="F14" s="84"/>
      <c r="G14" s="84">
        <v>52252</v>
      </c>
      <c r="H14" s="84">
        <v>51831</v>
      </c>
      <c r="I14" s="203">
        <v>4666</v>
      </c>
      <c r="J14" s="206">
        <v>226212</v>
      </c>
      <c r="K14" s="15"/>
    </row>
    <row r="15" spans="2:13" x14ac:dyDescent="0.3">
      <c r="B15" s="200">
        <v>12</v>
      </c>
      <c r="C15" s="197">
        <v>382</v>
      </c>
      <c r="D15" s="84">
        <v>103210</v>
      </c>
      <c r="E15" s="84">
        <v>13410</v>
      </c>
      <c r="F15" s="84"/>
      <c r="G15" s="84">
        <v>37002</v>
      </c>
      <c r="H15" s="84">
        <v>49673</v>
      </c>
      <c r="I15" s="203">
        <v>6680</v>
      </c>
      <c r="J15" s="206">
        <v>210357</v>
      </c>
      <c r="K15" s="15"/>
    </row>
    <row r="16" spans="2:13" x14ac:dyDescent="0.3">
      <c r="B16" s="200">
        <v>13</v>
      </c>
      <c r="C16" s="197">
        <v>373</v>
      </c>
      <c r="D16" s="84">
        <v>112033</v>
      </c>
      <c r="E16" s="84">
        <v>4912</v>
      </c>
      <c r="F16" s="84">
        <v>348</v>
      </c>
      <c r="G16" s="84">
        <v>29746</v>
      </c>
      <c r="H16" s="84">
        <v>61040</v>
      </c>
      <c r="I16" s="203">
        <v>6729</v>
      </c>
      <c r="J16" s="206">
        <v>215181</v>
      </c>
    </row>
    <row r="17" spans="2:11" x14ac:dyDescent="0.3">
      <c r="B17" s="200">
        <v>14</v>
      </c>
      <c r="C17" s="197">
        <v>892</v>
      </c>
      <c r="D17" s="84">
        <v>45922</v>
      </c>
      <c r="E17" s="84">
        <v>8479</v>
      </c>
      <c r="F17" s="84"/>
      <c r="G17" s="84">
        <v>35749</v>
      </c>
      <c r="H17" s="84">
        <v>27062</v>
      </c>
      <c r="I17" s="203">
        <v>4146</v>
      </c>
      <c r="J17" s="206">
        <v>122250</v>
      </c>
    </row>
    <row r="18" spans="2:11" x14ac:dyDescent="0.3">
      <c r="B18" s="200">
        <v>15</v>
      </c>
      <c r="C18" s="197">
        <v>276</v>
      </c>
      <c r="D18" s="84">
        <v>92174</v>
      </c>
      <c r="E18" s="84">
        <v>9268</v>
      </c>
      <c r="F18" s="84"/>
      <c r="G18" s="84">
        <v>29768</v>
      </c>
      <c r="H18" s="84">
        <v>59307</v>
      </c>
      <c r="I18" s="203">
        <v>7554</v>
      </c>
      <c r="J18" s="206">
        <v>198347</v>
      </c>
    </row>
    <row r="19" spans="2:11" x14ac:dyDescent="0.3">
      <c r="B19" s="200">
        <v>16</v>
      </c>
      <c r="C19" s="197">
        <v>780</v>
      </c>
      <c r="D19" s="84">
        <v>85761</v>
      </c>
      <c r="E19" s="84">
        <v>11153</v>
      </c>
      <c r="F19" s="84">
        <v>2796</v>
      </c>
      <c r="G19" s="84">
        <v>49289</v>
      </c>
      <c r="H19" s="84">
        <v>53530</v>
      </c>
      <c r="I19" s="203">
        <v>5293</v>
      </c>
      <c r="J19" s="206">
        <v>208602</v>
      </c>
    </row>
    <row r="20" spans="2:11" x14ac:dyDescent="0.3">
      <c r="B20" s="200">
        <v>17</v>
      </c>
      <c r="C20" s="197">
        <v>607</v>
      </c>
      <c r="D20" s="84">
        <v>122067</v>
      </c>
      <c r="E20" s="84">
        <v>9668</v>
      </c>
      <c r="F20" s="84"/>
      <c r="G20" s="84">
        <v>26556</v>
      </c>
      <c r="H20" s="84">
        <v>57814</v>
      </c>
      <c r="I20" s="203">
        <v>5467</v>
      </c>
      <c r="J20" s="206">
        <v>222179</v>
      </c>
    </row>
    <row r="21" spans="2:11" x14ac:dyDescent="0.3">
      <c r="B21" s="200">
        <v>18</v>
      </c>
      <c r="C21" s="197">
        <v>546</v>
      </c>
      <c r="D21" s="84">
        <v>102372</v>
      </c>
      <c r="E21" s="84">
        <v>11128</v>
      </c>
      <c r="F21" s="84"/>
      <c r="G21" s="84">
        <v>18687</v>
      </c>
      <c r="H21" s="84">
        <v>33929</v>
      </c>
      <c r="I21" s="203">
        <v>2350</v>
      </c>
      <c r="J21" s="206">
        <v>169012</v>
      </c>
    </row>
    <row r="22" spans="2:11" x14ac:dyDescent="0.3">
      <c r="B22" s="200">
        <v>19</v>
      </c>
      <c r="C22" s="197"/>
      <c r="D22" s="84">
        <v>102503</v>
      </c>
      <c r="E22" s="84">
        <v>12970</v>
      </c>
      <c r="F22" s="84">
        <v>1055</v>
      </c>
      <c r="G22" s="84">
        <v>38893</v>
      </c>
      <c r="H22" s="84">
        <v>54513</v>
      </c>
      <c r="I22" s="203">
        <v>5816</v>
      </c>
      <c r="J22" s="206">
        <v>215750</v>
      </c>
      <c r="K22" s="15"/>
    </row>
    <row r="23" spans="2:11" x14ac:dyDescent="0.3">
      <c r="B23" s="200">
        <v>20</v>
      </c>
      <c r="C23" s="197">
        <v>1960</v>
      </c>
      <c r="D23" s="84">
        <v>102394</v>
      </c>
      <c r="E23" s="84">
        <v>12411</v>
      </c>
      <c r="F23" s="84">
        <v>231</v>
      </c>
      <c r="G23" s="84">
        <v>29537</v>
      </c>
      <c r="H23" s="84">
        <v>44680</v>
      </c>
      <c r="I23" s="203">
        <v>3365</v>
      </c>
      <c r="J23" s="206">
        <v>194578</v>
      </c>
      <c r="K23" s="15"/>
    </row>
    <row r="24" spans="2:11" x14ac:dyDescent="0.3">
      <c r="B24" s="200">
        <v>21</v>
      </c>
      <c r="C24" s="197">
        <v>245</v>
      </c>
      <c r="D24" s="84">
        <v>94656</v>
      </c>
      <c r="E24" s="84">
        <v>11276</v>
      </c>
      <c r="F24" s="84">
        <v>1207</v>
      </c>
      <c r="G24" s="84">
        <v>40569</v>
      </c>
      <c r="H24" s="84">
        <v>43465</v>
      </c>
      <c r="I24" s="203">
        <v>4977</v>
      </c>
      <c r="J24" s="206">
        <v>196395</v>
      </c>
      <c r="K24" s="15"/>
    </row>
    <row r="25" spans="2:11" x14ac:dyDescent="0.3">
      <c r="B25" s="200">
        <v>22</v>
      </c>
      <c r="C25" s="197">
        <v>916</v>
      </c>
      <c r="D25" s="84">
        <v>119985</v>
      </c>
      <c r="E25" s="84">
        <v>7636</v>
      </c>
      <c r="F25" s="84"/>
      <c r="G25" s="84">
        <v>21805</v>
      </c>
      <c r="H25" s="84">
        <v>42360</v>
      </c>
      <c r="I25" s="203">
        <v>4209</v>
      </c>
      <c r="J25" s="206">
        <v>196911</v>
      </c>
      <c r="K25" s="15"/>
    </row>
    <row r="26" spans="2:11" x14ac:dyDescent="0.3">
      <c r="B26" s="200">
        <v>23</v>
      </c>
      <c r="C26" s="197">
        <v>343</v>
      </c>
      <c r="D26" s="84">
        <v>99711</v>
      </c>
      <c r="E26" s="84">
        <v>9575</v>
      </c>
      <c r="F26" s="84"/>
      <c r="G26" s="84">
        <v>41409</v>
      </c>
      <c r="H26" s="84">
        <v>39556</v>
      </c>
      <c r="I26" s="203">
        <v>4028</v>
      </c>
      <c r="J26" s="206">
        <v>194622</v>
      </c>
      <c r="K26" s="15"/>
    </row>
    <row r="27" spans="2:11" x14ac:dyDescent="0.3">
      <c r="B27" s="200">
        <v>24</v>
      </c>
      <c r="C27" s="197">
        <v>473</v>
      </c>
      <c r="D27" s="84">
        <v>112711</v>
      </c>
      <c r="E27" s="84">
        <v>10012</v>
      </c>
      <c r="F27" s="84">
        <v>1591</v>
      </c>
      <c r="G27" s="84">
        <v>32715</v>
      </c>
      <c r="H27" s="84">
        <v>59414</v>
      </c>
      <c r="I27" s="203">
        <v>5846</v>
      </c>
      <c r="J27" s="206">
        <v>222762</v>
      </c>
      <c r="K27" s="15"/>
    </row>
    <row r="28" spans="2:11" x14ac:dyDescent="0.3">
      <c r="B28" s="200">
        <v>25</v>
      </c>
      <c r="C28" s="197">
        <v>956</v>
      </c>
      <c r="D28" s="84">
        <v>97268</v>
      </c>
      <c r="E28" s="84">
        <v>7874</v>
      </c>
      <c r="F28" s="84">
        <v>1352</v>
      </c>
      <c r="G28" s="84">
        <v>24660</v>
      </c>
      <c r="H28" s="84">
        <v>44820</v>
      </c>
      <c r="I28" s="203">
        <v>4684</v>
      </c>
      <c r="J28" s="206">
        <v>181614</v>
      </c>
    </row>
    <row r="29" spans="2:11" x14ac:dyDescent="0.3">
      <c r="B29" s="200">
        <v>26</v>
      </c>
      <c r="C29" s="197">
        <v>646</v>
      </c>
      <c r="D29" s="84">
        <v>90165</v>
      </c>
      <c r="E29" s="84">
        <v>5538</v>
      </c>
      <c r="F29" s="84">
        <v>352</v>
      </c>
      <c r="G29" s="84">
        <v>26315</v>
      </c>
      <c r="H29" s="84">
        <v>56379</v>
      </c>
      <c r="I29" s="203">
        <v>5563</v>
      </c>
      <c r="J29" s="206">
        <v>184958</v>
      </c>
      <c r="K29" s="15"/>
    </row>
    <row r="30" spans="2:11" x14ac:dyDescent="0.3">
      <c r="B30" s="200">
        <v>27</v>
      </c>
      <c r="C30" s="197">
        <v>917</v>
      </c>
      <c r="D30" s="84">
        <v>113974</v>
      </c>
      <c r="E30" s="84">
        <v>12477</v>
      </c>
      <c r="F30" s="84"/>
      <c r="G30" s="84">
        <v>40105</v>
      </c>
      <c r="H30" s="84">
        <v>47911</v>
      </c>
      <c r="I30" s="203">
        <v>4970</v>
      </c>
      <c r="J30" s="206">
        <v>220354</v>
      </c>
      <c r="K30" s="15"/>
    </row>
    <row r="31" spans="2:11" x14ac:dyDescent="0.3">
      <c r="B31" s="200">
        <v>28</v>
      </c>
      <c r="C31" s="197">
        <v>327</v>
      </c>
      <c r="D31" s="84">
        <v>106033</v>
      </c>
      <c r="E31" s="84">
        <v>6431</v>
      </c>
      <c r="F31" s="84"/>
      <c r="G31" s="84">
        <v>19442</v>
      </c>
      <c r="H31" s="84">
        <v>42461</v>
      </c>
      <c r="I31" s="203">
        <v>3807</v>
      </c>
      <c r="J31" s="206">
        <v>178501</v>
      </c>
      <c r="K31" s="15"/>
    </row>
    <row r="32" spans="2:11" x14ac:dyDescent="0.3">
      <c r="B32" s="200">
        <v>29</v>
      </c>
      <c r="C32" s="197">
        <v>684</v>
      </c>
      <c r="D32" s="84">
        <v>61842</v>
      </c>
      <c r="E32" s="84">
        <v>4132</v>
      </c>
      <c r="F32" s="84"/>
      <c r="G32" s="84">
        <v>21220</v>
      </c>
      <c r="H32" s="84">
        <v>36922</v>
      </c>
      <c r="I32" s="203">
        <v>4687</v>
      </c>
      <c r="J32" s="206">
        <v>129487</v>
      </c>
      <c r="K32" s="15"/>
    </row>
    <row r="33" spans="2:11" x14ac:dyDescent="0.3">
      <c r="B33" s="200">
        <v>30</v>
      </c>
      <c r="C33" s="197">
        <v>375</v>
      </c>
      <c r="D33" s="84">
        <v>52079</v>
      </c>
      <c r="E33" s="84">
        <v>5382</v>
      </c>
      <c r="F33" s="84"/>
      <c r="G33" s="84">
        <v>16663</v>
      </c>
      <c r="H33" s="84">
        <v>26580</v>
      </c>
      <c r="I33" s="203">
        <v>1348</v>
      </c>
      <c r="J33" s="206">
        <v>102427</v>
      </c>
      <c r="K33" s="109"/>
    </row>
    <row r="34" spans="2:11" x14ac:dyDescent="0.3">
      <c r="B34" s="200">
        <v>31</v>
      </c>
      <c r="C34" s="197">
        <v>350</v>
      </c>
      <c r="D34" s="84">
        <v>95523</v>
      </c>
      <c r="E34" s="84">
        <v>8904</v>
      </c>
      <c r="F34" s="84"/>
      <c r="G34" s="84">
        <v>33470</v>
      </c>
      <c r="H34" s="84">
        <v>43601</v>
      </c>
      <c r="I34" s="203">
        <v>6271</v>
      </c>
      <c r="J34" s="206">
        <v>188119</v>
      </c>
      <c r="K34" s="109"/>
    </row>
    <row r="35" spans="2:11" x14ac:dyDescent="0.3">
      <c r="B35" s="200">
        <v>32</v>
      </c>
      <c r="C35" s="197">
        <v>1770</v>
      </c>
      <c r="D35" s="84">
        <v>88614</v>
      </c>
      <c r="E35" s="84">
        <v>11035</v>
      </c>
      <c r="F35" s="84">
        <v>329</v>
      </c>
      <c r="G35" s="84">
        <v>25982</v>
      </c>
      <c r="H35" s="84">
        <v>39838</v>
      </c>
      <c r="I35" s="203">
        <v>4295</v>
      </c>
      <c r="J35" s="206">
        <v>171863</v>
      </c>
      <c r="K35" s="109"/>
    </row>
    <row r="36" spans="2:11" x14ac:dyDescent="0.3">
      <c r="B36" s="200">
        <v>33</v>
      </c>
      <c r="C36" s="197">
        <v>1640</v>
      </c>
      <c r="D36" s="84">
        <v>84969</v>
      </c>
      <c r="E36" s="84">
        <v>5454</v>
      </c>
      <c r="F36" s="84">
        <v>386</v>
      </c>
      <c r="G36" s="84">
        <v>25154</v>
      </c>
      <c r="H36" s="84">
        <v>41032</v>
      </c>
      <c r="I36" s="203">
        <v>3423</v>
      </c>
      <c r="J36" s="206">
        <v>162058</v>
      </c>
      <c r="K36" s="109"/>
    </row>
    <row r="37" spans="2:11" x14ac:dyDescent="0.3">
      <c r="B37" s="200">
        <v>34</v>
      </c>
      <c r="C37" s="197">
        <v>270</v>
      </c>
      <c r="D37" s="84">
        <v>94132</v>
      </c>
      <c r="E37" s="84">
        <v>10087</v>
      </c>
      <c r="F37" s="84"/>
      <c r="G37" s="84">
        <v>28621</v>
      </c>
      <c r="H37" s="84">
        <v>50451</v>
      </c>
      <c r="I37" s="203">
        <v>6252</v>
      </c>
      <c r="J37" s="206">
        <v>189813</v>
      </c>
      <c r="K37" s="109"/>
    </row>
    <row r="38" spans="2:11" x14ac:dyDescent="0.3">
      <c r="B38" s="200">
        <v>35</v>
      </c>
      <c r="C38" s="197">
        <v>680</v>
      </c>
      <c r="D38" s="84">
        <v>86713</v>
      </c>
      <c r="E38" s="84">
        <v>6489</v>
      </c>
      <c r="F38" s="84">
        <v>2410</v>
      </c>
      <c r="G38" s="84">
        <v>30286</v>
      </c>
      <c r="H38" s="84">
        <v>53631</v>
      </c>
      <c r="I38" s="203">
        <v>5451</v>
      </c>
      <c r="J38" s="206">
        <v>185660</v>
      </c>
      <c r="K38" s="109"/>
    </row>
    <row r="39" spans="2:11" x14ac:dyDescent="0.3">
      <c r="B39" s="200">
        <v>36</v>
      </c>
      <c r="C39" s="197">
        <v>285</v>
      </c>
      <c r="D39" s="84">
        <v>79054</v>
      </c>
      <c r="E39" s="84">
        <v>9737</v>
      </c>
      <c r="F39" s="84">
        <v>672</v>
      </c>
      <c r="G39" s="84">
        <v>31359</v>
      </c>
      <c r="H39" s="84">
        <v>43350</v>
      </c>
      <c r="I39" s="203">
        <v>3402</v>
      </c>
      <c r="J39" s="206">
        <v>167859</v>
      </c>
      <c r="K39" s="109"/>
    </row>
    <row r="40" spans="2:11" x14ac:dyDescent="0.3">
      <c r="B40" s="200">
        <v>37</v>
      </c>
      <c r="C40" s="197">
        <v>816</v>
      </c>
      <c r="D40" s="84">
        <v>96579</v>
      </c>
      <c r="E40" s="84">
        <v>5603</v>
      </c>
      <c r="F40" s="84"/>
      <c r="G40" s="84">
        <v>37000</v>
      </c>
      <c r="H40" s="84">
        <v>42915</v>
      </c>
      <c r="I40" s="203">
        <v>3814</v>
      </c>
      <c r="J40" s="206">
        <v>186727</v>
      </c>
      <c r="K40" s="109"/>
    </row>
    <row r="41" spans="2:11" x14ac:dyDescent="0.3">
      <c r="B41" s="200">
        <v>38</v>
      </c>
      <c r="C41" s="197">
        <v>1579</v>
      </c>
      <c r="D41" s="84">
        <v>97199</v>
      </c>
      <c r="E41" s="84">
        <v>5786</v>
      </c>
      <c r="F41" s="84">
        <v>1775</v>
      </c>
      <c r="G41" s="84">
        <v>31553</v>
      </c>
      <c r="H41" s="84">
        <v>53756</v>
      </c>
      <c r="I41" s="203">
        <v>3990</v>
      </c>
      <c r="J41" s="206">
        <v>195638</v>
      </c>
      <c r="K41" s="109"/>
    </row>
    <row r="42" spans="2:11" x14ac:dyDescent="0.3">
      <c r="B42" s="200">
        <v>39</v>
      </c>
      <c r="C42" s="197">
        <v>326</v>
      </c>
      <c r="D42" s="84">
        <v>87919</v>
      </c>
      <c r="E42" s="84">
        <v>6080</v>
      </c>
      <c r="F42" s="84">
        <v>2064</v>
      </c>
      <c r="G42" s="84">
        <v>32966</v>
      </c>
      <c r="H42" s="84">
        <v>47657</v>
      </c>
      <c r="I42" s="203">
        <v>3524</v>
      </c>
      <c r="J42" s="206">
        <v>180536</v>
      </c>
      <c r="K42" s="109"/>
    </row>
    <row r="43" spans="2:11" x14ac:dyDescent="0.3">
      <c r="B43" s="200">
        <v>40</v>
      </c>
      <c r="C43" s="197">
        <v>576</v>
      </c>
      <c r="D43" s="84">
        <v>100458</v>
      </c>
      <c r="E43" s="84">
        <v>6110</v>
      </c>
      <c r="F43" s="84">
        <v>427</v>
      </c>
      <c r="G43" s="84">
        <v>31932</v>
      </c>
      <c r="H43" s="84">
        <v>36375</v>
      </c>
      <c r="I43" s="203">
        <v>4341</v>
      </c>
      <c r="J43" s="206">
        <v>180219</v>
      </c>
    </row>
    <row r="44" spans="2:11" x14ac:dyDescent="0.3">
      <c r="B44" s="200">
        <v>41</v>
      </c>
      <c r="C44" s="197">
        <v>757</v>
      </c>
      <c r="D44" s="84">
        <v>108354</v>
      </c>
      <c r="E44" s="84">
        <v>6932</v>
      </c>
      <c r="F44" s="84">
        <v>304</v>
      </c>
      <c r="G44" s="84">
        <v>46499</v>
      </c>
      <c r="H44" s="84">
        <v>47305</v>
      </c>
      <c r="I44" s="203">
        <v>3785</v>
      </c>
      <c r="J44" s="206">
        <v>213936</v>
      </c>
    </row>
    <row r="45" spans="2:11" x14ac:dyDescent="0.3">
      <c r="B45" s="200">
        <v>42</v>
      </c>
      <c r="C45" s="197">
        <v>152</v>
      </c>
      <c r="D45" s="84">
        <v>93622</v>
      </c>
      <c r="E45" s="84">
        <v>7026</v>
      </c>
      <c r="F45" s="84">
        <v>351</v>
      </c>
      <c r="G45" s="84">
        <v>32280</v>
      </c>
      <c r="H45" s="84">
        <v>42846</v>
      </c>
      <c r="I45" s="203">
        <v>3129</v>
      </c>
      <c r="J45" s="206">
        <v>179406</v>
      </c>
    </row>
    <row r="46" spans="2:11" x14ac:dyDescent="0.3">
      <c r="B46" s="200">
        <v>43</v>
      </c>
      <c r="C46" s="197">
        <v>719</v>
      </c>
      <c r="D46" s="84">
        <v>114500</v>
      </c>
      <c r="E46" s="84">
        <v>8026</v>
      </c>
      <c r="F46" s="84">
        <v>331</v>
      </c>
      <c r="G46" s="84">
        <v>44763</v>
      </c>
      <c r="H46" s="84">
        <v>54973</v>
      </c>
      <c r="I46" s="203">
        <v>5145</v>
      </c>
      <c r="J46" s="206">
        <v>228457</v>
      </c>
    </row>
    <row r="47" spans="2:11" x14ac:dyDescent="0.3">
      <c r="B47" s="200">
        <v>44</v>
      </c>
      <c r="C47" s="197">
        <v>374</v>
      </c>
      <c r="D47" s="84">
        <v>66254</v>
      </c>
      <c r="E47" s="84">
        <v>4496</v>
      </c>
      <c r="F47" s="84">
        <v>298</v>
      </c>
      <c r="G47" s="84">
        <v>34759</v>
      </c>
      <c r="H47" s="84">
        <v>47767</v>
      </c>
      <c r="I47" s="203">
        <v>2724</v>
      </c>
      <c r="J47" s="206">
        <v>156672</v>
      </c>
    </row>
    <row r="48" spans="2:11" x14ac:dyDescent="0.3">
      <c r="B48" s="200">
        <v>45</v>
      </c>
      <c r="C48" s="197">
        <v>261</v>
      </c>
      <c r="D48" s="84">
        <v>88975</v>
      </c>
      <c r="E48" s="84">
        <v>6297</v>
      </c>
      <c r="F48" s="84"/>
      <c r="G48" s="84">
        <v>37384</v>
      </c>
      <c r="H48" s="84">
        <v>46995</v>
      </c>
      <c r="I48" s="203">
        <v>3190</v>
      </c>
      <c r="J48" s="206">
        <v>183102</v>
      </c>
    </row>
    <row r="49" spans="2:11" x14ac:dyDescent="0.3">
      <c r="B49" s="200">
        <v>46</v>
      </c>
      <c r="C49" s="197">
        <v>879</v>
      </c>
      <c r="D49" s="84">
        <v>94772</v>
      </c>
      <c r="E49" s="84">
        <v>9407</v>
      </c>
      <c r="F49" s="84"/>
      <c r="G49" s="84">
        <v>29802</v>
      </c>
      <c r="H49" s="84">
        <v>46279</v>
      </c>
      <c r="I49" s="203">
        <v>3195</v>
      </c>
      <c r="J49" s="206">
        <v>184334</v>
      </c>
    </row>
    <row r="50" spans="2:11" x14ac:dyDescent="0.3">
      <c r="B50" s="200">
        <v>47</v>
      </c>
      <c r="C50" s="197">
        <v>667</v>
      </c>
      <c r="D50" s="84">
        <v>89290</v>
      </c>
      <c r="E50" s="84">
        <v>9021</v>
      </c>
      <c r="F50" s="84"/>
      <c r="G50" s="84">
        <v>53601</v>
      </c>
      <c r="H50" s="84">
        <v>61877</v>
      </c>
      <c r="I50" s="203">
        <v>3133</v>
      </c>
      <c r="J50" s="206">
        <v>217589</v>
      </c>
    </row>
    <row r="51" spans="2:11" x14ac:dyDescent="0.3">
      <c r="B51" s="200">
        <v>48</v>
      </c>
      <c r="C51" s="197">
        <v>1004</v>
      </c>
      <c r="D51" s="84">
        <v>92898</v>
      </c>
      <c r="E51" s="84">
        <v>8097</v>
      </c>
      <c r="F51" s="84">
        <v>394</v>
      </c>
      <c r="G51" s="84">
        <v>49616</v>
      </c>
      <c r="H51" s="84">
        <v>43826</v>
      </c>
      <c r="I51" s="203">
        <v>2657</v>
      </c>
      <c r="J51" s="206">
        <v>198492</v>
      </c>
    </row>
    <row r="52" spans="2:11" x14ac:dyDescent="0.3">
      <c r="B52" s="200">
        <v>49</v>
      </c>
      <c r="C52" s="197">
        <v>569</v>
      </c>
      <c r="D52" s="84">
        <v>96429</v>
      </c>
      <c r="E52" s="84">
        <v>9817</v>
      </c>
      <c r="F52" s="84">
        <v>435</v>
      </c>
      <c r="G52" s="84">
        <v>36569</v>
      </c>
      <c r="H52" s="84">
        <v>41245</v>
      </c>
      <c r="I52" s="203">
        <v>2071</v>
      </c>
      <c r="J52" s="206">
        <v>187135</v>
      </c>
    </row>
    <row r="53" spans="2:11" x14ac:dyDescent="0.3">
      <c r="B53" s="200">
        <v>50</v>
      </c>
      <c r="C53" s="197">
        <v>150</v>
      </c>
      <c r="D53" s="84">
        <v>106378</v>
      </c>
      <c r="E53" s="84">
        <v>8679</v>
      </c>
      <c r="F53" s="84"/>
      <c r="G53" s="84">
        <v>48881</v>
      </c>
      <c r="H53" s="84">
        <v>39537</v>
      </c>
      <c r="I53" s="203">
        <v>3556</v>
      </c>
      <c r="J53" s="206">
        <v>207181</v>
      </c>
    </row>
    <row r="54" spans="2:11" x14ac:dyDescent="0.3">
      <c r="B54" s="200">
        <v>51</v>
      </c>
      <c r="C54" s="197">
        <v>108</v>
      </c>
      <c r="D54" s="84">
        <v>48091</v>
      </c>
      <c r="E54" s="84">
        <v>8554</v>
      </c>
      <c r="F54" s="84"/>
      <c r="G54" s="84">
        <v>16824</v>
      </c>
      <c r="H54" s="84">
        <v>25704</v>
      </c>
      <c r="I54" s="203">
        <v>2625</v>
      </c>
      <c r="J54" s="206">
        <v>101906</v>
      </c>
    </row>
    <row r="55" spans="2:11" ht="15" thickBot="1" x14ac:dyDescent="0.35">
      <c r="B55" s="201">
        <v>52</v>
      </c>
      <c r="C55" s="198">
        <v>991</v>
      </c>
      <c r="D55" s="144">
        <v>80301</v>
      </c>
      <c r="E55" s="144">
        <v>5060</v>
      </c>
      <c r="F55" s="144"/>
      <c r="G55" s="144">
        <v>40163</v>
      </c>
      <c r="H55" s="144">
        <v>26355</v>
      </c>
      <c r="I55" s="204">
        <v>2440</v>
      </c>
      <c r="J55" s="207">
        <v>155310</v>
      </c>
    </row>
    <row r="56" spans="2:11" ht="15" thickBot="1" x14ac:dyDescent="0.35">
      <c r="B56" s="155">
        <v>1</v>
      </c>
      <c r="C56" s="152">
        <v>228</v>
      </c>
      <c r="D56" s="142">
        <v>55114</v>
      </c>
      <c r="E56" s="142">
        <v>3670</v>
      </c>
      <c r="F56" s="142">
        <v>706</v>
      </c>
      <c r="G56" s="142">
        <v>13780</v>
      </c>
      <c r="H56" s="142">
        <v>16891</v>
      </c>
      <c r="I56" s="147">
        <v>759</v>
      </c>
      <c r="J56" s="149">
        <v>91148</v>
      </c>
      <c r="K56" s="169">
        <v>2025</v>
      </c>
    </row>
    <row r="57" spans="2:11" x14ac:dyDescent="0.3">
      <c r="B57" s="156">
        <v>2</v>
      </c>
      <c r="C57" s="153">
        <v>789</v>
      </c>
      <c r="D57" s="145">
        <v>90405</v>
      </c>
      <c r="E57" s="145">
        <v>11011</v>
      </c>
      <c r="F57" s="145">
        <v>333</v>
      </c>
      <c r="G57" s="145">
        <v>44310</v>
      </c>
      <c r="H57" s="145">
        <v>35952</v>
      </c>
      <c r="I57" s="148">
        <v>3675</v>
      </c>
      <c r="J57" s="150">
        <v>186475</v>
      </c>
    </row>
    <row r="58" spans="2:11" x14ac:dyDescent="0.3">
      <c r="B58" s="156">
        <v>3</v>
      </c>
      <c r="C58" s="153"/>
      <c r="D58" s="145">
        <v>75826</v>
      </c>
      <c r="E58" s="145">
        <v>7339</v>
      </c>
      <c r="F58" s="145">
        <v>351</v>
      </c>
      <c r="G58" s="145">
        <v>47240</v>
      </c>
      <c r="H58" s="145">
        <v>38505</v>
      </c>
      <c r="I58" s="148">
        <v>2349</v>
      </c>
      <c r="J58" s="150">
        <v>171610</v>
      </c>
    </row>
    <row r="59" spans="2:11" x14ac:dyDescent="0.3">
      <c r="B59" s="156">
        <v>4</v>
      </c>
      <c r="C59" s="153"/>
      <c r="D59" s="145">
        <v>100257</v>
      </c>
      <c r="E59" s="145">
        <v>6693</v>
      </c>
      <c r="F59" s="145">
        <v>402</v>
      </c>
      <c r="G59" s="145">
        <v>42751</v>
      </c>
      <c r="H59" s="145">
        <v>32863</v>
      </c>
      <c r="I59" s="148">
        <v>3231</v>
      </c>
      <c r="J59" s="150">
        <v>186197</v>
      </c>
    </row>
    <row r="60" spans="2:11" x14ac:dyDescent="0.3">
      <c r="B60" s="156">
        <v>5</v>
      </c>
      <c r="C60" s="153">
        <v>226</v>
      </c>
      <c r="D60" s="145">
        <v>69640</v>
      </c>
      <c r="E60" s="145">
        <v>6236</v>
      </c>
      <c r="F60" s="145"/>
      <c r="G60" s="145">
        <v>41691</v>
      </c>
      <c r="H60" s="145">
        <v>33044</v>
      </c>
      <c r="I60" s="148">
        <v>2768</v>
      </c>
      <c r="J60" s="150">
        <v>153605</v>
      </c>
    </row>
    <row r="61" spans="2:11" x14ac:dyDescent="0.3">
      <c r="B61" s="156">
        <v>6</v>
      </c>
      <c r="C61" s="153">
        <v>249</v>
      </c>
      <c r="D61" s="145">
        <v>71274</v>
      </c>
      <c r="E61" s="145">
        <v>7505</v>
      </c>
      <c r="F61" s="145"/>
      <c r="G61" s="145">
        <v>32040</v>
      </c>
      <c r="H61" s="145">
        <v>38817</v>
      </c>
      <c r="I61" s="148">
        <v>3993</v>
      </c>
      <c r="J61" s="150">
        <v>153878</v>
      </c>
    </row>
    <row r="62" spans="2:11" x14ac:dyDescent="0.3">
      <c r="B62" s="156">
        <v>7</v>
      </c>
      <c r="C62" s="153">
        <v>1315</v>
      </c>
      <c r="D62" s="145">
        <v>71064</v>
      </c>
      <c r="E62" s="145">
        <v>6486</v>
      </c>
      <c r="F62" s="145"/>
      <c r="G62" s="145">
        <v>34493</v>
      </c>
      <c r="H62" s="145">
        <v>28598</v>
      </c>
      <c r="I62" s="148">
        <v>3942</v>
      </c>
      <c r="J62" s="150">
        <v>145898</v>
      </c>
    </row>
    <row r="63" spans="2:11" x14ac:dyDescent="0.3">
      <c r="B63" s="156">
        <v>8</v>
      </c>
      <c r="C63" s="153">
        <v>710</v>
      </c>
      <c r="D63" s="145">
        <v>90303</v>
      </c>
      <c r="E63" s="145">
        <v>6575</v>
      </c>
      <c r="F63" s="145"/>
      <c r="G63" s="145">
        <v>27608</v>
      </c>
      <c r="H63" s="145">
        <v>43402</v>
      </c>
      <c r="I63" s="148">
        <v>4300</v>
      </c>
      <c r="J63" s="150">
        <v>172898</v>
      </c>
    </row>
    <row r="64" spans="2:11" x14ac:dyDescent="0.3">
      <c r="B64" s="156">
        <v>9</v>
      </c>
      <c r="C64" s="153">
        <v>393</v>
      </c>
      <c r="D64" s="145">
        <v>103466</v>
      </c>
      <c r="E64" s="145">
        <v>5022</v>
      </c>
      <c r="F64" s="145"/>
      <c r="G64" s="145">
        <v>35743</v>
      </c>
      <c r="H64" s="145">
        <v>39331</v>
      </c>
      <c r="I64" s="148">
        <v>3544</v>
      </c>
      <c r="J64" s="150">
        <v>187499</v>
      </c>
    </row>
    <row r="65" spans="2:10" x14ac:dyDescent="0.3">
      <c r="B65" s="156">
        <v>10</v>
      </c>
      <c r="C65" s="153">
        <v>394</v>
      </c>
      <c r="D65" s="145">
        <v>87293</v>
      </c>
      <c r="E65" s="145">
        <v>8096</v>
      </c>
      <c r="F65" s="145">
        <v>278</v>
      </c>
      <c r="G65" s="145">
        <v>39304</v>
      </c>
      <c r="H65" s="145">
        <v>39502</v>
      </c>
      <c r="I65" s="148">
        <v>2848</v>
      </c>
      <c r="J65" s="150">
        <v>177715</v>
      </c>
    </row>
    <row r="66" spans="2:10" x14ac:dyDescent="0.3">
      <c r="B66" s="156">
        <v>11</v>
      </c>
      <c r="C66" s="153">
        <v>1109</v>
      </c>
      <c r="D66" s="145">
        <v>90114</v>
      </c>
      <c r="E66" s="145">
        <v>6159</v>
      </c>
      <c r="F66" s="145"/>
      <c r="G66" s="145">
        <v>46128</v>
      </c>
      <c r="H66" s="145">
        <v>39365</v>
      </c>
      <c r="I66" s="148">
        <v>4711</v>
      </c>
      <c r="J66" s="150">
        <v>187586</v>
      </c>
    </row>
    <row r="67" spans="2:10" x14ac:dyDescent="0.3">
      <c r="B67" s="156">
        <v>12</v>
      </c>
      <c r="C67" s="153"/>
      <c r="D67" s="145">
        <v>94081</v>
      </c>
      <c r="E67" s="145">
        <v>9531</v>
      </c>
      <c r="F67" s="145"/>
      <c r="G67" s="145">
        <v>27143</v>
      </c>
      <c r="H67" s="145">
        <v>42551</v>
      </c>
      <c r="I67" s="148">
        <v>4493</v>
      </c>
      <c r="J67" s="150">
        <v>177799</v>
      </c>
    </row>
    <row r="68" spans="2:10" x14ac:dyDescent="0.3">
      <c r="B68" s="156">
        <v>13</v>
      </c>
      <c r="C68" s="153">
        <v>194</v>
      </c>
      <c r="D68" s="145">
        <v>85328</v>
      </c>
      <c r="E68" s="145">
        <v>11063</v>
      </c>
      <c r="F68" s="145">
        <v>278</v>
      </c>
      <c r="G68" s="145">
        <v>39204</v>
      </c>
      <c r="H68" s="145">
        <v>39826</v>
      </c>
      <c r="I68" s="148">
        <v>5174</v>
      </c>
      <c r="J68" s="150">
        <v>181067</v>
      </c>
    </row>
    <row r="69" spans="2:10" x14ac:dyDescent="0.3">
      <c r="B69" s="156">
        <v>14</v>
      </c>
      <c r="C69" s="153">
        <v>1135</v>
      </c>
      <c r="D69" s="145">
        <v>105017</v>
      </c>
      <c r="E69" s="145">
        <v>10802</v>
      </c>
      <c r="F69" s="145"/>
      <c r="G69" s="145">
        <v>31707</v>
      </c>
      <c r="H69" s="145">
        <v>46468</v>
      </c>
      <c r="I69" s="148">
        <v>3759</v>
      </c>
      <c r="J69" s="150">
        <v>198888</v>
      </c>
    </row>
    <row r="70" spans="2:10" x14ac:dyDescent="0.3">
      <c r="B70" s="156">
        <v>15</v>
      </c>
      <c r="C70" s="153"/>
      <c r="D70" s="145">
        <v>96121</v>
      </c>
      <c r="E70" s="145">
        <v>10871</v>
      </c>
      <c r="F70" s="145">
        <v>298</v>
      </c>
      <c r="G70" s="145">
        <v>47978</v>
      </c>
      <c r="H70" s="145">
        <v>32791</v>
      </c>
      <c r="I70" s="148">
        <v>5090</v>
      </c>
      <c r="J70" s="150">
        <v>193149</v>
      </c>
    </row>
    <row r="71" spans="2:10" x14ac:dyDescent="0.3">
      <c r="B71" s="156">
        <v>16</v>
      </c>
      <c r="C71" s="153">
        <v>1471</v>
      </c>
      <c r="D71" s="145">
        <v>117143</v>
      </c>
      <c r="E71" s="145">
        <v>11386</v>
      </c>
      <c r="F71" s="145">
        <v>342</v>
      </c>
      <c r="G71" s="145">
        <v>19545</v>
      </c>
      <c r="H71" s="145">
        <v>33649</v>
      </c>
      <c r="I71" s="148">
        <v>1592</v>
      </c>
      <c r="J71" s="150">
        <v>185128</v>
      </c>
    </row>
    <row r="72" spans="2:10" x14ac:dyDescent="0.3">
      <c r="B72" s="156">
        <v>17</v>
      </c>
      <c r="C72" s="153">
        <v>417</v>
      </c>
      <c r="D72" s="145">
        <v>85540</v>
      </c>
      <c r="E72" s="145">
        <v>7815</v>
      </c>
      <c r="F72" s="145">
        <v>680</v>
      </c>
      <c r="G72" s="145">
        <v>35964</v>
      </c>
      <c r="H72" s="145">
        <v>31833</v>
      </c>
      <c r="I72" s="148">
        <v>3265</v>
      </c>
      <c r="J72" s="150">
        <v>165514</v>
      </c>
    </row>
    <row r="73" spans="2:10" x14ac:dyDescent="0.3">
      <c r="B73" s="156">
        <v>18</v>
      </c>
      <c r="C73" s="153">
        <v>885</v>
      </c>
      <c r="D73" s="145">
        <v>78016</v>
      </c>
      <c r="E73" s="145">
        <v>4793</v>
      </c>
      <c r="F73" s="145">
        <v>3008</v>
      </c>
      <c r="G73" s="145">
        <v>26335</v>
      </c>
      <c r="H73" s="145">
        <v>26919</v>
      </c>
      <c r="I73" s="148">
        <v>1154</v>
      </c>
      <c r="J73" s="150">
        <v>141110</v>
      </c>
    </row>
    <row r="74" spans="2:10" x14ac:dyDescent="0.3">
      <c r="B74" s="156">
        <v>19</v>
      </c>
      <c r="C74" s="153">
        <v>1239</v>
      </c>
      <c r="D74" s="145">
        <v>95012</v>
      </c>
      <c r="E74" s="145">
        <v>7896</v>
      </c>
      <c r="F74" s="145"/>
      <c r="G74" s="145">
        <v>50981</v>
      </c>
      <c r="H74" s="145">
        <v>32741</v>
      </c>
      <c r="I74" s="148">
        <v>3130</v>
      </c>
      <c r="J74" s="150">
        <v>190999</v>
      </c>
    </row>
    <row r="75" spans="2:10" x14ac:dyDescent="0.3">
      <c r="B75" s="156">
        <v>20</v>
      </c>
      <c r="C75" s="153">
        <v>835</v>
      </c>
      <c r="D75" s="145">
        <v>102079</v>
      </c>
      <c r="E75" s="145">
        <v>6387</v>
      </c>
      <c r="F75" s="145">
        <v>695</v>
      </c>
      <c r="G75" s="145">
        <v>20068</v>
      </c>
      <c r="H75" s="145">
        <v>37467</v>
      </c>
      <c r="I75" s="148">
        <v>2596</v>
      </c>
      <c r="J75" s="150">
        <v>170127</v>
      </c>
    </row>
    <row r="76" spans="2:10" x14ac:dyDescent="0.3">
      <c r="B76" s="156">
        <v>21</v>
      </c>
      <c r="C76" s="153">
        <v>674</v>
      </c>
      <c r="D76" s="145">
        <v>90649</v>
      </c>
      <c r="E76" s="145">
        <v>12599</v>
      </c>
      <c r="F76" s="145"/>
      <c r="G76" s="145">
        <v>36251</v>
      </c>
      <c r="H76" s="145">
        <v>47543</v>
      </c>
      <c r="I76" s="148">
        <v>5827</v>
      </c>
      <c r="J76" s="150">
        <v>193543</v>
      </c>
    </row>
    <row r="77" spans="2:10" x14ac:dyDescent="0.3">
      <c r="B77" s="156">
        <v>22</v>
      </c>
      <c r="C77" s="153">
        <v>222</v>
      </c>
      <c r="D77" s="145">
        <v>69826</v>
      </c>
      <c r="E77" s="145">
        <v>6442</v>
      </c>
      <c r="F77" s="145">
        <v>302</v>
      </c>
      <c r="G77" s="145">
        <v>27994</v>
      </c>
      <c r="H77" s="145">
        <v>28538</v>
      </c>
      <c r="I77" s="148">
        <v>2304</v>
      </c>
      <c r="J77" s="150">
        <v>135628</v>
      </c>
    </row>
    <row r="78" spans="2:10" x14ac:dyDescent="0.3">
      <c r="B78" s="156">
        <v>23</v>
      </c>
      <c r="C78" s="153">
        <v>506</v>
      </c>
      <c r="D78" s="145">
        <v>89181</v>
      </c>
      <c r="E78" s="145">
        <v>13439</v>
      </c>
      <c r="F78" s="145"/>
      <c r="G78" s="145">
        <v>33102</v>
      </c>
      <c r="H78" s="145">
        <v>31330</v>
      </c>
      <c r="I78" s="148">
        <v>3753</v>
      </c>
      <c r="J78" s="150">
        <v>171311</v>
      </c>
    </row>
    <row r="79" spans="2:10" x14ac:dyDescent="0.3">
      <c r="B79" s="156">
        <v>24</v>
      </c>
      <c r="C79" s="153">
        <v>761</v>
      </c>
      <c r="D79" s="145">
        <v>82824</v>
      </c>
      <c r="E79" s="145">
        <v>11269</v>
      </c>
      <c r="F79" s="145"/>
      <c r="G79" s="145">
        <v>30162</v>
      </c>
      <c r="H79" s="145">
        <v>36983</v>
      </c>
      <c r="I79" s="148">
        <v>2846</v>
      </c>
      <c r="J79" s="150">
        <v>164845</v>
      </c>
    </row>
    <row r="80" spans="2:10" x14ac:dyDescent="0.3">
      <c r="B80" s="156">
        <v>25</v>
      </c>
      <c r="C80" s="153">
        <v>312</v>
      </c>
      <c r="D80" s="145">
        <v>102973</v>
      </c>
      <c r="E80" s="145">
        <v>8576</v>
      </c>
      <c r="F80" s="145"/>
      <c r="G80" s="145">
        <v>43273</v>
      </c>
      <c r="H80" s="145">
        <v>45928</v>
      </c>
      <c r="I80" s="148">
        <v>4037</v>
      </c>
      <c r="J80" s="150">
        <v>205099</v>
      </c>
    </row>
    <row r="81" spans="2:10" x14ac:dyDescent="0.3">
      <c r="B81" s="156">
        <v>26</v>
      </c>
      <c r="C81" s="153">
        <v>526</v>
      </c>
      <c r="D81" s="145">
        <v>92782</v>
      </c>
      <c r="E81" s="145">
        <v>15257</v>
      </c>
      <c r="F81" s="145"/>
      <c r="G81" s="145">
        <v>25943</v>
      </c>
      <c r="H81" s="145">
        <v>31592</v>
      </c>
      <c r="I81" s="148">
        <v>2509</v>
      </c>
      <c r="J81" s="150">
        <v>168609</v>
      </c>
    </row>
    <row r="82" spans="2:10" x14ac:dyDescent="0.3">
      <c r="B82" s="156">
        <v>27</v>
      </c>
      <c r="C82" s="153">
        <v>1051</v>
      </c>
      <c r="D82" s="145">
        <v>106390</v>
      </c>
      <c r="E82" s="145">
        <v>10123</v>
      </c>
      <c r="F82" s="145"/>
      <c r="G82" s="145">
        <v>50249</v>
      </c>
      <c r="H82" s="145">
        <v>67586</v>
      </c>
      <c r="I82" s="148">
        <v>2707</v>
      </c>
      <c r="J82" s="150">
        <v>238106</v>
      </c>
    </row>
    <row r="83" spans="2:10" x14ac:dyDescent="0.3">
      <c r="B83" s="156">
        <v>28</v>
      </c>
      <c r="C83" s="153">
        <v>128</v>
      </c>
      <c r="D83" s="145">
        <v>115339</v>
      </c>
      <c r="E83" s="145">
        <v>7540</v>
      </c>
      <c r="F83" s="145"/>
      <c r="G83" s="145">
        <v>30465</v>
      </c>
      <c r="H83" s="145">
        <v>46193</v>
      </c>
      <c r="I83" s="148">
        <v>942</v>
      </c>
      <c r="J83" s="150">
        <v>200607</v>
      </c>
    </row>
    <row r="84" spans="2:10" x14ac:dyDescent="0.3">
      <c r="B84" s="156">
        <v>29</v>
      </c>
      <c r="C84" s="153">
        <v>384</v>
      </c>
      <c r="D84" s="145">
        <v>92526</v>
      </c>
      <c r="E84" s="145">
        <v>12064</v>
      </c>
      <c r="F84" s="145"/>
      <c r="G84" s="145">
        <v>35059</v>
      </c>
      <c r="H84" s="145">
        <v>39471</v>
      </c>
      <c r="I84" s="148">
        <v>4134</v>
      </c>
      <c r="J84" s="150">
        <v>183638</v>
      </c>
    </row>
    <row r="85" spans="2:10" x14ac:dyDescent="0.3">
      <c r="B85" s="156">
        <v>30</v>
      </c>
      <c r="C85" s="153">
        <v>1182</v>
      </c>
      <c r="D85" s="145">
        <v>86267</v>
      </c>
      <c r="E85" s="145">
        <v>6894</v>
      </c>
      <c r="F85" s="145">
        <v>1183</v>
      </c>
      <c r="G85" s="145">
        <v>31770</v>
      </c>
      <c r="H85" s="145">
        <v>41871</v>
      </c>
      <c r="I85" s="148">
        <v>2700</v>
      </c>
      <c r="J85" s="150">
        <v>171867</v>
      </c>
    </row>
    <row r="86" spans="2:10" x14ac:dyDescent="0.3">
      <c r="B86" s="156">
        <v>31</v>
      </c>
      <c r="C86" s="153"/>
      <c r="D86" s="145"/>
      <c r="E86" s="145"/>
      <c r="F86" s="145"/>
      <c r="G86" s="145"/>
      <c r="H86" s="145"/>
      <c r="I86" s="148"/>
      <c r="J86" s="150"/>
    </row>
    <row r="87" spans="2:10" x14ac:dyDescent="0.3">
      <c r="B87" s="156">
        <v>32</v>
      </c>
      <c r="C87" s="153"/>
      <c r="D87" s="145"/>
      <c r="E87" s="145"/>
      <c r="F87" s="145"/>
      <c r="G87" s="145"/>
      <c r="H87" s="145"/>
      <c r="I87" s="148"/>
      <c r="J87" s="150"/>
    </row>
    <row r="88" spans="2:10" x14ac:dyDescent="0.3">
      <c r="B88" s="156">
        <v>33</v>
      </c>
      <c r="C88" s="153"/>
      <c r="D88" s="145"/>
      <c r="E88" s="145"/>
      <c r="F88" s="145"/>
      <c r="G88" s="145"/>
      <c r="H88" s="145"/>
      <c r="I88" s="148"/>
      <c r="J88" s="150"/>
    </row>
    <row r="89" spans="2:10" x14ac:dyDescent="0.3">
      <c r="B89" s="156">
        <v>34</v>
      </c>
      <c r="C89" s="153"/>
      <c r="D89" s="145"/>
      <c r="E89" s="145"/>
      <c r="F89" s="145"/>
      <c r="G89" s="145"/>
      <c r="H89" s="145"/>
      <c r="I89" s="148"/>
      <c r="J89" s="150"/>
    </row>
    <row r="90" spans="2:10" x14ac:dyDescent="0.3">
      <c r="B90" s="156">
        <v>35</v>
      </c>
      <c r="C90" s="153"/>
      <c r="D90" s="145"/>
      <c r="E90" s="145"/>
      <c r="F90" s="145"/>
      <c r="G90" s="145"/>
      <c r="H90" s="145"/>
      <c r="I90" s="148"/>
      <c r="J90" s="150"/>
    </row>
    <row r="91" spans="2:10" x14ac:dyDescent="0.3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35">
      <c r="B107" s="157">
        <v>52</v>
      </c>
      <c r="C107" s="154"/>
      <c r="D107" s="146"/>
      <c r="E107" s="146"/>
      <c r="F107" s="146"/>
      <c r="G107" s="146"/>
      <c r="H107" s="146"/>
      <c r="I107" s="195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>
      <selection activeCell="P94" sqref="P94"/>
    </sheetView>
  </sheetViews>
  <sheetFormatPr defaultColWidth="8.5546875" defaultRowHeight="14.4" x14ac:dyDescent="0.3"/>
  <cols>
    <col min="1" max="1" width="15.44140625" style="3" customWidth="1"/>
    <col min="2" max="2" width="22.5546875" style="3" customWidth="1"/>
    <col min="3" max="3" width="8.44140625" style="3" customWidth="1"/>
    <col min="4" max="4" width="8.5546875" style="3" customWidth="1"/>
    <col min="5" max="30" width="9.44140625" style="14" customWidth="1"/>
    <col min="31" max="32" width="10.5546875" style="14" customWidth="1"/>
    <col min="33" max="53" width="8.5546875" style="3" customWidth="1"/>
    <col min="54" max="105" width="8.44140625" style="3" customWidth="1"/>
    <col min="106" max="106" width="7.5546875" style="3" customWidth="1"/>
    <col min="107" max="16384" width="8.5546875" style="3"/>
  </cols>
  <sheetData>
    <row r="1" spans="2:33" x14ac:dyDescent="0.3">
      <c r="B1" s="61" t="s">
        <v>165</v>
      </c>
      <c r="C1" s="180"/>
      <c r="D1" s="180"/>
      <c r="E1" s="1"/>
      <c r="F1" s="1"/>
      <c r="G1" s="1"/>
    </row>
    <row r="2" spans="2:33" x14ac:dyDescent="0.3">
      <c r="B2" s="3" t="s">
        <v>128</v>
      </c>
      <c r="C2" s="2" t="s">
        <v>157</v>
      </c>
      <c r="D2" s="3" t="s">
        <v>187</v>
      </c>
      <c r="E2" s="62"/>
      <c r="F2" s="62"/>
      <c r="G2" s="389"/>
      <c r="H2" s="389"/>
      <c r="I2" s="229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0"/>
    </row>
    <row r="3" spans="2:33" ht="15" thickBot="1" x14ac:dyDescent="0.35">
      <c r="B3" s="14"/>
      <c r="AB3" s="231"/>
      <c r="AD3" s="231"/>
      <c r="AE3" s="232"/>
      <c r="AF3" s="232"/>
    </row>
    <row r="4" spans="2:33" ht="15" customHeight="1" x14ac:dyDescent="0.3">
      <c r="B4" s="406" t="s">
        <v>76</v>
      </c>
      <c r="C4" s="408" t="s">
        <v>48</v>
      </c>
      <c r="D4" s="402" t="s">
        <v>49</v>
      </c>
      <c r="E4" s="402" t="s">
        <v>50</v>
      </c>
      <c r="F4" s="402" t="s">
        <v>51</v>
      </c>
      <c r="G4" s="402" t="s">
        <v>52</v>
      </c>
      <c r="H4" s="402" t="s">
        <v>53</v>
      </c>
      <c r="I4" s="402" t="s">
        <v>54</v>
      </c>
      <c r="J4" s="402" t="s">
        <v>55</v>
      </c>
      <c r="K4" s="402" t="s">
        <v>56</v>
      </c>
      <c r="L4" s="402" t="s">
        <v>57</v>
      </c>
      <c r="M4" s="402" t="s">
        <v>58</v>
      </c>
      <c r="N4" s="402" t="s">
        <v>59</v>
      </c>
      <c r="O4" s="402" t="s">
        <v>60</v>
      </c>
      <c r="P4" s="402" t="s">
        <v>61</v>
      </c>
      <c r="Q4" s="402" t="s">
        <v>62</v>
      </c>
      <c r="R4" s="402" t="s">
        <v>63</v>
      </c>
      <c r="S4" s="402" t="s">
        <v>64</v>
      </c>
      <c r="T4" s="402" t="s">
        <v>65</v>
      </c>
      <c r="U4" s="402" t="s">
        <v>66</v>
      </c>
      <c r="V4" s="402" t="s">
        <v>67</v>
      </c>
      <c r="W4" s="402" t="s">
        <v>68</v>
      </c>
      <c r="X4" s="402" t="s">
        <v>69</v>
      </c>
      <c r="Y4" s="402" t="s">
        <v>70</v>
      </c>
      <c r="Z4" s="404" t="s">
        <v>71</v>
      </c>
      <c r="AA4" s="402" t="s">
        <v>72</v>
      </c>
      <c r="AB4" s="402" t="s">
        <v>73</v>
      </c>
      <c r="AC4" s="398" t="s">
        <v>74</v>
      </c>
      <c r="AD4" s="400" t="s">
        <v>77</v>
      </c>
      <c r="AE4" s="396" t="s">
        <v>152</v>
      </c>
      <c r="AF4" s="397"/>
    </row>
    <row r="5" spans="2:33" ht="16.5" customHeight="1" thickBot="1" x14ac:dyDescent="0.35">
      <c r="B5" s="407"/>
      <c r="C5" s="409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  <c r="V5" s="403"/>
      <c r="W5" s="403"/>
      <c r="X5" s="403"/>
      <c r="Y5" s="403"/>
      <c r="Z5" s="405"/>
      <c r="AA5" s="403"/>
      <c r="AB5" s="403"/>
      <c r="AC5" s="399"/>
      <c r="AD5" s="401"/>
      <c r="AE5" s="234" t="s">
        <v>173</v>
      </c>
      <c r="AF5" s="235" t="s">
        <v>174</v>
      </c>
    </row>
    <row r="6" spans="2:33" ht="15" customHeight="1" x14ac:dyDescent="0.3">
      <c r="B6" s="126" t="s">
        <v>78</v>
      </c>
      <c r="C6" s="90" t="s">
        <v>139</v>
      </c>
      <c r="D6" s="91" t="s">
        <v>139</v>
      </c>
      <c r="E6" s="91" t="s">
        <v>139</v>
      </c>
      <c r="F6" s="91">
        <v>639.03449999999998</v>
      </c>
      <c r="G6" s="91">
        <v>999</v>
      </c>
      <c r="H6" s="91" t="s">
        <v>139</v>
      </c>
      <c r="I6" s="91">
        <v>761.18</v>
      </c>
      <c r="J6" s="91" t="s">
        <v>139</v>
      </c>
      <c r="K6" s="91">
        <v>701.54</v>
      </c>
      <c r="L6" s="91" t="s">
        <v>139</v>
      </c>
      <c r="M6" s="91" t="s">
        <v>139</v>
      </c>
      <c r="N6" s="91">
        <v>784.6</v>
      </c>
      <c r="O6" s="91" t="s">
        <v>139</v>
      </c>
      <c r="P6" s="91" t="s">
        <v>139</v>
      </c>
      <c r="Q6" s="91" t="s">
        <v>181</v>
      </c>
      <c r="R6" s="91" t="s">
        <v>181</v>
      </c>
      <c r="S6" s="91" t="s">
        <v>139</v>
      </c>
      <c r="T6" s="91" t="s">
        <v>139</v>
      </c>
      <c r="U6" s="91">
        <v>647</v>
      </c>
      <c r="V6" s="91">
        <v>714.2</v>
      </c>
      <c r="W6" s="91">
        <v>714.89279999999997</v>
      </c>
      <c r="X6" s="91">
        <v>622.94000000000005</v>
      </c>
      <c r="Y6" s="91" t="s">
        <v>139</v>
      </c>
      <c r="Z6" s="170" t="s">
        <v>139</v>
      </c>
      <c r="AA6" s="91" t="s">
        <v>139</v>
      </c>
      <c r="AB6" s="91" t="s">
        <v>139</v>
      </c>
      <c r="AC6" s="91">
        <v>642.32889999999998</v>
      </c>
      <c r="AD6" s="92">
        <v>706.37789999999995</v>
      </c>
      <c r="AE6" s="130">
        <v>7.7722999999999729</v>
      </c>
      <c r="AF6" s="252">
        <v>1.1125447605916605E-2</v>
      </c>
      <c r="AG6" s="3" t="s">
        <v>139</v>
      </c>
    </row>
    <row r="7" spans="2:33" ht="15" customHeight="1" x14ac:dyDescent="0.3">
      <c r="B7" s="126" t="s">
        <v>79</v>
      </c>
      <c r="C7" s="91" t="s">
        <v>139</v>
      </c>
      <c r="D7" s="91" t="s">
        <v>139</v>
      </c>
      <c r="E7" s="91" t="s">
        <v>139</v>
      </c>
      <c r="F7" s="91">
        <v>626.44140000000004</v>
      </c>
      <c r="G7" s="91" t="s">
        <v>139</v>
      </c>
      <c r="H7" s="91" t="s">
        <v>139</v>
      </c>
      <c r="I7" s="91">
        <v>742.15</v>
      </c>
      <c r="J7" s="91" t="s">
        <v>139</v>
      </c>
      <c r="K7" s="91">
        <v>698.57</v>
      </c>
      <c r="L7" s="91" t="s">
        <v>139</v>
      </c>
      <c r="M7" s="91" t="s">
        <v>139</v>
      </c>
      <c r="N7" s="91">
        <v>765.82</v>
      </c>
      <c r="O7" s="91" t="s">
        <v>139</v>
      </c>
      <c r="P7" s="91" t="s">
        <v>139</v>
      </c>
      <c r="Q7" s="91" t="s">
        <v>181</v>
      </c>
      <c r="R7" s="91" t="s">
        <v>139</v>
      </c>
      <c r="S7" s="91" t="s">
        <v>139</v>
      </c>
      <c r="T7" s="91" t="s">
        <v>139</v>
      </c>
      <c r="U7" s="91">
        <v>647</v>
      </c>
      <c r="V7" s="91">
        <v>701.33</v>
      </c>
      <c r="W7" s="91">
        <v>704.31050000000005</v>
      </c>
      <c r="X7" s="91">
        <v>653.08000000000004</v>
      </c>
      <c r="Y7" s="91" t="s">
        <v>139</v>
      </c>
      <c r="Z7" s="170" t="s">
        <v>139</v>
      </c>
      <c r="AA7" s="91" t="s">
        <v>139</v>
      </c>
      <c r="AB7" s="91" t="s">
        <v>139</v>
      </c>
      <c r="AC7" s="91">
        <v>610.61440000000005</v>
      </c>
      <c r="AD7" s="93">
        <v>697.4153</v>
      </c>
      <c r="AE7" s="130">
        <v>2.8754999999999882</v>
      </c>
      <c r="AF7" s="252">
        <v>4.140151507516121E-3</v>
      </c>
      <c r="AG7" s="3" t="s">
        <v>139</v>
      </c>
    </row>
    <row r="8" spans="2:33" ht="15" customHeight="1" x14ac:dyDescent="0.3">
      <c r="B8" s="126" t="s">
        <v>80</v>
      </c>
      <c r="C8" s="91" t="s">
        <v>139</v>
      </c>
      <c r="D8" s="91" t="s">
        <v>139</v>
      </c>
      <c r="E8" s="91" t="s">
        <v>181</v>
      </c>
      <c r="F8" s="91">
        <v>645.59900000000005</v>
      </c>
      <c r="G8" s="91">
        <v>448.45</v>
      </c>
      <c r="H8" s="91" t="s">
        <v>139</v>
      </c>
      <c r="I8" s="91">
        <v>742.51</v>
      </c>
      <c r="J8" s="91" t="s">
        <v>139</v>
      </c>
      <c r="K8" s="91">
        <v>660.5</v>
      </c>
      <c r="L8" s="91" t="s">
        <v>139</v>
      </c>
      <c r="M8" s="91" t="s">
        <v>139</v>
      </c>
      <c r="N8" s="91">
        <v>664.89</v>
      </c>
      <c r="O8" s="91" t="s">
        <v>139</v>
      </c>
      <c r="P8" s="91">
        <v>439.57</v>
      </c>
      <c r="Q8" s="91" t="s">
        <v>181</v>
      </c>
      <c r="R8" s="91" t="s">
        <v>181</v>
      </c>
      <c r="S8" s="91" t="s">
        <v>139</v>
      </c>
      <c r="T8" s="91" t="s">
        <v>139</v>
      </c>
      <c r="U8" s="91">
        <v>648</v>
      </c>
      <c r="V8" s="91">
        <v>685.91</v>
      </c>
      <c r="W8" s="91">
        <v>663.86260000000004</v>
      </c>
      <c r="X8" s="91">
        <v>589.04</v>
      </c>
      <c r="Y8" s="91">
        <v>493.37119999999999</v>
      </c>
      <c r="Z8" s="170">
        <v>550.41</v>
      </c>
      <c r="AA8" s="91" t="s">
        <v>139</v>
      </c>
      <c r="AB8" s="91" t="s">
        <v>139</v>
      </c>
      <c r="AC8" s="91">
        <v>605.87959999999998</v>
      </c>
      <c r="AD8" s="93">
        <v>648.09659999999997</v>
      </c>
      <c r="AE8" s="130">
        <v>12.565200000000004</v>
      </c>
      <c r="AF8" s="252">
        <v>1.9771171023178491E-2</v>
      </c>
      <c r="AG8" s="3" t="s">
        <v>139</v>
      </c>
    </row>
    <row r="9" spans="2:33" ht="15.75" customHeight="1" x14ac:dyDescent="0.3">
      <c r="B9" s="126" t="s">
        <v>81</v>
      </c>
      <c r="C9" s="94" t="s">
        <v>139</v>
      </c>
      <c r="D9" s="94" t="s">
        <v>139</v>
      </c>
      <c r="E9" s="94" t="s">
        <v>139</v>
      </c>
      <c r="F9" s="94">
        <v>642.91959999999995</v>
      </c>
      <c r="G9" s="94" t="s">
        <v>139</v>
      </c>
      <c r="H9" s="94" t="s">
        <v>139</v>
      </c>
      <c r="I9" s="94">
        <v>744.2</v>
      </c>
      <c r="J9" s="94" t="s">
        <v>139</v>
      </c>
      <c r="K9" s="94">
        <v>677.72</v>
      </c>
      <c r="L9" s="94" t="s">
        <v>139</v>
      </c>
      <c r="M9" s="94">
        <v>645</v>
      </c>
      <c r="N9" s="94">
        <v>620.55999999999995</v>
      </c>
      <c r="O9" s="94" t="s">
        <v>139</v>
      </c>
      <c r="P9" s="94">
        <v>460.57</v>
      </c>
      <c r="Q9" s="94" t="s">
        <v>181</v>
      </c>
      <c r="R9" s="94" t="s">
        <v>181</v>
      </c>
      <c r="S9" s="94" t="s">
        <v>139</v>
      </c>
      <c r="T9" s="94" t="s">
        <v>139</v>
      </c>
      <c r="U9" s="94">
        <v>644</v>
      </c>
      <c r="V9" s="94">
        <v>699.06</v>
      </c>
      <c r="W9" s="94" t="s">
        <v>139</v>
      </c>
      <c r="X9" s="94">
        <v>633.47</v>
      </c>
      <c r="Y9" s="94">
        <v>606.92520000000002</v>
      </c>
      <c r="Z9" s="171">
        <v>620.6</v>
      </c>
      <c r="AA9" s="94" t="s">
        <v>139</v>
      </c>
      <c r="AB9" s="94" t="s">
        <v>139</v>
      </c>
      <c r="AC9" s="94">
        <v>628.03499999999997</v>
      </c>
      <c r="AD9" s="95">
        <v>669.67830000000004</v>
      </c>
      <c r="AE9" s="96">
        <v>0.90030000000001564</v>
      </c>
      <c r="AF9" s="253">
        <v>1.3461866269524059E-3</v>
      </c>
      <c r="AG9" s="3" t="s">
        <v>139</v>
      </c>
    </row>
    <row r="10" spans="2:33" ht="15.75" customHeight="1" x14ac:dyDescent="0.3">
      <c r="B10" s="126" t="s">
        <v>82</v>
      </c>
      <c r="C10" s="91" t="s">
        <v>139</v>
      </c>
      <c r="D10" s="91">
        <v>650.3732</v>
      </c>
      <c r="E10" s="91" t="s">
        <v>181</v>
      </c>
      <c r="F10" s="91">
        <v>629.38869999999997</v>
      </c>
      <c r="G10" s="91">
        <v>546.16</v>
      </c>
      <c r="H10" s="91" t="s">
        <v>139</v>
      </c>
      <c r="I10" s="91">
        <v>745.38</v>
      </c>
      <c r="J10" s="91" t="s">
        <v>139</v>
      </c>
      <c r="K10" s="91">
        <v>627.69000000000005</v>
      </c>
      <c r="L10" s="91" t="s">
        <v>139</v>
      </c>
      <c r="M10" s="91">
        <v>772.2</v>
      </c>
      <c r="N10" s="91">
        <v>616.91999999999996</v>
      </c>
      <c r="O10" s="91" t="s">
        <v>139</v>
      </c>
      <c r="P10" s="91">
        <v>591.57000000000005</v>
      </c>
      <c r="Q10" s="91" t="s">
        <v>181</v>
      </c>
      <c r="R10" s="91" t="s">
        <v>139</v>
      </c>
      <c r="S10" s="91" t="s">
        <v>139</v>
      </c>
      <c r="T10" s="91" t="s">
        <v>139</v>
      </c>
      <c r="U10" s="91">
        <v>605</v>
      </c>
      <c r="V10" s="91">
        <v>519.54</v>
      </c>
      <c r="W10" s="91">
        <v>630.70479999999998</v>
      </c>
      <c r="X10" s="91">
        <v>545.19000000000005</v>
      </c>
      <c r="Y10" s="91">
        <v>550.78520000000003</v>
      </c>
      <c r="Z10" s="170">
        <v>491.49</v>
      </c>
      <c r="AA10" s="91" t="s">
        <v>139</v>
      </c>
      <c r="AB10" s="91" t="s">
        <v>139</v>
      </c>
      <c r="AC10" s="91">
        <v>599.09</v>
      </c>
      <c r="AD10" s="93">
        <v>608.91409999999996</v>
      </c>
      <c r="AE10" s="130">
        <v>-0.83780000000001564</v>
      </c>
      <c r="AF10" s="252">
        <v>-1.3740014586260951E-3</v>
      </c>
      <c r="AG10" s="3" t="s">
        <v>139</v>
      </c>
    </row>
    <row r="11" spans="2:33" ht="15" customHeight="1" thickBot="1" x14ac:dyDescent="0.35">
      <c r="B11" s="126" t="s">
        <v>83</v>
      </c>
      <c r="C11" s="91" t="s">
        <v>139</v>
      </c>
      <c r="D11" s="91">
        <v>467.8904</v>
      </c>
      <c r="E11" s="91" t="s">
        <v>139</v>
      </c>
      <c r="F11" s="91">
        <v>633.67570000000001</v>
      </c>
      <c r="G11" s="91" t="s">
        <v>139</v>
      </c>
      <c r="H11" s="91" t="s">
        <v>139</v>
      </c>
      <c r="I11" s="91">
        <v>716.14</v>
      </c>
      <c r="J11" s="91" t="s">
        <v>139</v>
      </c>
      <c r="K11" s="91">
        <v>632.85</v>
      </c>
      <c r="L11" s="91" t="s">
        <v>139</v>
      </c>
      <c r="M11" s="91" t="s">
        <v>139</v>
      </c>
      <c r="N11" s="91">
        <v>502.94</v>
      </c>
      <c r="O11" s="91" t="s">
        <v>139</v>
      </c>
      <c r="P11" s="91">
        <v>479.57</v>
      </c>
      <c r="Q11" s="91" t="s">
        <v>181</v>
      </c>
      <c r="R11" s="91" t="s">
        <v>181</v>
      </c>
      <c r="S11" s="91" t="s">
        <v>139</v>
      </c>
      <c r="T11" s="91" t="s">
        <v>139</v>
      </c>
      <c r="U11" s="91">
        <v>618</v>
      </c>
      <c r="V11" s="91" t="s">
        <v>139</v>
      </c>
      <c r="W11" s="91">
        <v>661.98130000000003</v>
      </c>
      <c r="X11" s="91">
        <v>617.64</v>
      </c>
      <c r="Y11" s="91">
        <v>556.94230000000005</v>
      </c>
      <c r="Z11" s="170">
        <v>590.41</v>
      </c>
      <c r="AA11" s="91" t="s">
        <v>139</v>
      </c>
      <c r="AB11" s="91" t="s">
        <v>139</v>
      </c>
      <c r="AC11" s="91">
        <v>615.52790000000005</v>
      </c>
      <c r="AD11" s="93">
        <v>628.08630000000005</v>
      </c>
      <c r="AE11" s="130">
        <v>-2.5278999999999314</v>
      </c>
      <c r="AF11" s="252">
        <v>-4.0086315848896215E-3</v>
      </c>
      <c r="AG11" s="3" t="s">
        <v>139</v>
      </c>
    </row>
    <row r="12" spans="2:33" ht="15" customHeight="1" thickBot="1" x14ac:dyDescent="0.35">
      <c r="B12" s="127" t="s">
        <v>84</v>
      </c>
      <c r="C12" s="97" t="s">
        <v>139</v>
      </c>
      <c r="D12" s="97">
        <v>609.01239999999996</v>
      </c>
      <c r="E12" s="97" t="s">
        <v>181</v>
      </c>
      <c r="F12" s="97">
        <v>636.05690000000004</v>
      </c>
      <c r="G12" s="97">
        <v>527.04409999999996</v>
      </c>
      <c r="H12" s="97" t="s">
        <v>139</v>
      </c>
      <c r="I12" s="97">
        <v>740.19669999999996</v>
      </c>
      <c r="J12" s="97" t="s">
        <v>139</v>
      </c>
      <c r="K12" s="97">
        <v>665.89919999999995</v>
      </c>
      <c r="L12" s="97" t="s">
        <v>139</v>
      </c>
      <c r="M12" s="97">
        <v>753.38940000000002</v>
      </c>
      <c r="N12" s="97">
        <v>686.60220000000004</v>
      </c>
      <c r="O12" s="97" t="s">
        <v>139</v>
      </c>
      <c r="P12" s="97">
        <v>542.1336</v>
      </c>
      <c r="Q12" s="97" t="s">
        <v>181</v>
      </c>
      <c r="R12" s="97" t="s">
        <v>181</v>
      </c>
      <c r="S12" s="97" t="s">
        <v>139</v>
      </c>
      <c r="T12" s="97" t="s">
        <v>139</v>
      </c>
      <c r="U12" s="97">
        <v>617.64710000000002</v>
      </c>
      <c r="V12" s="97">
        <v>694.04629999999997</v>
      </c>
      <c r="W12" s="97">
        <v>648.21100000000001</v>
      </c>
      <c r="X12" s="97">
        <v>575.22519999999997</v>
      </c>
      <c r="Y12" s="97">
        <v>549.18399999999997</v>
      </c>
      <c r="Z12" s="172">
        <v>532.29319999999996</v>
      </c>
      <c r="AA12" s="97" t="s">
        <v>139</v>
      </c>
      <c r="AB12" s="97" t="s">
        <v>139</v>
      </c>
      <c r="AC12" s="97">
        <v>603.50829999999996</v>
      </c>
      <c r="AD12" s="98">
        <v>651.26829999999995</v>
      </c>
      <c r="AE12" s="99">
        <v>2.9450999999999112</v>
      </c>
      <c r="AF12" s="254">
        <v>4.5426416947595971E-3</v>
      </c>
      <c r="AG12" s="3" t="s">
        <v>139</v>
      </c>
    </row>
    <row r="13" spans="2:33" ht="15" customHeight="1" x14ac:dyDescent="0.3">
      <c r="B13" s="126" t="s">
        <v>85</v>
      </c>
      <c r="C13" s="90">
        <v>734.55</v>
      </c>
      <c r="D13" s="90" t="s">
        <v>139</v>
      </c>
      <c r="E13" s="90">
        <v>674.71400000000006</v>
      </c>
      <c r="F13" s="90">
        <v>603.13070000000005</v>
      </c>
      <c r="G13" s="90">
        <v>727.14</v>
      </c>
      <c r="H13" s="90" t="s">
        <v>181</v>
      </c>
      <c r="I13" s="90">
        <v>747.14</v>
      </c>
      <c r="J13" s="90" t="s">
        <v>139</v>
      </c>
      <c r="K13" s="90">
        <v>701.42</v>
      </c>
      <c r="L13" s="90">
        <v>682</v>
      </c>
      <c r="M13" s="90">
        <v>624.16</v>
      </c>
      <c r="N13" s="90">
        <v>699.66</v>
      </c>
      <c r="O13" s="90" t="s">
        <v>139</v>
      </c>
      <c r="P13" s="90">
        <v>715.57</v>
      </c>
      <c r="Q13" s="90">
        <v>681.35</v>
      </c>
      <c r="R13" s="90" t="s">
        <v>181</v>
      </c>
      <c r="S13" s="90" t="s">
        <v>139</v>
      </c>
      <c r="T13" s="90" t="s">
        <v>139</v>
      </c>
      <c r="U13" s="90">
        <v>683</v>
      </c>
      <c r="V13" s="90">
        <v>675.33</v>
      </c>
      <c r="W13" s="90">
        <v>711.13019999999995</v>
      </c>
      <c r="X13" s="90">
        <v>571.07000000000005</v>
      </c>
      <c r="Y13" s="90">
        <v>525.77009999999996</v>
      </c>
      <c r="Z13" s="173">
        <v>613.73</v>
      </c>
      <c r="AA13" s="90" t="s">
        <v>181</v>
      </c>
      <c r="AB13" s="90">
        <v>583.35</v>
      </c>
      <c r="AC13" s="90">
        <v>613.65189999999996</v>
      </c>
      <c r="AD13" s="93">
        <v>699.04560000000004</v>
      </c>
      <c r="AE13" s="130">
        <v>-1.0694999999999482</v>
      </c>
      <c r="AF13" s="255">
        <v>-1.5276059607912673E-3</v>
      </c>
      <c r="AG13" s="3" t="s">
        <v>139</v>
      </c>
    </row>
    <row r="14" spans="2:33" ht="15" customHeight="1" x14ac:dyDescent="0.3">
      <c r="B14" s="126" t="s">
        <v>86</v>
      </c>
      <c r="C14" s="91">
        <v>747.13</v>
      </c>
      <c r="D14" s="91" t="s">
        <v>139</v>
      </c>
      <c r="E14" s="91" t="s">
        <v>181</v>
      </c>
      <c r="F14" s="91">
        <v>603.93449999999996</v>
      </c>
      <c r="G14" s="91">
        <v>726.23</v>
      </c>
      <c r="H14" s="91" t="s">
        <v>139</v>
      </c>
      <c r="I14" s="91">
        <v>753.01</v>
      </c>
      <c r="J14" s="91" t="s">
        <v>139</v>
      </c>
      <c r="K14" s="91">
        <v>697.16</v>
      </c>
      <c r="L14" s="91">
        <v>656</v>
      </c>
      <c r="M14" s="91">
        <v>653.03</v>
      </c>
      <c r="N14" s="91">
        <v>642.66</v>
      </c>
      <c r="O14" s="91" t="s">
        <v>139</v>
      </c>
      <c r="P14" s="91">
        <v>600.57000000000005</v>
      </c>
      <c r="Q14" s="91">
        <v>628.5</v>
      </c>
      <c r="R14" s="91" t="s">
        <v>181</v>
      </c>
      <c r="S14" s="91">
        <v>750.2713</v>
      </c>
      <c r="T14" s="91" t="s">
        <v>139</v>
      </c>
      <c r="U14" s="91">
        <v>864</v>
      </c>
      <c r="V14" s="91">
        <v>676.96</v>
      </c>
      <c r="W14" s="91">
        <v>708.54340000000002</v>
      </c>
      <c r="X14" s="91">
        <v>648.57000000000005</v>
      </c>
      <c r="Y14" s="91">
        <v>534.08090000000004</v>
      </c>
      <c r="Z14" s="170">
        <v>613.05999999999995</v>
      </c>
      <c r="AA14" s="91" t="s">
        <v>181</v>
      </c>
      <c r="AB14" s="91">
        <v>579.25</v>
      </c>
      <c r="AC14" s="91">
        <v>614.45590000000004</v>
      </c>
      <c r="AD14" s="93">
        <v>688.14319999999998</v>
      </c>
      <c r="AE14" s="130">
        <v>-1.1333000000000766</v>
      </c>
      <c r="AF14" s="255">
        <v>-1.6441877824067141E-3</v>
      </c>
      <c r="AG14" s="3" t="s">
        <v>139</v>
      </c>
    </row>
    <row r="15" spans="2:33" ht="15" customHeight="1" x14ac:dyDescent="0.3">
      <c r="B15" s="126" t="s">
        <v>87</v>
      </c>
      <c r="C15" s="91">
        <v>700.33</v>
      </c>
      <c r="D15" s="91">
        <v>697.92409999999995</v>
      </c>
      <c r="E15" s="91">
        <v>661.12940000000003</v>
      </c>
      <c r="F15" s="91">
        <v>588.92989999999998</v>
      </c>
      <c r="G15" s="91">
        <v>722.15</v>
      </c>
      <c r="H15" s="91" t="s">
        <v>181</v>
      </c>
      <c r="I15" s="91">
        <v>739.66</v>
      </c>
      <c r="J15" s="91" t="s">
        <v>139</v>
      </c>
      <c r="K15" s="91">
        <v>690.8</v>
      </c>
      <c r="L15" s="91">
        <v>652</v>
      </c>
      <c r="M15" s="91">
        <v>651.78</v>
      </c>
      <c r="N15" s="91">
        <v>644.03</v>
      </c>
      <c r="O15" s="91" t="s">
        <v>139</v>
      </c>
      <c r="P15" s="91">
        <v>657.74</v>
      </c>
      <c r="Q15" s="91">
        <v>639.07000000000005</v>
      </c>
      <c r="R15" s="91" t="s">
        <v>181</v>
      </c>
      <c r="S15" s="91">
        <v>467.58690000000001</v>
      </c>
      <c r="T15" s="91" t="s">
        <v>139</v>
      </c>
      <c r="U15" s="91">
        <v>735</v>
      </c>
      <c r="V15" s="91">
        <v>665.12</v>
      </c>
      <c r="W15" s="91">
        <v>710.18960000000004</v>
      </c>
      <c r="X15" s="91">
        <v>641.03</v>
      </c>
      <c r="Y15" s="91">
        <v>563.9357</v>
      </c>
      <c r="Z15" s="170">
        <v>612.54999999999995</v>
      </c>
      <c r="AA15" s="91">
        <v>600.87</v>
      </c>
      <c r="AB15" s="91">
        <v>546</v>
      </c>
      <c r="AC15" s="91">
        <v>599.62609999999995</v>
      </c>
      <c r="AD15" s="93">
        <v>688.06690000000003</v>
      </c>
      <c r="AE15" s="130">
        <v>0.21649999999999636</v>
      </c>
      <c r="AF15" s="255">
        <v>3.1474867209491109E-4</v>
      </c>
      <c r="AG15" s="3" t="s">
        <v>139</v>
      </c>
    </row>
    <row r="16" spans="2:33" ht="15.75" customHeight="1" x14ac:dyDescent="0.3">
      <c r="B16" s="126" t="s">
        <v>88</v>
      </c>
      <c r="C16" s="94">
        <v>667.5</v>
      </c>
      <c r="D16" s="94">
        <v>434.60480000000001</v>
      </c>
      <c r="E16" s="94" t="s">
        <v>181</v>
      </c>
      <c r="F16" s="94">
        <v>596.70010000000002</v>
      </c>
      <c r="G16" s="94">
        <v>722.64</v>
      </c>
      <c r="H16" s="94" t="s">
        <v>181</v>
      </c>
      <c r="I16" s="94">
        <v>738.6</v>
      </c>
      <c r="J16" s="94" t="s">
        <v>139</v>
      </c>
      <c r="K16" s="94">
        <v>686.95</v>
      </c>
      <c r="L16" s="94">
        <v>640</v>
      </c>
      <c r="M16" s="94">
        <v>640.46</v>
      </c>
      <c r="N16" s="94">
        <v>625.55999999999995</v>
      </c>
      <c r="O16" s="94" t="s">
        <v>139</v>
      </c>
      <c r="P16" s="94">
        <v>710.57</v>
      </c>
      <c r="Q16" s="94">
        <v>649.08000000000004</v>
      </c>
      <c r="R16" s="94" t="s">
        <v>181</v>
      </c>
      <c r="S16" s="94">
        <v>724.85450000000003</v>
      </c>
      <c r="T16" s="94" t="s">
        <v>139</v>
      </c>
      <c r="U16" s="94">
        <v>695</v>
      </c>
      <c r="V16" s="94">
        <v>670.71</v>
      </c>
      <c r="W16" s="94">
        <v>693.72820000000002</v>
      </c>
      <c r="X16" s="94">
        <v>641.44000000000005</v>
      </c>
      <c r="Y16" s="94">
        <v>544.33219999999994</v>
      </c>
      <c r="Z16" s="171">
        <v>606.64</v>
      </c>
      <c r="AA16" s="94" t="s">
        <v>181</v>
      </c>
      <c r="AB16" s="94">
        <v>554.96</v>
      </c>
      <c r="AC16" s="94">
        <v>607.93439999999998</v>
      </c>
      <c r="AD16" s="95">
        <v>677.11239999999998</v>
      </c>
      <c r="AE16" s="96">
        <v>-1.2187999999999874</v>
      </c>
      <c r="AF16" s="256">
        <v>-1.7967624075082567E-3</v>
      </c>
      <c r="AG16" s="3" t="s">
        <v>139</v>
      </c>
    </row>
    <row r="17" spans="2:33" ht="15.75" customHeight="1" x14ac:dyDescent="0.3">
      <c r="B17" s="126" t="s">
        <v>89</v>
      </c>
      <c r="C17" s="91">
        <v>628.5</v>
      </c>
      <c r="D17" s="91">
        <v>641.43060000000003</v>
      </c>
      <c r="E17" s="91">
        <v>609.92290000000003</v>
      </c>
      <c r="F17" s="91">
        <v>536.2799</v>
      </c>
      <c r="G17" s="91">
        <v>680.63</v>
      </c>
      <c r="H17" s="91">
        <v>650</v>
      </c>
      <c r="I17" s="91">
        <v>719.45</v>
      </c>
      <c r="J17" s="91" t="s">
        <v>139</v>
      </c>
      <c r="K17" s="91">
        <v>622.41999999999996</v>
      </c>
      <c r="L17" s="91">
        <v>614</v>
      </c>
      <c r="M17" s="91">
        <v>640.86</v>
      </c>
      <c r="N17" s="91">
        <v>607.34</v>
      </c>
      <c r="O17" s="91">
        <v>505</v>
      </c>
      <c r="P17" s="91">
        <v>576.45000000000005</v>
      </c>
      <c r="Q17" s="91">
        <v>580.35</v>
      </c>
      <c r="R17" s="91" t="s">
        <v>181</v>
      </c>
      <c r="S17" s="91">
        <v>202.17330000000001</v>
      </c>
      <c r="T17" s="91" t="s">
        <v>139</v>
      </c>
      <c r="U17" s="91">
        <v>753</v>
      </c>
      <c r="V17" s="91">
        <v>636.24</v>
      </c>
      <c r="W17" s="91">
        <v>671.15269999999998</v>
      </c>
      <c r="X17" s="91">
        <v>574.86</v>
      </c>
      <c r="Y17" s="91">
        <v>545.8252</v>
      </c>
      <c r="Z17" s="170">
        <v>608.19000000000005</v>
      </c>
      <c r="AA17" s="91">
        <v>493.63</v>
      </c>
      <c r="AB17" s="91">
        <v>507.3</v>
      </c>
      <c r="AC17" s="91">
        <v>592.92579999999998</v>
      </c>
      <c r="AD17" s="93">
        <v>627.8021</v>
      </c>
      <c r="AE17" s="130">
        <v>-6.4068999999999505</v>
      </c>
      <c r="AF17" s="255">
        <v>-1.0102190287428869E-2</v>
      </c>
      <c r="AG17" s="3" t="s">
        <v>139</v>
      </c>
    </row>
    <row r="18" spans="2:33" ht="15.75" customHeight="1" thickBot="1" x14ac:dyDescent="0.35">
      <c r="B18" s="126" t="s">
        <v>90</v>
      </c>
      <c r="C18" s="91">
        <v>607.13</v>
      </c>
      <c r="D18" s="91">
        <v>516.93420000000003</v>
      </c>
      <c r="E18" s="91">
        <v>631.11320000000001</v>
      </c>
      <c r="F18" s="91">
        <v>549.40890000000002</v>
      </c>
      <c r="G18" s="91">
        <v>690.98</v>
      </c>
      <c r="H18" s="91" t="s">
        <v>181</v>
      </c>
      <c r="I18" s="91">
        <v>727.07</v>
      </c>
      <c r="J18" s="91" t="s">
        <v>139</v>
      </c>
      <c r="K18" s="91">
        <v>656.11</v>
      </c>
      <c r="L18" s="91">
        <v>608</v>
      </c>
      <c r="M18" s="91">
        <v>608.52</v>
      </c>
      <c r="N18" s="91">
        <v>600.29999999999995</v>
      </c>
      <c r="O18" s="91">
        <v>505</v>
      </c>
      <c r="P18" s="91">
        <v>625.57000000000005</v>
      </c>
      <c r="Q18" s="91">
        <v>614.63</v>
      </c>
      <c r="R18" s="91" t="s">
        <v>181</v>
      </c>
      <c r="S18" s="91" t="s">
        <v>139</v>
      </c>
      <c r="T18" s="91" t="s">
        <v>139</v>
      </c>
      <c r="U18" s="91">
        <v>790</v>
      </c>
      <c r="V18" s="91">
        <v>644.91999999999996</v>
      </c>
      <c r="W18" s="91">
        <v>676.09109999999998</v>
      </c>
      <c r="X18" s="91">
        <v>576</v>
      </c>
      <c r="Y18" s="91">
        <v>541.48249999999996</v>
      </c>
      <c r="Z18" s="170">
        <v>604.65</v>
      </c>
      <c r="AA18" s="91" t="s">
        <v>181</v>
      </c>
      <c r="AB18" s="91">
        <v>521.49</v>
      </c>
      <c r="AC18" s="91">
        <v>602.21680000000003</v>
      </c>
      <c r="AD18" s="93">
        <v>648.33609999999999</v>
      </c>
      <c r="AE18" s="130">
        <v>-1.1571999999999889</v>
      </c>
      <c r="AF18" s="255">
        <v>-1.7816965933289408E-3</v>
      </c>
      <c r="AG18" s="3" t="s">
        <v>139</v>
      </c>
    </row>
    <row r="19" spans="2:33" ht="15.75" customHeight="1" thickBot="1" x14ac:dyDescent="0.35">
      <c r="B19" s="127" t="s">
        <v>91</v>
      </c>
      <c r="C19" s="97">
        <v>722.11379999999997</v>
      </c>
      <c r="D19" s="97">
        <v>595.80330000000004</v>
      </c>
      <c r="E19" s="97" t="s">
        <v>181</v>
      </c>
      <c r="F19" s="97">
        <v>574.89120000000003</v>
      </c>
      <c r="G19" s="97">
        <v>719.2201</v>
      </c>
      <c r="H19" s="97" t="s">
        <v>181</v>
      </c>
      <c r="I19" s="97">
        <v>738.37040000000002</v>
      </c>
      <c r="J19" s="97" t="s">
        <v>139</v>
      </c>
      <c r="K19" s="97">
        <v>688.02059999999994</v>
      </c>
      <c r="L19" s="97">
        <v>653.26250000000005</v>
      </c>
      <c r="M19" s="97">
        <v>642.96820000000002</v>
      </c>
      <c r="N19" s="97">
        <v>685.38459999999998</v>
      </c>
      <c r="O19" s="97">
        <v>505</v>
      </c>
      <c r="P19" s="97">
        <v>616.1277</v>
      </c>
      <c r="Q19" s="97">
        <v>614.75969999999995</v>
      </c>
      <c r="R19" s="97" t="s">
        <v>181</v>
      </c>
      <c r="S19" s="97">
        <v>262.49040000000002</v>
      </c>
      <c r="T19" s="97" t="s">
        <v>139</v>
      </c>
      <c r="U19" s="97">
        <v>738.34969999999998</v>
      </c>
      <c r="V19" s="97">
        <v>671.75279999999998</v>
      </c>
      <c r="W19" s="97">
        <v>689.07740000000001</v>
      </c>
      <c r="X19" s="97">
        <v>613.40409999999997</v>
      </c>
      <c r="Y19" s="97">
        <v>546.74599999999998</v>
      </c>
      <c r="Z19" s="172">
        <v>610.02459999999996</v>
      </c>
      <c r="AA19" s="97" t="s">
        <v>181</v>
      </c>
      <c r="AB19" s="97">
        <v>523.8646</v>
      </c>
      <c r="AC19" s="97">
        <v>601.50400000000002</v>
      </c>
      <c r="AD19" s="98">
        <v>679.04840000000002</v>
      </c>
      <c r="AE19" s="99">
        <v>-1.5266000000000304</v>
      </c>
      <c r="AF19" s="257">
        <v>-2.2431032582742594E-3</v>
      </c>
      <c r="AG19" s="3" t="s">
        <v>139</v>
      </c>
    </row>
    <row r="20" spans="2:33" ht="15" customHeight="1" thickBot="1" x14ac:dyDescent="0.35">
      <c r="B20" s="126" t="s">
        <v>92</v>
      </c>
      <c r="C20" s="90" t="s">
        <v>139</v>
      </c>
      <c r="D20" s="90">
        <v>737.25840000000005</v>
      </c>
      <c r="E20" s="90" t="s">
        <v>181</v>
      </c>
      <c r="F20" s="90">
        <v>514.17489999999998</v>
      </c>
      <c r="G20" s="90">
        <v>649.85</v>
      </c>
      <c r="H20" s="90" t="s">
        <v>181</v>
      </c>
      <c r="I20" s="90">
        <v>611.76</v>
      </c>
      <c r="J20" s="90" t="s">
        <v>139</v>
      </c>
      <c r="K20" s="90" t="s">
        <v>139</v>
      </c>
      <c r="L20" s="90">
        <v>623</v>
      </c>
      <c r="M20" s="90">
        <v>607.49</v>
      </c>
      <c r="N20" s="90">
        <v>635.45000000000005</v>
      </c>
      <c r="O20" s="90" t="s">
        <v>139</v>
      </c>
      <c r="P20" s="90">
        <v>703.57</v>
      </c>
      <c r="Q20" s="90">
        <v>627.28</v>
      </c>
      <c r="R20" s="90" t="s">
        <v>181</v>
      </c>
      <c r="S20" s="90" t="s">
        <v>139</v>
      </c>
      <c r="T20" s="90" t="s">
        <v>139</v>
      </c>
      <c r="U20" s="90" t="s">
        <v>139</v>
      </c>
      <c r="V20" s="90">
        <v>640.34</v>
      </c>
      <c r="W20" s="90">
        <v>693.02269999999999</v>
      </c>
      <c r="X20" s="90">
        <v>410</v>
      </c>
      <c r="Y20" s="90">
        <v>562.75829999999996</v>
      </c>
      <c r="Z20" s="173">
        <v>622.41</v>
      </c>
      <c r="AA20" s="90">
        <v>572.69000000000005</v>
      </c>
      <c r="AB20" s="90">
        <v>551.02</v>
      </c>
      <c r="AC20" s="90">
        <v>566.30359999999996</v>
      </c>
      <c r="AD20" s="93">
        <v>663.22850000000005</v>
      </c>
      <c r="AE20" s="130">
        <v>-9.4372999999999365</v>
      </c>
      <c r="AF20" s="255">
        <v>-1.402970093023892E-2</v>
      </c>
      <c r="AG20" s="3" t="s">
        <v>139</v>
      </c>
    </row>
    <row r="21" spans="2:33" ht="15" customHeight="1" thickBot="1" x14ac:dyDescent="0.35">
      <c r="B21" s="127" t="s">
        <v>93</v>
      </c>
      <c r="C21" s="97" t="s">
        <v>139</v>
      </c>
      <c r="D21" s="97">
        <v>737.25840000000005</v>
      </c>
      <c r="E21" s="97" t="s">
        <v>181</v>
      </c>
      <c r="F21" s="97">
        <v>514.17489999999998</v>
      </c>
      <c r="G21" s="97">
        <v>649.85</v>
      </c>
      <c r="H21" s="97" t="s">
        <v>181</v>
      </c>
      <c r="I21" s="97">
        <v>611.76</v>
      </c>
      <c r="J21" s="97" t="s">
        <v>139</v>
      </c>
      <c r="K21" s="97" t="s">
        <v>139</v>
      </c>
      <c r="L21" s="97">
        <v>623</v>
      </c>
      <c r="M21" s="97">
        <v>607.49</v>
      </c>
      <c r="N21" s="97">
        <v>635.45000000000005</v>
      </c>
      <c r="O21" s="97" t="s">
        <v>139</v>
      </c>
      <c r="P21" s="97">
        <v>703.57</v>
      </c>
      <c r="Q21" s="97">
        <v>627.28</v>
      </c>
      <c r="R21" s="97" t="s">
        <v>181</v>
      </c>
      <c r="S21" s="97" t="s">
        <v>139</v>
      </c>
      <c r="T21" s="97" t="s">
        <v>139</v>
      </c>
      <c r="U21" s="97" t="s">
        <v>139</v>
      </c>
      <c r="V21" s="97">
        <v>640.34</v>
      </c>
      <c r="W21" s="97">
        <v>693.02269999999999</v>
      </c>
      <c r="X21" s="97">
        <v>410</v>
      </c>
      <c r="Y21" s="97">
        <v>562.75829999999996</v>
      </c>
      <c r="Z21" s="172">
        <v>622.41</v>
      </c>
      <c r="AA21" s="97">
        <v>572.69000000000005</v>
      </c>
      <c r="AB21" s="97">
        <v>551.02</v>
      </c>
      <c r="AC21" s="97">
        <v>566.30359999999996</v>
      </c>
      <c r="AD21" s="98">
        <v>663.22850000000005</v>
      </c>
      <c r="AE21" s="99">
        <v>-9.4372999999999365</v>
      </c>
      <c r="AF21" s="257">
        <v>-1.402970093023892E-2</v>
      </c>
      <c r="AG21" s="3" t="s">
        <v>139</v>
      </c>
    </row>
    <row r="22" spans="2:33" ht="15" customHeight="1" x14ac:dyDescent="0.3">
      <c r="B22" s="126" t="s">
        <v>94</v>
      </c>
      <c r="C22" s="90" t="s">
        <v>139</v>
      </c>
      <c r="D22" s="90" t="s">
        <v>139</v>
      </c>
      <c r="E22" s="90" t="s">
        <v>139</v>
      </c>
      <c r="F22" s="90" t="s">
        <v>139</v>
      </c>
      <c r="G22" s="90" t="s">
        <v>139</v>
      </c>
      <c r="H22" s="90" t="s">
        <v>139</v>
      </c>
      <c r="I22" s="90">
        <v>749.32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780</v>
      </c>
      <c r="O22" s="90" t="s">
        <v>139</v>
      </c>
      <c r="P22" s="90" t="s">
        <v>139</v>
      </c>
      <c r="Q22" s="90" t="s">
        <v>181</v>
      </c>
      <c r="R22" s="90" t="s">
        <v>181</v>
      </c>
      <c r="S22" s="90" t="s">
        <v>139</v>
      </c>
      <c r="T22" s="90" t="s">
        <v>139</v>
      </c>
      <c r="U22" s="90" t="s">
        <v>139</v>
      </c>
      <c r="V22" s="90">
        <v>688.98</v>
      </c>
      <c r="W22" s="90" t="s">
        <v>139</v>
      </c>
      <c r="X22" s="90">
        <v>700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>
        <v>616.95730000000003</v>
      </c>
      <c r="AD22" s="93">
        <v>743.2627</v>
      </c>
      <c r="AE22" s="130">
        <v>7.4905999999999722</v>
      </c>
      <c r="AF22" s="255">
        <v>1.0180598041159783E-2</v>
      </c>
      <c r="AG22" s="3" t="s">
        <v>139</v>
      </c>
    </row>
    <row r="23" spans="2:33" ht="15" customHeight="1" x14ac:dyDescent="0.3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735.36</v>
      </c>
      <c r="H23" s="91" t="s">
        <v>139</v>
      </c>
      <c r="I23" s="91">
        <v>751.85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769</v>
      </c>
      <c r="O23" s="91" t="s">
        <v>139</v>
      </c>
      <c r="P23" s="91" t="s">
        <v>139</v>
      </c>
      <c r="Q23" s="91" t="s">
        <v>139</v>
      </c>
      <c r="R23" s="91" t="s">
        <v>181</v>
      </c>
      <c r="S23" s="91" t="s">
        <v>139</v>
      </c>
      <c r="T23" s="91" t="s">
        <v>139</v>
      </c>
      <c r="U23" s="91" t="s">
        <v>139</v>
      </c>
      <c r="V23" s="91">
        <v>673.5</v>
      </c>
      <c r="W23" s="91" t="s">
        <v>139</v>
      </c>
      <c r="X23" s="91">
        <v>700</v>
      </c>
      <c r="Y23" s="91">
        <v>538.87919999999997</v>
      </c>
      <c r="Z23" s="170">
        <v>640.41</v>
      </c>
      <c r="AA23" s="91" t="s">
        <v>139</v>
      </c>
      <c r="AB23" s="91" t="s">
        <v>139</v>
      </c>
      <c r="AC23" s="91">
        <v>614.99189999999999</v>
      </c>
      <c r="AD23" s="93">
        <v>736.81089999999995</v>
      </c>
      <c r="AE23" s="130">
        <v>5.154399999999896</v>
      </c>
      <c r="AF23" s="255">
        <v>7.0448359305219643E-3</v>
      </c>
      <c r="AG23" s="3" t="s">
        <v>139</v>
      </c>
    </row>
    <row r="24" spans="2:33" ht="15" customHeight="1" x14ac:dyDescent="0.3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 t="s">
        <v>139</v>
      </c>
      <c r="H24" s="91" t="s">
        <v>139</v>
      </c>
      <c r="I24" s="91">
        <v>754.13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666.33</v>
      </c>
      <c r="W24" s="91" t="s">
        <v>139</v>
      </c>
      <c r="X24" s="91">
        <v>450</v>
      </c>
      <c r="Y24" s="91">
        <v>566.80319999999995</v>
      </c>
      <c r="Z24" s="170" t="s">
        <v>139</v>
      </c>
      <c r="AA24" s="91" t="s">
        <v>139</v>
      </c>
      <c r="AB24" s="91" t="s">
        <v>139</v>
      </c>
      <c r="AC24" s="91">
        <v>631.34050000000002</v>
      </c>
      <c r="AD24" s="93">
        <v>726.35519999999997</v>
      </c>
      <c r="AE24" s="130">
        <v>-0.63880000000006021</v>
      </c>
      <c r="AF24" s="255">
        <v>-8.7868675669955376E-4</v>
      </c>
      <c r="AG24" s="3" t="s">
        <v>139</v>
      </c>
    </row>
    <row r="25" spans="2:33" ht="15" customHeight="1" x14ac:dyDescent="0.3">
      <c r="B25" s="126" t="s">
        <v>97</v>
      </c>
      <c r="C25" s="94" t="s">
        <v>139</v>
      </c>
      <c r="D25" s="94" t="s">
        <v>139</v>
      </c>
      <c r="E25" s="94" t="s">
        <v>181</v>
      </c>
      <c r="F25" s="94">
        <v>634.47950000000003</v>
      </c>
      <c r="G25" s="94">
        <v>722.07</v>
      </c>
      <c r="H25" s="94" t="s">
        <v>139</v>
      </c>
      <c r="I25" s="94">
        <v>747.51</v>
      </c>
      <c r="J25" s="94" t="s">
        <v>139</v>
      </c>
      <c r="K25" s="94" t="s">
        <v>139</v>
      </c>
      <c r="L25" s="94">
        <v>647</v>
      </c>
      <c r="M25" s="94" t="s">
        <v>139</v>
      </c>
      <c r="N25" s="94">
        <v>580</v>
      </c>
      <c r="O25" s="94" t="s">
        <v>139</v>
      </c>
      <c r="P25" s="94">
        <v>555.57000000000005</v>
      </c>
      <c r="Q25" s="94" t="s">
        <v>181</v>
      </c>
      <c r="R25" s="94" t="s">
        <v>181</v>
      </c>
      <c r="S25" s="94" t="s">
        <v>139</v>
      </c>
      <c r="T25" s="94" t="s">
        <v>139</v>
      </c>
      <c r="U25" s="94" t="s">
        <v>139</v>
      </c>
      <c r="V25" s="94">
        <v>675.18</v>
      </c>
      <c r="W25" s="94" t="s">
        <v>139</v>
      </c>
      <c r="X25" s="94">
        <v>527.16999999999996</v>
      </c>
      <c r="Y25" s="94">
        <v>526.48009999999999</v>
      </c>
      <c r="Z25" s="171">
        <v>640.41</v>
      </c>
      <c r="AA25" s="94" t="s">
        <v>139</v>
      </c>
      <c r="AB25" s="94" t="s">
        <v>139</v>
      </c>
      <c r="AC25" s="94">
        <v>598.28599999999994</v>
      </c>
      <c r="AD25" s="95">
        <v>720.56569999999999</v>
      </c>
      <c r="AE25" s="96">
        <v>7.8314000000000306</v>
      </c>
      <c r="AF25" s="256">
        <v>1.0987825336875146E-2</v>
      </c>
      <c r="AG25" s="3" t="s">
        <v>139</v>
      </c>
    </row>
    <row r="26" spans="2:33" ht="15.75" customHeight="1" x14ac:dyDescent="0.3">
      <c r="B26" s="126" t="s">
        <v>98</v>
      </c>
      <c r="C26" s="91" t="s">
        <v>139</v>
      </c>
      <c r="D26" s="91" t="s">
        <v>139</v>
      </c>
      <c r="E26" s="91" t="s">
        <v>181</v>
      </c>
      <c r="F26" s="91">
        <v>653.90509999999995</v>
      </c>
      <c r="G26" s="91">
        <v>696.5</v>
      </c>
      <c r="H26" s="91" t="s">
        <v>139</v>
      </c>
      <c r="I26" s="91">
        <v>749.79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 t="s">
        <v>139</v>
      </c>
      <c r="O26" s="91" t="s">
        <v>139</v>
      </c>
      <c r="P26" s="91" t="s">
        <v>139</v>
      </c>
      <c r="Q26" s="91" t="s">
        <v>139</v>
      </c>
      <c r="R26" s="91" t="s">
        <v>181</v>
      </c>
      <c r="S26" s="91" t="s">
        <v>139</v>
      </c>
      <c r="T26" s="91" t="s">
        <v>139</v>
      </c>
      <c r="U26" s="91" t="s">
        <v>139</v>
      </c>
      <c r="V26" s="91">
        <v>674.69</v>
      </c>
      <c r="W26" s="91" t="s">
        <v>139</v>
      </c>
      <c r="X26" s="91" t="s">
        <v>139</v>
      </c>
      <c r="Y26" s="91">
        <v>571.42600000000004</v>
      </c>
      <c r="Z26" s="170" t="s">
        <v>139</v>
      </c>
      <c r="AA26" s="91" t="s">
        <v>139</v>
      </c>
      <c r="AB26" s="91" t="s">
        <v>139</v>
      </c>
      <c r="AC26" s="91">
        <v>573.53980000000001</v>
      </c>
      <c r="AD26" s="93">
        <v>736.19799999999998</v>
      </c>
      <c r="AE26" s="130">
        <v>6.8873999999999569</v>
      </c>
      <c r="AF26" s="255">
        <v>9.4437130078734999E-3</v>
      </c>
      <c r="AG26" s="3" t="s">
        <v>139</v>
      </c>
    </row>
    <row r="27" spans="2:33" ht="15.75" customHeight="1" x14ac:dyDescent="0.3">
      <c r="B27" s="126" t="s">
        <v>99</v>
      </c>
      <c r="C27" s="90" t="s">
        <v>139</v>
      </c>
      <c r="D27" s="90" t="s">
        <v>139</v>
      </c>
      <c r="E27" s="90" t="s">
        <v>181</v>
      </c>
      <c r="F27" s="90">
        <v>659.53179999999998</v>
      </c>
      <c r="G27" s="90">
        <v>655.33000000000004</v>
      </c>
      <c r="H27" s="90" t="s">
        <v>139</v>
      </c>
      <c r="I27" s="90">
        <v>739.62</v>
      </c>
      <c r="J27" s="90" t="s">
        <v>139</v>
      </c>
      <c r="K27" s="90" t="s">
        <v>139</v>
      </c>
      <c r="L27" s="90">
        <v>622</v>
      </c>
      <c r="M27" s="90" t="s">
        <v>139</v>
      </c>
      <c r="N27" s="90">
        <v>594.16</v>
      </c>
      <c r="O27" s="90" t="s">
        <v>139</v>
      </c>
      <c r="P27" s="90">
        <v>545.57000000000005</v>
      </c>
      <c r="Q27" s="90" t="s">
        <v>181</v>
      </c>
      <c r="R27" s="90" t="s">
        <v>181</v>
      </c>
      <c r="S27" s="90" t="s">
        <v>139</v>
      </c>
      <c r="T27" s="90" t="s">
        <v>139</v>
      </c>
      <c r="U27" s="90" t="s">
        <v>139</v>
      </c>
      <c r="V27" s="90">
        <v>673.05</v>
      </c>
      <c r="W27" s="90" t="s">
        <v>139</v>
      </c>
      <c r="X27" s="90">
        <v>540</v>
      </c>
      <c r="Y27" s="90">
        <v>491.5016</v>
      </c>
      <c r="Z27" s="173" t="s">
        <v>139</v>
      </c>
      <c r="AA27" s="90" t="s">
        <v>181</v>
      </c>
      <c r="AB27" s="90" t="s">
        <v>139</v>
      </c>
      <c r="AC27" s="90">
        <v>608.38099999999997</v>
      </c>
      <c r="AD27" s="93">
        <v>713.97760000000005</v>
      </c>
      <c r="AE27" s="130">
        <v>12.728800000000092</v>
      </c>
      <c r="AF27" s="255">
        <v>1.8151617514354568E-2</v>
      </c>
      <c r="AG27" s="3" t="s">
        <v>139</v>
      </c>
    </row>
    <row r="28" spans="2:33" ht="15" customHeight="1" thickBot="1" x14ac:dyDescent="0.35">
      <c r="B28" s="126" t="s">
        <v>100</v>
      </c>
      <c r="C28" s="91" t="s">
        <v>139</v>
      </c>
      <c r="D28" s="91" t="s">
        <v>139</v>
      </c>
      <c r="E28" s="91" t="s">
        <v>181</v>
      </c>
      <c r="F28" s="91">
        <v>631.80010000000004</v>
      </c>
      <c r="G28" s="91" t="s">
        <v>139</v>
      </c>
      <c r="H28" s="91" t="s">
        <v>139</v>
      </c>
      <c r="I28" s="91">
        <v>740.52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181</v>
      </c>
      <c r="R28" s="91" t="s">
        <v>181</v>
      </c>
      <c r="S28" s="91" t="s">
        <v>139</v>
      </c>
      <c r="T28" s="91" t="s">
        <v>139</v>
      </c>
      <c r="U28" s="91" t="s">
        <v>139</v>
      </c>
      <c r="V28" s="91" t="s">
        <v>181</v>
      </c>
      <c r="W28" s="91" t="s">
        <v>139</v>
      </c>
      <c r="X28" s="91">
        <v>680</v>
      </c>
      <c r="Y28" s="91">
        <v>466.87110000000001</v>
      </c>
      <c r="Z28" s="170" t="s">
        <v>139</v>
      </c>
      <c r="AA28" s="91" t="s">
        <v>139</v>
      </c>
      <c r="AB28" s="91" t="s">
        <v>139</v>
      </c>
      <c r="AC28" s="91">
        <v>585.68960000000004</v>
      </c>
      <c r="AD28" s="93">
        <v>735.71029999999996</v>
      </c>
      <c r="AE28" s="130">
        <v>13.47199999999998</v>
      </c>
      <c r="AF28" s="255">
        <v>1.8653123214318557E-2</v>
      </c>
      <c r="AG28" s="3" t="s">
        <v>139</v>
      </c>
    </row>
    <row r="29" spans="2:33" ht="15" customHeight="1" thickBot="1" x14ac:dyDescent="0.35">
      <c r="B29" s="127" t="s">
        <v>101</v>
      </c>
      <c r="C29" s="97" t="s">
        <v>139</v>
      </c>
      <c r="D29" s="97" t="s">
        <v>139</v>
      </c>
      <c r="E29" s="97" t="s">
        <v>181</v>
      </c>
      <c r="F29" s="97">
        <v>651.53520000000003</v>
      </c>
      <c r="G29" s="97">
        <v>710.68960000000004</v>
      </c>
      <c r="H29" s="97" t="s">
        <v>139</v>
      </c>
      <c r="I29" s="97">
        <v>743.94209999999998</v>
      </c>
      <c r="J29" s="97" t="s">
        <v>139</v>
      </c>
      <c r="K29" s="97" t="s">
        <v>139</v>
      </c>
      <c r="L29" s="97">
        <v>631.81479999999999</v>
      </c>
      <c r="M29" s="97" t="s">
        <v>139</v>
      </c>
      <c r="N29" s="97">
        <v>733.00630000000001</v>
      </c>
      <c r="O29" s="97" t="s">
        <v>139</v>
      </c>
      <c r="P29" s="97" t="s">
        <v>139</v>
      </c>
      <c r="Q29" s="97" t="s">
        <v>181</v>
      </c>
      <c r="R29" s="97" t="s">
        <v>181</v>
      </c>
      <c r="S29" s="97" t="s">
        <v>139</v>
      </c>
      <c r="T29" s="97" t="s">
        <v>139</v>
      </c>
      <c r="U29" s="97" t="s">
        <v>139</v>
      </c>
      <c r="V29" s="97" t="s">
        <v>181</v>
      </c>
      <c r="W29" s="97" t="s">
        <v>139</v>
      </c>
      <c r="X29" s="97">
        <v>566.76289999999995</v>
      </c>
      <c r="Y29" s="97">
        <v>536.46929999999998</v>
      </c>
      <c r="Z29" s="172">
        <v>640.41</v>
      </c>
      <c r="AA29" s="97" t="s">
        <v>181</v>
      </c>
      <c r="AB29" s="97" t="s">
        <v>139</v>
      </c>
      <c r="AC29" s="97">
        <v>603.20360000000005</v>
      </c>
      <c r="AD29" s="98">
        <v>722.58810000000005</v>
      </c>
      <c r="AE29" s="99">
        <v>9.9307000000000016</v>
      </c>
      <c r="AF29" s="257">
        <v>1.3934746204838477E-2</v>
      </c>
      <c r="AG29" s="3" t="s">
        <v>139</v>
      </c>
    </row>
    <row r="30" spans="2:33" ht="15" customHeight="1" x14ac:dyDescent="0.3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5" t="s">
        <v>139</v>
      </c>
      <c r="AG30" s="3" t="s">
        <v>139</v>
      </c>
    </row>
    <row r="31" spans="2:33" ht="15" customHeight="1" x14ac:dyDescent="0.3">
      <c r="B31" s="126" t="s">
        <v>103</v>
      </c>
      <c r="C31" s="91">
        <v>671.77</v>
      </c>
      <c r="D31" s="91">
        <v>389.88139999999999</v>
      </c>
      <c r="E31" s="91">
        <v>573.39909999999998</v>
      </c>
      <c r="F31" s="91">
        <v>591.74329999999998</v>
      </c>
      <c r="G31" s="91">
        <v>682.75</v>
      </c>
      <c r="H31" s="91" t="s">
        <v>181</v>
      </c>
      <c r="I31" s="91">
        <v>712.11</v>
      </c>
      <c r="J31" s="91" t="s">
        <v>139</v>
      </c>
      <c r="K31" s="91">
        <v>543.45000000000005</v>
      </c>
      <c r="L31" s="91">
        <v>663</v>
      </c>
      <c r="M31" s="91">
        <v>614.85</v>
      </c>
      <c r="N31" s="91">
        <v>616.91999999999996</v>
      </c>
      <c r="O31" s="91" t="s">
        <v>139</v>
      </c>
      <c r="P31" s="91">
        <v>540.07000000000005</v>
      </c>
      <c r="Q31" s="91">
        <v>591.19000000000005</v>
      </c>
      <c r="R31" s="91" t="s">
        <v>181</v>
      </c>
      <c r="S31" s="91">
        <v>438.51029999999997</v>
      </c>
      <c r="T31" s="91" t="s">
        <v>139</v>
      </c>
      <c r="U31" s="91">
        <v>722</v>
      </c>
      <c r="V31" s="91">
        <v>650.84</v>
      </c>
      <c r="W31" s="91">
        <v>641.5222</v>
      </c>
      <c r="X31" s="91">
        <v>494.26</v>
      </c>
      <c r="Y31" s="91">
        <v>537.04309999999998</v>
      </c>
      <c r="Z31" s="170">
        <v>521.36</v>
      </c>
      <c r="AA31" s="91" t="s">
        <v>181</v>
      </c>
      <c r="AB31" s="91">
        <v>448.23</v>
      </c>
      <c r="AC31" s="91">
        <v>577.47059999999999</v>
      </c>
      <c r="AD31" s="93">
        <v>652.5847</v>
      </c>
      <c r="AE31" s="130">
        <v>-3.9139999999999873</v>
      </c>
      <c r="AF31" s="255">
        <v>-5.9619310746540366E-3</v>
      </c>
      <c r="AG31" s="3" t="s">
        <v>139</v>
      </c>
    </row>
    <row r="32" spans="2:33" ht="15" customHeight="1" x14ac:dyDescent="0.3">
      <c r="B32" s="126" t="s">
        <v>104</v>
      </c>
      <c r="C32" s="91" t="s">
        <v>139</v>
      </c>
      <c r="D32" s="91">
        <v>498.84960000000001</v>
      </c>
      <c r="E32" s="91" t="s">
        <v>181</v>
      </c>
      <c r="F32" s="91">
        <v>602.19290000000001</v>
      </c>
      <c r="G32" s="91">
        <v>685.25</v>
      </c>
      <c r="H32" s="91" t="s">
        <v>181</v>
      </c>
      <c r="I32" s="91">
        <v>705.93</v>
      </c>
      <c r="J32" s="91" t="s">
        <v>139</v>
      </c>
      <c r="K32" s="91">
        <v>606.23</v>
      </c>
      <c r="L32" s="91">
        <v>656</v>
      </c>
      <c r="M32" s="91">
        <v>618.32000000000005</v>
      </c>
      <c r="N32" s="91">
        <v>582.20000000000005</v>
      </c>
      <c r="O32" s="91" t="s">
        <v>139</v>
      </c>
      <c r="P32" s="91">
        <v>507.57</v>
      </c>
      <c r="Q32" s="91">
        <v>583.73</v>
      </c>
      <c r="R32" s="91" t="s">
        <v>181</v>
      </c>
      <c r="S32" s="91">
        <v>420.70859999999999</v>
      </c>
      <c r="T32" s="91" t="s">
        <v>139</v>
      </c>
      <c r="U32" s="91">
        <v>712</v>
      </c>
      <c r="V32" s="91">
        <v>651.67999999999995</v>
      </c>
      <c r="W32" s="91">
        <v>649.2826</v>
      </c>
      <c r="X32" s="91">
        <v>492.5</v>
      </c>
      <c r="Y32" s="91">
        <v>557.05079999999998</v>
      </c>
      <c r="Z32" s="170">
        <v>574.25</v>
      </c>
      <c r="AA32" s="91" t="s">
        <v>181</v>
      </c>
      <c r="AB32" s="91">
        <v>431.19</v>
      </c>
      <c r="AC32" s="91">
        <v>570.85969999999998</v>
      </c>
      <c r="AD32" s="93">
        <v>645.5761</v>
      </c>
      <c r="AE32" s="130">
        <v>1.820699999999988</v>
      </c>
      <c r="AF32" s="255">
        <v>2.8282481203263377E-3</v>
      </c>
      <c r="AG32" s="3" t="s">
        <v>139</v>
      </c>
    </row>
    <row r="33" spans="2:33" ht="15" customHeight="1" x14ac:dyDescent="0.3">
      <c r="B33" s="126" t="s">
        <v>105</v>
      </c>
      <c r="C33" s="91">
        <v>609.13</v>
      </c>
      <c r="D33" s="91">
        <v>389.88139999999999</v>
      </c>
      <c r="E33" s="91">
        <v>514.34280000000001</v>
      </c>
      <c r="F33" s="91">
        <v>578.07839999999999</v>
      </c>
      <c r="G33" s="91">
        <v>656.73</v>
      </c>
      <c r="H33" s="91">
        <v>531.47</v>
      </c>
      <c r="I33" s="91">
        <v>673.09</v>
      </c>
      <c r="J33" s="91" t="s">
        <v>139</v>
      </c>
      <c r="K33" s="91">
        <v>525.71</v>
      </c>
      <c r="L33" s="91">
        <v>632</v>
      </c>
      <c r="M33" s="91">
        <v>470.03</v>
      </c>
      <c r="N33" s="91">
        <v>537.73</v>
      </c>
      <c r="O33" s="91" t="s">
        <v>139</v>
      </c>
      <c r="P33" s="91">
        <v>557.02</v>
      </c>
      <c r="Q33" s="91">
        <v>596.63</v>
      </c>
      <c r="R33" s="91" t="s">
        <v>181</v>
      </c>
      <c r="S33" s="91">
        <v>454.9896</v>
      </c>
      <c r="T33" s="91" t="s">
        <v>139</v>
      </c>
      <c r="U33" s="91">
        <v>605</v>
      </c>
      <c r="V33" s="91">
        <v>608.61</v>
      </c>
      <c r="W33" s="91">
        <v>603.8963</v>
      </c>
      <c r="X33" s="91">
        <v>468.72</v>
      </c>
      <c r="Y33" s="91">
        <v>540.75279999999998</v>
      </c>
      <c r="Z33" s="170">
        <v>503.82</v>
      </c>
      <c r="AA33" s="91">
        <v>305.24</v>
      </c>
      <c r="AB33" s="91">
        <v>417.32</v>
      </c>
      <c r="AC33" s="91">
        <v>555.76189999999997</v>
      </c>
      <c r="AD33" s="93">
        <v>589.22699999999998</v>
      </c>
      <c r="AE33" s="130">
        <v>0.27009999999995671</v>
      </c>
      <c r="AF33" s="255">
        <v>4.5860741252878867E-4</v>
      </c>
      <c r="AG33" s="3" t="s">
        <v>139</v>
      </c>
    </row>
    <row r="34" spans="2:33" ht="15" customHeight="1" x14ac:dyDescent="0.3">
      <c r="B34" s="126" t="s">
        <v>106</v>
      </c>
      <c r="C34" s="94">
        <v>625.15</v>
      </c>
      <c r="D34" s="94">
        <v>389.88139999999999</v>
      </c>
      <c r="E34" s="94">
        <v>542.20339999999999</v>
      </c>
      <c r="F34" s="94">
        <v>578.48030000000006</v>
      </c>
      <c r="G34" s="94">
        <v>664.31</v>
      </c>
      <c r="H34" s="94">
        <v>545.04999999999995</v>
      </c>
      <c r="I34" s="94">
        <v>680.54</v>
      </c>
      <c r="J34" s="94" t="s">
        <v>139</v>
      </c>
      <c r="K34" s="94">
        <v>542.4</v>
      </c>
      <c r="L34" s="94">
        <v>615</v>
      </c>
      <c r="M34" s="94">
        <v>653.85</v>
      </c>
      <c r="N34" s="94">
        <v>575.82000000000005</v>
      </c>
      <c r="O34" s="94" t="s">
        <v>139</v>
      </c>
      <c r="P34" s="94">
        <v>593.19000000000005</v>
      </c>
      <c r="Q34" s="94">
        <v>615.75</v>
      </c>
      <c r="R34" s="94" t="s">
        <v>181</v>
      </c>
      <c r="S34" s="94">
        <v>455.53059999999999</v>
      </c>
      <c r="T34" s="94" t="s">
        <v>139</v>
      </c>
      <c r="U34" s="94">
        <v>637</v>
      </c>
      <c r="V34" s="94">
        <v>618.29</v>
      </c>
      <c r="W34" s="94">
        <v>614.71379999999999</v>
      </c>
      <c r="X34" s="94">
        <v>468.1</v>
      </c>
      <c r="Y34" s="94">
        <v>521.77059999999994</v>
      </c>
      <c r="Z34" s="171">
        <v>487.93</v>
      </c>
      <c r="AA34" s="94">
        <v>438.65</v>
      </c>
      <c r="AB34" s="94">
        <v>420.44</v>
      </c>
      <c r="AC34" s="94">
        <v>565.23149999999998</v>
      </c>
      <c r="AD34" s="95">
        <v>615.45450000000005</v>
      </c>
      <c r="AE34" s="96">
        <v>-1.1691999999999325</v>
      </c>
      <c r="AF34" s="256">
        <v>-1.8961321142860754E-3</v>
      </c>
      <c r="AG34" s="3" t="s">
        <v>139</v>
      </c>
    </row>
    <row r="35" spans="2:33" ht="15.75" customHeight="1" x14ac:dyDescent="0.3">
      <c r="B35" s="126" t="s">
        <v>107</v>
      </c>
      <c r="C35" s="90">
        <v>639.36</v>
      </c>
      <c r="D35" s="90">
        <v>295.51589999999999</v>
      </c>
      <c r="E35" s="90">
        <v>518.53210000000001</v>
      </c>
      <c r="F35" s="90">
        <v>585.71460000000002</v>
      </c>
      <c r="G35" s="90">
        <v>670.82</v>
      </c>
      <c r="H35" s="90">
        <v>589.52</v>
      </c>
      <c r="I35" s="90">
        <v>677.56</v>
      </c>
      <c r="J35" s="90" t="s">
        <v>139</v>
      </c>
      <c r="K35" s="90">
        <v>607.91</v>
      </c>
      <c r="L35" s="90">
        <v>603</v>
      </c>
      <c r="M35" s="90">
        <v>528</v>
      </c>
      <c r="N35" s="90">
        <v>606.38</v>
      </c>
      <c r="O35" s="90" t="s">
        <v>139</v>
      </c>
      <c r="P35" s="90">
        <v>580.09</v>
      </c>
      <c r="Q35" s="90">
        <v>602</v>
      </c>
      <c r="R35" s="90" t="s">
        <v>181</v>
      </c>
      <c r="S35" s="90">
        <v>255.61590000000001</v>
      </c>
      <c r="T35" s="90" t="s">
        <v>139</v>
      </c>
      <c r="U35" s="90">
        <v>655</v>
      </c>
      <c r="V35" s="90">
        <v>623.70000000000005</v>
      </c>
      <c r="W35" s="90">
        <v>643.63869999999997</v>
      </c>
      <c r="X35" s="90">
        <v>426.66</v>
      </c>
      <c r="Y35" s="90">
        <v>515.03560000000004</v>
      </c>
      <c r="Z35" s="173">
        <v>539.15</v>
      </c>
      <c r="AA35" s="90" t="s">
        <v>181</v>
      </c>
      <c r="AB35" s="90">
        <v>405.21</v>
      </c>
      <c r="AC35" s="90">
        <v>556.92330000000004</v>
      </c>
      <c r="AD35" s="93">
        <v>628.57920000000001</v>
      </c>
      <c r="AE35" s="130">
        <v>-1.332300000000032</v>
      </c>
      <c r="AF35" s="255">
        <v>-2.1150590201957087E-3</v>
      </c>
      <c r="AG35" s="3" t="s">
        <v>139</v>
      </c>
    </row>
    <row r="36" spans="2:33" ht="15" customHeight="1" x14ac:dyDescent="0.3">
      <c r="B36" s="126" t="s">
        <v>108</v>
      </c>
      <c r="C36" s="90">
        <v>562.58000000000004</v>
      </c>
      <c r="D36" s="90">
        <v>367.1592</v>
      </c>
      <c r="E36" s="90">
        <v>464.8852</v>
      </c>
      <c r="F36" s="90">
        <v>526.90200000000004</v>
      </c>
      <c r="G36" s="90">
        <v>597.52</v>
      </c>
      <c r="H36" s="90">
        <v>542.80999999999995</v>
      </c>
      <c r="I36" s="90">
        <v>647.72</v>
      </c>
      <c r="J36" s="90" t="s">
        <v>139</v>
      </c>
      <c r="K36" s="90">
        <v>472.02</v>
      </c>
      <c r="L36" s="90">
        <v>575</v>
      </c>
      <c r="M36" s="90">
        <v>450</v>
      </c>
      <c r="N36" s="90">
        <v>502.5</v>
      </c>
      <c r="O36" s="90">
        <v>330</v>
      </c>
      <c r="P36" s="90">
        <v>480.09</v>
      </c>
      <c r="Q36" s="90">
        <v>501.92</v>
      </c>
      <c r="R36" s="90" t="s">
        <v>181</v>
      </c>
      <c r="S36" s="90">
        <v>411.45870000000002</v>
      </c>
      <c r="T36" s="90" t="s">
        <v>139</v>
      </c>
      <c r="U36" s="90">
        <v>539</v>
      </c>
      <c r="V36" s="90">
        <v>573.83000000000004</v>
      </c>
      <c r="W36" s="90">
        <v>572.61969999999997</v>
      </c>
      <c r="X36" s="90">
        <v>400.13</v>
      </c>
      <c r="Y36" s="90">
        <v>511.77359999999999</v>
      </c>
      <c r="Z36" s="173">
        <v>409.57</v>
      </c>
      <c r="AA36" s="90">
        <v>243.14</v>
      </c>
      <c r="AB36" s="90">
        <v>385.67</v>
      </c>
      <c r="AC36" s="90">
        <v>507.69889999999998</v>
      </c>
      <c r="AD36" s="93">
        <v>545.54359999999997</v>
      </c>
      <c r="AE36" s="130">
        <v>-1.3976999999999862</v>
      </c>
      <c r="AF36" s="255">
        <v>-2.555484473379499E-3</v>
      </c>
      <c r="AG36" s="3" t="s">
        <v>139</v>
      </c>
    </row>
    <row r="37" spans="2:33" ht="15" customHeight="1" thickBot="1" x14ac:dyDescent="0.35">
      <c r="B37" s="126" t="s">
        <v>109</v>
      </c>
      <c r="C37" s="91">
        <v>581.99</v>
      </c>
      <c r="D37" s="91">
        <v>295.0455</v>
      </c>
      <c r="E37" s="91">
        <v>280.39530000000002</v>
      </c>
      <c r="F37" s="91">
        <v>562.00199999999995</v>
      </c>
      <c r="G37" s="91">
        <v>606.17999999999995</v>
      </c>
      <c r="H37" s="91">
        <v>564.85</v>
      </c>
      <c r="I37" s="91">
        <v>664.74</v>
      </c>
      <c r="J37" s="91" t="s">
        <v>139</v>
      </c>
      <c r="K37" s="91">
        <v>517.48</v>
      </c>
      <c r="L37" s="91">
        <v>593</v>
      </c>
      <c r="M37" s="91">
        <v>426</v>
      </c>
      <c r="N37" s="91">
        <v>532</v>
      </c>
      <c r="O37" s="91">
        <v>330</v>
      </c>
      <c r="P37" s="91">
        <v>522.57000000000005</v>
      </c>
      <c r="Q37" s="91">
        <v>507.56</v>
      </c>
      <c r="R37" s="91" t="s">
        <v>181</v>
      </c>
      <c r="S37" s="91">
        <v>218.63650000000001</v>
      </c>
      <c r="T37" s="91" t="s">
        <v>139</v>
      </c>
      <c r="U37" s="91">
        <v>555</v>
      </c>
      <c r="V37" s="91">
        <v>577.30999999999995</v>
      </c>
      <c r="W37" s="91">
        <v>589.31619999999998</v>
      </c>
      <c r="X37" s="91">
        <v>374.95</v>
      </c>
      <c r="Y37" s="91">
        <v>529.45609999999999</v>
      </c>
      <c r="Z37" s="170">
        <v>491.63</v>
      </c>
      <c r="AA37" s="91" t="s">
        <v>181</v>
      </c>
      <c r="AB37" s="91">
        <v>414.66</v>
      </c>
      <c r="AC37" s="91">
        <v>531.10500000000002</v>
      </c>
      <c r="AD37" s="93">
        <v>584.28390000000002</v>
      </c>
      <c r="AE37" s="130">
        <v>-1.0289999999999964</v>
      </c>
      <c r="AF37" s="255">
        <v>-1.7580340361540436E-3</v>
      </c>
      <c r="AG37" s="3" t="s">
        <v>139</v>
      </c>
    </row>
    <row r="38" spans="2:33" ht="15" customHeight="1" thickBot="1" x14ac:dyDescent="0.35">
      <c r="B38" s="127" t="s">
        <v>110</v>
      </c>
      <c r="C38" s="97">
        <v>594.13379999999995</v>
      </c>
      <c r="D38" s="97">
        <v>374.07330000000002</v>
      </c>
      <c r="E38" s="97" t="s">
        <v>181</v>
      </c>
      <c r="F38" s="97">
        <v>557.5136</v>
      </c>
      <c r="G38" s="97">
        <v>653.68060000000003</v>
      </c>
      <c r="H38" s="97" t="s">
        <v>181</v>
      </c>
      <c r="I38" s="97">
        <v>669.91470000000004</v>
      </c>
      <c r="J38" s="97" t="s">
        <v>139</v>
      </c>
      <c r="K38" s="97">
        <v>532.10760000000005</v>
      </c>
      <c r="L38" s="97">
        <v>619.27020000000005</v>
      </c>
      <c r="M38" s="97">
        <v>534.30499999999995</v>
      </c>
      <c r="N38" s="97">
        <v>536.14610000000005</v>
      </c>
      <c r="O38" s="97">
        <v>330</v>
      </c>
      <c r="P38" s="97">
        <v>549.15200000000004</v>
      </c>
      <c r="Q38" s="97">
        <v>560.39840000000004</v>
      </c>
      <c r="R38" s="97" t="s">
        <v>181</v>
      </c>
      <c r="S38" s="97">
        <v>415.65719999999999</v>
      </c>
      <c r="T38" s="97" t="s">
        <v>139</v>
      </c>
      <c r="U38" s="97">
        <v>611.49770000000001</v>
      </c>
      <c r="V38" s="97">
        <v>622.29899999999998</v>
      </c>
      <c r="W38" s="97">
        <v>609.80259999999998</v>
      </c>
      <c r="X38" s="97">
        <v>453.50900000000001</v>
      </c>
      <c r="Y38" s="97">
        <v>528.78599999999994</v>
      </c>
      <c r="Z38" s="172">
        <v>506.46249999999998</v>
      </c>
      <c r="AA38" s="97" t="s">
        <v>181</v>
      </c>
      <c r="AB38" s="97">
        <v>403.55200000000002</v>
      </c>
      <c r="AC38" s="97">
        <v>550.47069999999997</v>
      </c>
      <c r="AD38" s="98">
        <v>575.89970000000005</v>
      </c>
      <c r="AE38" s="99">
        <v>-1.2768999999999551</v>
      </c>
      <c r="AF38" s="257">
        <v>-2.2123211509267326E-3</v>
      </c>
      <c r="AG38" s="3" t="s">
        <v>139</v>
      </c>
    </row>
    <row r="39" spans="2:33" ht="15" customHeight="1" x14ac:dyDescent="0.3">
      <c r="B39" s="126" t="s">
        <v>111</v>
      </c>
      <c r="C39" s="90">
        <v>766.25</v>
      </c>
      <c r="D39" s="90" t="s">
        <v>139</v>
      </c>
      <c r="E39" s="90">
        <v>596.86710000000005</v>
      </c>
      <c r="F39" s="90">
        <v>614.11620000000005</v>
      </c>
      <c r="G39" s="90">
        <v>706.21</v>
      </c>
      <c r="H39" s="90" t="s">
        <v>181</v>
      </c>
      <c r="I39" s="90">
        <v>755.62</v>
      </c>
      <c r="J39" s="90" t="s">
        <v>139</v>
      </c>
      <c r="K39" s="90">
        <v>718.93</v>
      </c>
      <c r="L39" s="90">
        <v>728</v>
      </c>
      <c r="M39" s="90" t="s">
        <v>139</v>
      </c>
      <c r="N39" s="90">
        <v>718.03</v>
      </c>
      <c r="O39" s="90" t="s">
        <v>139</v>
      </c>
      <c r="P39" s="90" t="s">
        <v>139</v>
      </c>
      <c r="Q39" s="90">
        <v>637.35</v>
      </c>
      <c r="R39" s="90" t="s">
        <v>181</v>
      </c>
      <c r="S39" s="90">
        <v>416.07479999999998</v>
      </c>
      <c r="T39" s="90" t="s">
        <v>139</v>
      </c>
      <c r="U39" s="90" t="s">
        <v>139</v>
      </c>
      <c r="V39" s="90">
        <v>679.25</v>
      </c>
      <c r="W39" s="90">
        <v>693.02269999999999</v>
      </c>
      <c r="X39" s="90">
        <v>666.69</v>
      </c>
      <c r="Y39" s="90">
        <v>566.80319999999995</v>
      </c>
      <c r="Z39" s="173">
        <v>561.01</v>
      </c>
      <c r="AA39" s="90" t="s">
        <v>181</v>
      </c>
      <c r="AB39" s="90">
        <v>562.1</v>
      </c>
      <c r="AC39" s="90">
        <v>606.59429999999998</v>
      </c>
      <c r="AD39" s="93">
        <v>716.59969999999998</v>
      </c>
      <c r="AE39" s="130">
        <v>0.48969999999997071</v>
      </c>
      <c r="AF39" s="255">
        <v>6.838334892682596E-4</v>
      </c>
      <c r="AG39" s="3" t="s">
        <v>139</v>
      </c>
    </row>
    <row r="40" spans="2:33" ht="15" customHeight="1" x14ac:dyDescent="0.3">
      <c r="B40" s="126" t="s">
        <v>112</v>
      </c>
      <c r="C40" s="91">
        <v>738.75</v>
      </c>
      <c r="D40" s="91" t="s">
        <v>139</v>
      </c>
      <c r="E40" s="91" t="s">
        <v>181</v>
      </c>
      <c r="F40" s="91">
        <v>632.87189999999998</v>
      </c>
      <c r="G40" s="91">
        <v>700.83</v>
      </c>
      <c r="H40" s="91" t="s">
        <v>181</v>
      </c>
      <c r="I40" s="91">
        <v>761.52</v>
      </c>
      <c r="J40" s="91" t="s">
        <v>139</v>
      </c>
      <c r="K40" s="91">
        <v>705.38</v>
      </c>
      <c r="L40" s="91">
        <v>698</v>
      </c>
      <c r="M40" s="91">
        <v>628</v>
      </c>
      <c r="N40" s="91">
        <v>738.96</v>
      </c>
      <c r="O40" s="91" t="s">
        <v>139</v>
      </c>
      <c r="P40" s="91">
        <v>680.57</v>
      </c>
      <c r="Q40" s="91">
        <v>649.04999999999995</v>
      </c>
      <c r="R40" s="91" t="s">
        <v>181</v>
      </c>
      <c r="S40" s="91">
        <v>416.07479999999998</v>
      </c>
      <c r="T40" s="91" t="s">
        <v>139</v>
      </c>
      <c r="U40" s="91" t="s">
        <v>139</v>
      </c>
      <c r="V40" s="91">
        <v>676.39</v>
      </c>
      <c r="W40" s="91">
        <v>683.61630000000002</v>
      </c>
      <c r="X40" s="91">
        <v>642.79</v>
      </c>
      <c r="Y40" s="91">
        <v>526.64970000000005</v>
      </c>
      <c r="Z40" s="170">
        <v>615.76</v>
      </c>
      <c r="AA40" s="91" t="s">
        <v>181</v>
      </c>
      <c r="AB40" s="91">
        <v>575.41</v>
      </c>
      <c r="AC40" s="91">
        <v>614.54520000000002</v>
      </c>
      <c r="AD40" s="93">
        <v>710.80259999999998</v>
      </c>
      <c r="AE40" s="130">
        <v>-1.1399000000000115</v>
      </c>
      <c r="AF40" s="255">
        <v>-1.6011124493902074E-3</v>
      </c>
      <c r="AG40" s="3" t="s">
        <v>139</v>
      </c>
    </row>
    <row r="41" spans="2:33" ht="15" customHeight="1" x14ac:dyDescent="0.3">
      <c r="B41" s="126" t="s">
        <v>141</v>
      </c>
      <c r="C41" s="91" t="s">
        <v>139</v>
      </c>
      <c r="D41" s="91" t="s">
        <v>139</v>
      </c>
      <c r="E41" s="91" t="s">
        <v>181</v>
      </c>
      <c r="F41" s="91">
        <v>635.0154</v>
      </c>
      <c r="G41" s="91">
        <v>699.06</v>
      </c>
      <c r="H41" s="91" t="s">
        <v>139</v>
      </c>
      <c r="I41" s="91">
        <v>766.06</v>
      </c>
      <c r="J41" s="91" t="s">
        <v>139</v>
      </c>
      <c r="K41" s="91" t="s">
        <v>139</v>
      </c>
      <c r="L41" s="91" t="s">
        <v>139</v>
      </c>
      <c r="M41" s="91">
        <v>680</v>
      </c>
      <c r="N41" s="91">
        <v>645.19000000000005</v>
      </c>
      <c r="O41" s="91" t="s">
        <v>139</v>
      </c>
      <c r="P41" s="91">
        <v>570.57000000000005</v>
      </c>
      <c r="Q41" s="91" t="s">
        <v>181</v>
      </c>
      <c r="R41" s="91" t="s">
        <v>181</v>
      </c>
      <c r="S41" s="91" t="s">
        <v>139</v>
      </c>
      <c r="T41" s="91" t="s">
        <v>139</v>
      </c>
      <c r="U41" s="91" t="s">
        <v>139</v>
      </c>
      <c r="V41" s="91">
        <v>674.06</v>
      </c>
      <c r="W41" s="91">
        <v>687.37879999999996</v>
      </c>
      <c r="X41" s="91" t="s">
        <v>139</v>
      </c>
      <c r="Y41" s="91">
        <v>475.44220000000001</v>
      </c>
      <c r="Z41" s="170">
        <v>584.96</v>
      </c>
      <c r="AA41" s="91" t="s">
        <v>139</v>
      </c>
      <c r="AB41" s="91" t="s">
        <v>139</v>
      </c>
      <c r="AC41" s="91">
        <v>610.7038</v>
      </c>
      <c r="AD41" s="93">
        <v>700.56740000000002</v>
      </c>
      <c r="AE41" s="130">
        <v>-0.48149999999998272</v>
      </c>
      <c r="AF41" s="255">
        <v>-6.8682798018793179E-4</v>
      </c>
    </row>
    <row r="42" spans="2:33" ht="15" customHeight="1" x14ac:dyDescent="0.3">
      <c r="B42" s="126" t="s">
        <v>113</v>
      </c>
      <c r="C42" s="91">
        <v>713.75</v>
      </c>
      <c r="D42" s="91" t="s">
        <v>139</v>
      </c>
      <c r="E42" s="91">
        <v>572.8297</v>
      </c>
      <c r="F42" s="91">
        <v>601.79100000000005</v>
      </c>
      <c r="G42" s="91">
        <v>690.23</v>
      </c>
      <c r="H42" s="91" t="s">
        <v>181</v>
      </c>
      <c r="I42" s="91">
        <v>746</v>
      </c>
      <c r="J42" s="91" t="s">
        <v>139</v>
      </c>
      <c r="K42" s="91">
        <v>718.03</v>
      </c>
      <c r="L42" s="91">
        <v>664</v>
      </c>
      <c r="M42" s="91">
        <v>656.65</v>
      </c>
      <c r="N42" s="91">
        <v>730.52</v>
      </c>
      <c r="O42" s="91" t="s">
        <v>139</v>
      </c>
      <c r="P42" s="91">
        <v>624.64</v>
      </c>
      <c r="Q42" s="91" t="s">
        <v>181</v>
      </c>
      <c r="R42" s="91" t="s">
        <v>181</v>
      </c>
      <c r="S42" s="91">
        <v>423.01479999999998</v>
      </c>
      <c r="T42" s="91" t="s">
        <v>139</v>
      </c>
      <c r="U42" s="91">
        <v>756</v>
      </c>
      <c r="V42" s="91">
        <v>660.35</v>
      </c>
      <c r="W42" s="91">
        <v>656.80780000000004</v>
      </c>
      <c r="X42" s="91">
        <v>650.15</v>
      </c>
      <c r="Y42" s="91">
        <v>524.54539999999997</v>
      </c>
      <c r="Z42" s="170">
        <v>594.20000000000005</v>
      </c>
      <c r="AA42" s="91" t="s">
        <v>181</v>
      </c>
      <c r="AB42" s="91">
        <v>520.34</v>
      </c>
      <c r="AC42" s="91">
        <v>586.04690000000005</v>
      </c>
      <c r="AD42" s="93">
        <v>683.56709999999998</v>
      </c>
      <c r="AE42" s="130">
        <v>1.2509000000000015</v>
      </c>
      <c r="AF42" s="255">
        <v>1.8333142317301654E-3</v>
      </c>
      <c r="AG42" s="3" t="s">
        <v>139</v>
      </c>
    </row>
    <row r="43" spans="2:33" ht="15" customHeight="1" x14ac:dyDescent="0.3">
      <c r="B43" s="126" t="s">
        <v>114</v>
      </c>
      <c r="C43" s="94">
        <v>695</v>
      </c>
      <c r="D43" s="94" t="s">
        <v>139</v>
      </c>
      <c r="E43" s="94">
        <v>599.14469999999994</v>
      </c>
      <c r="F43" s="94">
        <v>625.77149999999995</v>
      </c>
      <c r="G43" s="94">
        <v>695.47</v>
      </c>
      <c r="H43" s="94" t="s">
        <v>181</v>
      </c>
      <c r="I43" s="94">
        <v>749.71</v>
      </c>
      <c r="J43" s="94" t="s">
        <v>139</v>
      </c>
      <c r="K43" s="94">
        <v>687.74</v>
      </c>
      <c r="L43" s="94">
        <v>662</v>
      </c>
      <c r="M43" s="94">
        <v>625.41999999999996</v>
      </c>
      <c r="N43" s="94">
        <v>697.03</v>
      </c>
      <c r="O43" s="94" t="s">
        <v>139</v>
      </c>
      <c r="P43" s="94">
        <v>658.14</v>
      </c>
      <c r="Q43" s="94">
        <v>612.91999999999996</v>
      </c>
      <c r="R43" s="94" t="s">
        <v>181</v>
      </c>
      <c r="S43" s="94">
        <v>437.01010000000002</v>
      </c>
      <c r="T43" s="94" t="s">
        <v>139</v>
      </c>
      <c r="U43" s="94">
        <v>653</v>
      </c>
      <c r="V43" s="94">
        <v>664.66</v>
      </c>
      <c r="W43" s="94">
        <v>672.79880000000003</v>
      </c>
      <c r="X43" s="94">
        <v>638.74</v>
      </c>
      <c r="Y43" s="94">
        <v>514.48339999999996</v>
      </c>
      <c r="Z43" s="171">
        <v>577.71</v>
      </c>
      <c r="AA43" s="94" t="s">
        <v>181</v>
      </c>
      <c r="AB43" s="94">
        <v>553.37</v>
      </c>
      <c r="AC43" s="94">
        <v>611.7758</v>
      </c>
      <c r="AD43" s="95">
        <v>682.0317</v>
      </c>
      <c r="AE43" s="96">
        <v>-0.9071999999999889</v>
      </c>
      <c r="AF43" s="256">
        <v>-1.3283765209449738E-3</v>
      </c>
      <c r="AG43" s="3" t="s">
        <v>139</v>
      </c>
    </row>
    <row r="44" spans="2:33" ht="15" customHeight="1" x14ac:dyDescent="0.3">
      <c r="B44" s="126" t="s">
        <v>115</v>
      </c>
      <c r="C44" s="91" t="s">
        <v>139</v>
      </c>
      <c r="D44" s="91">
        <v>490.37729999999999</v>
      </c>
      <c r="E44" s="91">
        <v>556.35739999999998</v>
      </c>
      <c r="F44" s="91">
        <v>626.97720000000004</v>
      </c>
      <c r="G44" s="91">
        <v>696.19</v>
      </c>
      <c r="H44" s="91" t="s">
        <v>181</v>
      </c>
      <c r="I44" s="91">
        <v>755.85</v>
      </c>
      <c r="J44" s="91" t="s">
        <v>139</v>
      </c>
      <c r="K44" s="91">
        <v>690.15</v>
      </c>
      <c r="L44" s="91">
        <v>649</v>
      </c>
      <c r="M44" s="91">
        <v>579</v>
      </c>
      <c r="N44" s="91">
        <v>685.36</v>
      </c>
      <c r="O44" s="91" t="s">
        <v>139</v>
      </c>
      <c r="P44" s="91">
        <v>568.57000000000005</v>
      </c>
      <c r="Q44" s="91">
        <v>604.59</v>
      </c>
      <c r="R44" s="91" t="s">
        <v>181</v>
      </c>
      <c r="S44" s="91">
        <v>416.07479999999998</v>
      </c>
      <c r="T44" s="91" t="s">
        <v>139</v>
      </c>
      <c r="U44" s="91">
        <v>614</v>
      </c>
      <c r="V44" s="91">
        <v>673.68</v>
      </c>
      <c r="W44" s="91">
        <v>681.26459999999997</v>
      </c>
      <c r="X44" s="91">
        <v>701.78</v>
      </c>
      <c r="Y44" s="91">
        <v>430.56529999999998</v>
      </c>
      <c r="Z44" s="170">
        <v>575.99</v>
      </c>
      <c r="AA44" s="91" t="s">
        <v>139</v>
      </c>
      <c r="AB44" s="91">
        <v>551.53</v>
      </c>
      <c r="AC44" s="91">
        <v>610.7038</v>
      </c>
      <c r="AD44" s="93">
        <v>698.05550000000005</v>
      </c>
      <c r="AE44" s="130">
        <v>6.6008000000000493</v>
      </c>
      <c r="AF44" s="255">
        <v>9.5462508245298672E-3</v>
      </c>
      <c r="AG44" s="3" t="s">
        <v>139</v>
      </c>
    </row>
    <row r="45" spans="2:33" ht="15" customHeight="1" x14ac:dyDescent="0.3">
      <c r="B45" s="126" t="s">
        <v>116</v>
      </c>
      <c r="C45" s="90">
        <v>614</v>
      </c>
      <c r="D45" s="90">
        <v>686.67550000000006</v>
      </c>
      <c r="E45" s="90">
        <v>553.59169999999995</v>
      </c>
      <c r="F45" s="90">
        <v>556.50930000000005</v>
      </c>
      <c r="G45" s="90">
        <v>641.95000000000005</v>
      </c>
      <c r="H45" s="90">
        <v>596.97</v>
      </c>
      <c r="I45" s="90">
        <v>725.26</v>
      </c>
      <c r="J45" s="90" t="s">
        <v>139</v>
      </c>
      <c r="K45" s="90">
        <v>577.55999999999995</v>
      </c>
      <c r="L45" s="90" t="s">
        <v>139</v>
      </c>
      <c r="M45" s="90">
        <v>566.34</v>
      </c>
      <c r="N45" s="90">
        <v>602.20000000000005</v>
      </c>
      <c r="O45" s="90" t="s">
        <v>139</v>
      </c>
      <c r="P45" s="90">
        <v>526.94000000000005</v>
      </c>
      <c r="Q45" s="90">
        <v>546.9</v>
      </c>
      <c r="R45" s="90" t="s">
        <v>181</v>
      </c>
      <c r="S45" s="90">
        <v>402.38819999999998</v>
      </c>
      <c r="T45" s="90" t="s">
        <v>139</v>
      </c>
      <c r="U45" s="90">
        <v>575</v>
      </c>
      <c r="V45" s="90">
        <v>595.08000000000004</v>
      </c>
      <c r="W45" s="90">
        <v>620.12249999999995</v>
      </c>
      <c r="X45" s="90">
        <v>615.61</v>
      </c>
      <c r="Y45" s="90">
        <v>535.23850000000004</v>
      </c>
      <c r="Z45" s="173">
        <v>376.85</v>
      </c>
      <c r="AA45" s="90" t="s">
        <v>181</v>
      </c>
      <c r="AB45" s="90">
        <v>480.91</v>
      </c>
      <c r="AC45" s="90">
        <v>566.57159999999999</v>
      </c>
      <c r="AD45" s="93">
        <v>603.06150000000002</v>
      </c>
      <c r="AE45" s="130">
        <v>2.3640000000000327</v>
      </c>
      <c r="AF45" s="255">
        <v>3.9354250683580894E-3</v>
      </c>
      <c r="AG45" s="3" t="s">
        <v>139</v>
      </c>
    </row>
    <row r="46" spans="2:33" ht="15" customHeight="1" x14ac:dyDescent="0.3">
      <c r="B46" s="126" t="s">
        <v>117</v>
      </c>
      <c r="C46" s="90">
        <v>624</v>
      </c>
      <c r="D46" s="90">
        <v>528.06010000000003</v>
      </c>
      <c r="E46" s="90">
        <v>558.83839999999998</v>
      </c>
      <c r="F46" s="90">
        <v>597.10199999999998</v>
      </c>
      <c r="G46" s="90">
        <v>658.55</v>
      </c>
      <c r="H46" s="90">
        <v>573.08000000000004</v>
      </c>
      <c r="I46" s="90">
        <v>744.11</v>
      </c>
      <c r="J46" s="90" t="s">
        <v>139</v>
      </c>
      <c r="K46" s="90">
        <v>602.89</v>
      </c>
      <c r="L46" s="90">
        <v>632</v>
      </c>
      <c r="M46" s="90">
        <v>700</v>
      </c>
      <c r="N46" s="90">
        <v>607.55999999999995</v>
      </c>
      <c r="O46" s="90">
        <v>360</v>
      </c>
      <c r="P46" s="90">
        <v>575.45000000000005</v>
      </c>
      <c r="Q46" s="90">
        <v>586.99</v>
      </c>
      <c r="R46" s="90" t="s">
        <v>181</v>
      </c>
      <c r="S46" s="90">
        <v>404.92809999999997</v>
      </c>
      <c r="T46" s="90" t="s">
        <v>139</v>
      </c>
      <c r="U46" s="90">
        <v>600</v>
      </c>
      <c r="V46" s="90">
        <v>607.58000000000004</v>
      </c>
      <c r="W46" s="90">
        <v>642.69799999999998</v>
      </c>
      <c r="X46" s="90">
        <v>568.41999999999996</v>
      </c>
      <c r="Y46" s="90">
        <v>533.47149999999999</v>
      </c>
      <c r="Z46" s="173">
        <v>569.55999999999995</v>
      </c>
      <c r="AA46" s="90" t="s">
        <v>181</v>
      </c>
      <c r="AB46" s="90">
        <v>499.45</v>
      </c>
      <c r="AC46" s="90">
        <v>598.28599999999994</v>
      </c>
      <c r="AD46" s="93">
        <v>665.36569999999995</v>
      </c>
      <c r="AE46" s="130">
        <v>4.7807999999999993</v>
      </c>
      <c r="AF46" s="255">
        <v>7.2372226492007918E-3</v>
      </c>
      <c r="AG46" s="3" t="s">
        <v>139</v>
      </c>
    </row>
    <row r="47" spans="2:33" ht="15" customHeight="1" thickBot="1" x14ac:dyDescent="0.35">
      <c r="B47" s="126" t="s">
        <v>118</v>
      </c>
      <c r="C47" s="91" t="s">
        <v>139</v>
      </c>
      <c r="D47" s="91">
        <v>509.45389999999998</v>
      </c>
      <c r="E47" s="91" t="s">
        <v>181</v>
      </c>
      <c r="F47" s="91">
        <v>599.24559999999997</v>
      </c>
      <c r="G47" s="91">
        <v>666.42</v>
      </c>
      <c r="H47" s="91" t="s">
        <v>181</v>
      </c>
      <c r="I47" s="91">
        <v>748.49</v>
      </c>
      <c r="J47" s="91" t="s">
        <v>139</v>
      </c>
      <c r="K47" s="91">
        <v>643.54</v>
      </c>
      <c r="L47" s="91">
        <v>605</v>
      </c>
      <c r="M47" s="91">
        <v>626</v>
      </c>
      <c r="N47" s="91">
        <v>560.23</v>
      </c>
      <c r="O47" s="91" t="s">
        <v>139</v>
      </c>
      <c r="P47" s="91">
        <v>602.55999999999995</v>
      </c>
      <c r="Q47" s="91">
        <v>562.47</v>
      </c>
      <c r="R47" s="91" t="s">
        <v>181</v>
      </c>
      <c r="S47" s="91" t="s">
        <v>139</v>
      </c>
      <c r="T47" s="91" t="s">
        <v>139</v>
      </c>
      <c r="U47" s="91">
        <v>632</v>
      </c>
      <c r="V47" s="91">
        <v>610.82000000000005</v>
      </c>
      <c r="W47" s="91">
        <v>655.63199999999995</v>
      </c>
      <c r="X47" s="91">
        <v>628.38</v>
      </c>
      <c r="Y47" s="91">
        <v>561.41330000000005</v>
      </c>
      <c r="Z47" s="170">
        <v>565.01</v>
      </c>
      <c r="AA47" s="91" t="s">
        <v>181</v>
      </c>
      <c r="AB47" s="91">
        <v>501.98</v>
      </c>
      <c r="AC47" s="91">
        <v>611.50779999999997</v>
      </c>
      <c r="AD47" s="93">
        <v>702.81039999999996</v>
      </c>
      <c r="AE47" s="130">
        <v>12.202999999999975</v>
      </c>
      <c r="AF47" s="255">
        <v>1.7669952566393032E-2</v>
      </c>
      <c r="AG47" s="3" t="s">
        <v>139</v>
      </c>
    </row>
    <row r="48" spans="2:33" ht="15" customHeight="1" thickBot="1" x14ac:dyDescent="0.35">
      <c r="B48" s="127" t="s">
        <v>119</v>
      </c>
      <c r="C48" s="97">
        <v>670.25360000000001</v>
      </c>
      <c r="D48" s="97">
        <v>626.0453</v>
      </c>
      <c r="E48" s="97" t="s">
        <v>181</v>
      </c>
      <c r="F48" s="97">
        <v>605.86569999999995</v>
      </c>
      <c r="G48" s="97">
        <v>687.35569999999996</v>
      </c>
      <c r="H48" s="97" t="s">
        <v>181</v>
      </c>
      <c r="I48" s="97">
        <v>749.25599999999997</v>
      </c>
      <c r="J48" s="97" t="s">
        <v>139</v>
      </c>
      <c r="K48" s="97">
        <v>695.55119999999999</v>
      </c>
      <c r="L48" s="97">
        <v>671.91049999999996</v>
      </c>
      <c r="M48" s="97">
        <v>621.47130000000004</v>
      </c>
      <c r="N48" s="97">
        <v>721.08590000000004</v>
      </c>
      <c r="O48" s="97">
        <v>360</v>
      </c>
      <c r="P48" s="97">
        <v>575.87570000000005</v>
      </c>
      <c r="Q48" s="97" t="s">
        <v>181</v>
      </c>
      <c r="R48" s="97" t="s">
        <v>181</v>
      </c>
      <c r="S48" s="97">
        <v>414.80119999999999</v>
      </c>
      <c r="T48" s="97" t="s">
        <v>139</v>
      </c>
      <c r="U48" s="97">
        <v>642.54560000000004</v>
      </c>
      <c r="V48" s="97">
        <v>664.27369999999996</v>
      </c>
      <c r="W48" s="97">
        <v>655.1155</v>
      </c>
      <c r="X48" s="97">
        <v>631.85490000000004</v>
      </c>
      <c r="Y48" s="97">
        <v>527.17070000000001</v>
      </c>
      <c r="Z48" s="172">
        <v>532.49940000000004</v>
      </c>
      <c r="AA48" s="97" t="s">
        <v>181</v>
      </c>
      <c r="AB48" s="97">
        <v>509.42329999999998</v>
      </c>
      <c r="AC48" s="97">
        <v>601.9665</v>
      </c>
      <c r="AD48" s="98">
        <v>687.01509999999996</v>
      </c>
      <c r="AE48" s="99">
        <v>1.4634999999999536</v>
      </c>
      <c r="AF48" s="257">
        <v>2.1347773092499356E-3</v>
      </c>
      <c r="AG48" s="3" t="s">
        <v>139</v>
      </c>
    </row>
    <row r="49" spans="2:33" ht="15" customHeight="1" thickBot="1" x14ac:dyDescent="0.35">
      <c r="B49" s="126" t="s">
        <v>120</v>
      </c>
      <c r="C49" s="88">
        <v>628.21540000000005</v>
      </c>
      <c r="D49" s="88">
        <v>483.08409999999998</v>
      </c>
      <c r="E49" s="88">
        <v>569.07550000000003</v>
      </c>
      <c r="F49" s="88">
        <v>595.29430000000002</v>
      </c>
      <c r="G49" s="88">
        <v>686.10699999999997</v>
      </c>
      <c r="H49" s="88">
        <v>574.1404</v>
      </c>
      <c r="I49" s="88">
        <v>726.17539999999997</v>
      </c>
      <c r="J49" s="88" t="s">
        <v>139</v>
      </c>
      <c r="K49" s="88">
        <v>657.45299999999997</v>
      </c>
      <c r="L49" s="88">
        <v>638.41809999999998</v>
      </c>
      <c r="M49" s="88">
        <v>625.64049999999997</v>
      </c>
      <c r="N49" s="88">
        <v>655.85569999999996</v>
      </c>
      <c r="O49" s="88">
        <v>369.2131</v>
      </c>
      <c r="P49" s="88">
        <v>571.83619999999996</v>
      </c>
      <c r="Q49" s="88">
        <v>583.6078</v>
      </c>
      <c r="R49" s="88">
        <v>715.72479999999996</v>
      </c>
      <c r="S49" s="88">
        <v>386.99509999999998</v>
      </c>
      <c r="T49" s="88" t="s">
        <v>139</v>
      </c>
      <c r="U49" s="88">
        <v>623.34410000000003</v>
      </c>
      <c r="V49" s="88">
        <v>654.76779999999997</v>
      </c>
      <c r="W49" s="88">
        <v>658.87360000000001</v>
      </c>
      <c r="X49" s="88">
        <v>562.32690000000002</v>
      </c>
      <c r="Y49" s="88">
        <v>537.2364</v>
      </c>
      <c r="Z49" s="174">
        <v>572.35209999999995</v>
      </c>
      <c r="AA49" s="88">
        <v>423.19720000000001</v>
      </c>
      <c r="AB49" s="88">
        <v>490.81439999999998</v>
      </c>
      <c r="AC49" s="88">
        <v>581.65470000000005</v>
      </c>
      <c r="AD49" s="89">
        <v>644.42719999999997</v>
      </c>
      <c r="AE49" s="99">
        <v>-0.23080000000004475</v>
      </c>
      <c r="AF49" s="257">
        <v>-3.5801929084888773E-4</v>
      </c>
      <c r="AG49" s="3" t="s">
        <v>139</v>
      </c>
    </row>
    <row r="50" spans="2:33" ht="15" customHeight="1" thickBot="1" x14ac:dyDescent="0.35">
      <c r="B50" s="128" t="s">
        <v>121</v>
      </c>
      <c r="C50" s="86">
        <v>-2.9020999999999049</v>
      </c>
      <c r="D50" s="86">
        <v>-63.014200000000017</v>
      </c>
      <c r="E50" s="86">
        <v>9.0332000000000789</v>
      </c>
      <c r="F50" s="86">
        <v>-0.66660000000001673</v>
      </c>
      <c r="G50" s="86">
        <v>-3.4794000000000551</v>
      </c>
      <c r="H50" s="86">
        <v>1.8093000000000075</v>
      </c>
      <c r="I50" s="86">
        <v>11.851900000000001</v>
      </c>
      <c r="J50" s="86" t="s">
        <v>139</v>
      </c>
      <c r="K50" s="86">
        <v>0.78019999999992251</v>
      </c>
      <c r="L50" s="86">
        <v>-0.33780000000001564</v>
      </c>
      <c r="M50" s="86" t="s">
        <v>139</v>
      </c>
      <c r="N50" s="86" t="s">
        <v>139</v>
      </c>
      <c r="O50" s="86" t="s">
        <v>139</v>
      </c>
      <c r="P50" s="86">
        <v>1.6299999999999955</v>
      </c>
      <c r="Q50" s="86">
        <v>-13.815900000000056</v>
      </c>
      <c r="R50" s="86">
        <v>-9.0000000000145519E-4</v>
      </c>
      <c r="S50" s="86">
        <v>-9.7803000000000111</v>
      </c>
      <c r="T50" s="86" t="s">
        <v>139</v>
      </c>
      <c r="U50" s="86">
        <v>-13.111599999999953</v>
      </c>
      <c r="V50" s="86">
        <v>2.4471999999999525</v>
      </c>
      <c r="W50" s="86">
        <v>-1.7884999999999991</v>
      </c>
      <c r="X50" s="86">
        <v>-21.656399999999962</v>
      </c>
      <c r="Y50" s="86">
        <v>-2.098700000000008</v>
      </c>
      <c r="Z50" s="175">
        <v>-5.225400000000036</v>
      </c>
      <c r="AA50" s="86">
        <v>-29.812099999999987</v>
      </c>
      <c r="AB50" s="86">
        <v>10.509999999999991</v>
      </c>
      <c r="AC50" s="86">
        <v>5.89650000000006</v>
      </c>
      <c r="AD50" s="100">
        <v>-0.23080000000004475</v>
      </c>
      <c r="AE50" s="131" t="s">
        <v>139</v>
      </c>
      <c r="AF50" s="258" t="s">
        <v>139</v>
      </c>
      <c r="AG50" s="3" t="s">
        <v>139</v>
      </c>
    </row>
    <row r="51" spans="2:33" ht="15" customHeight="1" thickBot="1" x14ac:dyDescent="0.35">
      <c r="B51" s="129" t="s">
        <v>122</v>
      </c>
      <c r="C51" s="97">
        <v>667.5</v>
      </c>
      <c r="D51" s="97">
        <v>434.60480000000001</v>
      </c>
      <c r="E51" s="97">
        <v>685.73620000000005</v>
      </c>
      <c r="F51" s="97">
        <v>596.70010000000002</v>
      </c>
      <c r="G51" s="97">
        <v>722.64</v>
      </c>
      <c r="H51" s="97">
        <v>590</v>
      </c>
      <c r="I51" s="97">
        <v>747.51</v>
      </c>
      <c r="J51" s="97" t="s">
        <v>139</v>
      </c>
      <c r="K51" s="97">
        <v>686.95</v>
      </c>
      <c r="L51" s="97">
        <v>643.5</v>
      </c>
      <c r="M51" s="97">
        <v>640.46</v>
      </c>
      <c r="N51" s="97">
        <v>625.55999999999995</v>
      </c>
      <c r="O51" s="97" t="s">
        <v>139</v>
      </c>
      <c r="P51" s="97">
        <v>710.57</v>
      </c>
      <c r="Q51" s="97">
        <v>649.08000000000004</v>
      </c>
      <c r="R51" s="97">
        <v>719.93</v>
      </c>
      <c r="S51" s="97">
        <v>724.85450000000003</v>
      </c>
      <c r="T51" s="97" t="s">
        <v>139</v>
      </c>
      <c r="U51" s="97">
        <v>695</v>
      </c>
      <c r="V51" s="97">
        <v>670.71</v>
      </c>
      <c r="W51" s="97">
        <v>693.72820000000002</v>
      </c>
      <c r="X51" s="97">
        <v>641.44000000000005</v>
      </c>
      <c r="Y51" s="97">
        <v>544.33219999999994</v>
      </c>
      <c r="Z51" s="176">
        <v>606.64</v>
      </c>
      <c r="AA51" s="97">
        <v>670.65</v>
      </c>
      <c r="AB51" s="97">
        <v>554.96</v>
      </c>
      <c r="AC51" s="97">
        <v>607.93439999999998</v>
      </c>
      <c r="AD51" s="98">
        <v>670.40020000000004</v>
      </c>
      <c r="AE51" s="99">
        <v>-1.2357999999999265</v>
      </c>
      <c r="AF51" s="257">
        <v>-1.8399847536462177E-3</v>
      </c>
      <c r="AG51" s="3" t="s">
        <v>139</v>
      </c>
    </row>
    <row r="52" spans="2:33" ht="15" customHeight="1" x14ac:dyDescent="0.3"/>
    <row r="53" spans="2:33" ht="15" customHeight="1" x14ac:dyDescent="0.3"/>
    <row r="54" spans="2:33" ht="15" customHeight="1" x14ac:dyDescent="0.3"/>
    <row r="55" spans="2:33" ht="15" customHeight="1" x14ac:dyDescent="0.3"/>
    <row r="56" spans="2:33" ht="15" customHeight="1" x14ac:dyDescent="0.3"/>
    <row r="57" spans="2:33" ht="15" customHeight="1" x14ac:dyDescent="0.3"/>
    <row r="58" spans="2:33" ht="15" customHeight="1" x14ac:dyDescent="0.3"/>
    <row r="59" spans="2:33" ht="15" customHeight="1" x14ac:dyDescent="0.3"/>
    <row r="60" spans="2:33" ht="15" customHeight="1" x14ac:dyDescent="0.3"/>
    <row r="61" spans="2:33" ht="15" customHeight="1" x14ac:dyDescent="0.3"/>
    <row r="62" spans="2:33" ht="15" customHeight="1" x14ac:dyDescent="0.3"/>
    <row r="63" spans="2:33" ht="15" customHeight="1" x14ac:dyDescent="0.3"/>
    <row r="64" spans="2:33" ht="15" customHeight="1" x14ac:dyDescent="0.3"/>
    <row r="65" ht="15" customHeight="1" x14ac:dyDescent="0.3"/>
    <row r="81" spans="1:105" ht="15" thickBot="1" x14ac:dyDescent="0.35">
      <c r="B81" s="3" t="s">
        <v>171</v>
      </c>
    </row>
    <row r="82" spans="1:105" ht="15" thickBot="1" x14ac:dyDescent="0.35">
      <c r="A82" s="104"/>
      <c r="B82" s="213">
        <v>2024</v>
      </c>
      <c r="BA82" s="104"/>
      <c r="BB82" s="214">
        <v>2025</v>
      </c>
      <c r="BC82" s="215"/>
    </row>
    <row r="83" spans="1:105" ht="15" thickBot="1" x14ac:dyDescent="0.35">
      <c r="A83" s="123" t="s">
        <v>123</v>
      </c>
      <c r="B83" s="217">
        <v>1</v>
      </c>
      <c r="C83" s="218">
        <v>2</v>
      </c>
      <c r="D83" s="218">
        <v>3</v>
      </c>
      <c r="E83" s="218">
        <v>4</v>
      </c>
      <c r="F83" s="218">
        <v>5</v>
      </c>
      <c r="G83" s="218">
        <v>6</v>
      </c>
      <c r="H83" s="218">
        <v>7</v>
      </c>
      <c r="I83" s="218">
        <v>8</v>
      </c>
      <c r="J83" s="218">
        <v>9</v>
      </c>
      <c r="K83" s="218">
        <v>10</v>
      </c>
      <c r="L83" s="218">
        <v>11</v>
      </c>
      <c r="M83" s="218">
        <v>12</v>
      </c>
      <c r="N83" s="218">
        <v>13</v>
      </c>
      <c r="O83" s="218">
        <v>14</v>
      </c>
      <c r="P83" s="218">
        <v>15</v>
      </c>
      <c r="Q83" s="218">
        <v>16</v>
      </c>
      <c r="R83" s="218">
        <v>17</v>
      </c>
      <c r="S83" s="218">
        <v>18</v>
      </c>
      <c r="T83" s="218">
        <v>19</v>
      </c>
      <c r="U83" s="218">
        <v>20</v>
      </c>
      <c r="V83" s="218">
        <v>21</v>
      </c>
      <c r="W83" s="218">
        <v>22</v>
      </c>
      <c r="X83" s="218">
        <v>23</v>
      </c>
      <c r="Y83" s="218">
        <v>24</v>
      </c>
      <c r="Z83" s="218">
        <v>25</v>
      </c>
      <c r="AA83" s="218">
        <v>26</v>
      </c>
      <c r="AB83" s="218">
        <v>27</v>
      </c>
      <c r="AC83" s="218">
        <v>28</v>
      </c>
      <c r="AD83" s="218">
        <v>29</v>
      </c>
      <c r="AE83" s="218">
        <v>30</v>
      </c>
      <c r="AF83" s="218">
        <v>31</v>
      </c>
      <c r="AG83" s="218">
        <v>32</v>
      </c>
      <c r="AH83" s="218">
        <v>33</v>
      </c>
      <c r="AI83" s="218">
        <v>34</v>
      </c>
      <c r="AJ83" s="218">
        <v>35</v>
      </c>
      <c r="AK83" s="218">
        <v>36</v>
      </c>
      <c r="AL83" s="218">
        <v>37</v>
      </c>
      <c r="AM83" s="218">
        <v>38</v>
      </c>
      <c r="AN83" s="218">
        <v>39</v>
      </c>
      <c r="AO83" s="218">
        <v>40</v>
      </c>
      <c r="AP83" s="218">
        <v>41</v>
      </c>
      <c r="AQ83" s="218">
        <v>42</v>
      </c>
      <c r="AR83" s="218">
        <v>43</v>
      </c>
      <c r="AS83" s="218">
        <v>44</v>
      </c>
      <c r="AT83" s="218">
        <v>45</v>
      </c>
      <c r="AU83" s="218">
        <v>46</v>
      </c>
      <c r="AV83" s="218">
        <v>47</v>
      </c>
      <c r="AW83" s="218">
        <v>48</v>
      </c>
      <c r="AX83" s="218">
        <v>49</v>
      </c>
      <c r="AY83" s="218">
        <v>50</v>
      </c>
      <c r="AZ83" s="218">
        <v>51</v>
      </c>
      <c r="BA83" s="219">
        <v>52</v>
      </c>
      <c r="BB83" s="220">
        <v>1</v>
      </c>
      <c r="BC83" s="221">
        <v>2</v>
      </c>
      <c r="BD83" s="221">
        <v>3</v>
      </c>
      <c r="BE83" s="221">
        <v>4</v>
      </c>
      <c r="BF83" s="221">
        <v>5</v>
      </c>
      <c r="BG83" s="221">
        <v>6</v>
      </c>
      <c r="BH83" s="221">
        <v>7</v>
      </c>
      <c r="BI83" s="221">
        <v>8</v>
      </c>
      <c r="BJ83" s="221">
        <v>9</v>
      </c>
      <c r="BK83" s="221">
        <v>10</v>
      </c>
      <c r="BL83" s="221">
        <v>11</v>
      </c>
      <c r="BM83" s="221">
        <v>12</v>
      </c>
      <c r="BN83" s="221">
        <v>13</v>
      </c>
      <c r="BO83" s="221">
        <v>14</v>
      </c>
      <c r="BP83" s="221">
        <v>15</v>
      </c>
      <c r="BQ83" s="221">
        <v>16</v>
      </c>
      <c r="BR83" s="221">
        <v>17</v>
      </c>
      <c r="BS83" s="221">
        <v>18</v>
      </c>
      <c r="BT83" s="221">
        <v>19</v>
      </c>
      <c r="BU83" s="221">
        <v>20</v>
      </c>
      <c r="BV83" s="221">
        <v>21</v>
      </c>
      <c r="BW83" s="221">
        <v>22</v>
      </c>
      <c r="BX83" s="221">
        <v>23</v>
      </c>
      <c r="BY83" s="221">
        <v>24</v>
      </c>
      <c r="BZ83" s="221">
        <v>25</v>
      </c>
      <c r="CA83" s="221">
        <v>26</v>
      </c>
      <c r="CB83" s="221">
        <v>27</v>
      </c>
      <c r="CC83" s="221">
        <v>28</v>
      </c>
      <c r="CD83" s="221">
        <v>29</v>
      </c>
      <c r="CE83" s="221">
        <v>30</v>
      </c>
      <c r="CF83" s="221">
        <v>31</v>
      </c>
      <c r="CG83" s="221">
        <v>32</v>
      </c>
      <c r="CH83" s="221">
        <v>33</v>
      </c>
      <c r="CI83" s="221">
        <v>34</v>
      </c>
      <c r="CJ83" s="221">
        <v>35</v>
      </c>
      <c r="CK83" s="221">
        <v>36</v>
      </c>
      <c r="CL83" s="221">
        <v>37</v>
      </c>
      <c r="CM83" s="221">
        <v>38</v>
      </c>
      <c r="CN83" s="221">
        <v>39</v>
      </c>
      <c r="CO83" s="221">
        <v>40</v>
      </c>
      <c r="CP83" s="221">
        <v>41</v>
      </c>
      <c r="CQ83" s="221">
        <v>42</v>
      </c>
      <c r="CR83" s="221">
        <v>43</v>
      </c>
      <c r="CS83" s="221">
        <v>44</v>
      </c>
      <c r="CT83" s="221">
        <v>45</v>
      </c>
      <c r="CU83" s="221">
        <v>46</v>
      </c>
      <c r="CV83" s="221">
        <v>47</v>
      </c>
      <c r="CW83" s="221">
        <v>48</v>
      </c>
      <c r="CX83" s="221">
        <v>49</v>
      </c>
      <c r="CY83" s="221">
        <v>50</v>
      </c>
      <c r="CZ83" s="221">
        <v>51</v>
      </c>
      <c r="DA83" s="222">
        <v>52</v>
      </c>
    </row>
    <row r="84" spans="1:105" x14ac:dyDescent="0.3">
      <c r="A84" s="216" t="s">
        <v>172</v>
      </c>
      <c r="B84" s="223">
        <v>231.0095773381295</v>
      </c>
      <c r="C84" s="224">
        <v>230.94590827338126</v>
      </c>
      <c r="D84" s="224">
        <v>230.14626798561153</v>
      </c>
      <c r="E84" s="233">
        <v>228.67895683453239</v>
      </c>
      <c r="F84" s="233">
        <v>228.74366007194246</v>
      </c>
      <c r="G84" s="233">
        <v>232.35085431654676</v>
      </c>
      <c r="H84" s="233">
        <v>229.00984712230215</v>
      </c>
      <c r="I84" s="233">
        <v>229.49892086330937</v>
      </c>
      <c r="J84" s="233">
        <v>229.95188848920861</v>
      </c>
      <c r="K84" s="233">
        <v>231.05845323741008</v>
      </c>
      <c r="L84" s="233">
        <v>229.86636690647484</v>
      </c>
      <c r="M84" s="233">
        <v>223.54599820143881</v>
      </c>
      <c r="N84" s="233">
        <v>229.08062050359712</v>
      </c>
      <c r="O84" s="233">
        <v>228.01079136690646</v>
      </c>
      <c r="P84" s="233">
        <v>228.02369604316544</v>
      </c>
      <c r="Q84" s="233">
        <v>228.02176258992807</v>
      </c>
      <c r="R84" s="233">
        <v>227.11461330935251</v>
      </c>
      <c r="S84" s="233">
        <v>228.05750899280577</v>
      </c>
      <c r="T84" s="233">
        <v>227.95786870503596</v>
      </c>
      <c r="U84" s="233">
        <v>227.00499100719423</v>
      </c>
      <c r="V84" s="233">
        <v>225.1625449640288</v>
      </c>
      <c r="W84" s="233">
        <v>223.0959082733813</v>
      </c>
      <c r="X84" s="233">
        <v>223.30215827338131</v>
      </c>
      <c r="Y84" s="233">
        <v>222.58606115107912</v>
      </c>
      <c r="Z84" s="233">
        <v>222.54190647482014</v>
      </c>
      <c r="AA84" s="233">
        <v>221.32333633093526</v>
      </c>
      <c r="AB84" s="233">
        <v>219.05818345323743</v>
      </c>
      <c r="AC84" s="233">
        <v>217.33628597122302</v>
      </c>
      <c r="AD84" s="233">
        <v>216.23403776978418</v>
      </c>
      <c r="AE84" s="233">
        <v>215.66434352517985</v>
      </c>
      <c r="AF84" s="233">
        <v>215.69851618705033</v>
      </c>
      <c r="AG84" s="224">
        <v>215.52144784172663</v>
      </c>
      <c r="AH84" s="224">
        <v>215.96668165467628</v>
      </c>
      <c r="AI84" s="224">
        <v>216.99</v>
      </c>
      <c r="AJ84" s="224">
        <v>217.95580035971221</v>
      </c>
      <c r="AK84" s="224">
        <v>221.187095323741</v>
      </c>
      <c r="AL84" s="224">
        <v>217.58889388489209</v>
      </c>
      <c r="AM84" s="224">
        <v>217.08</v>
      </c>
      <c r="AN84" s="224">
        <v>217.5</v>
      </c>
      <c r="AO84" s="224">
        <v>217.88026079136688</v>
      </c>
      <c r="AP84" s="224">
        <v>217.97005395683451</v>
      </c>
      <c r="AQ84" s="224">
        <v>218.0268884892086</v>
      </c>
      <c r="AR84" s="224">
        <v>218.13111510791367</v>
      </c>
      <c r="AS84" s="224">
        <v>217.32117805755396</v>
      </c>
      <c r="AT84" s="224">
        <v>217.7502248201439</v>
      </c>
      <c r="AU84" s="224">
        <v>218.67850719424462</v>
      </c>
      <c r="AV84" s="224">
        <v>219.40161870503596</v>
      </c>
      <c r="AW84" s="224">
        <v>220.11011690647479</v>
      </c>
      <c r="AX84" s="224">
        <v>220.67482014388489</v>
      </c>
      <c r="AY84" s="224">
        <v>221.81110611510792</v>
      </c>
      <c r="AZ84" s="224">
        <v>221.60206834532374</v>
      </c>
      <c r="BA84" s="225">
        <v>222.79307553956835</v>
      </c>
      <c r="BB84" s="223">
        <v>251.505845323741</v>
      </c>
      <c r="BC84" s="224">
        <v>252.5740107913669</v>
      </c>
      <c r="BD84" s="224">
        <v>254.4436151079137</v>
      </c>
      <c r="BE84" s="224">
        <v>257.05723920863306</v>
      </c>
      <c r="BF84" s="224">
        <v>261.10562050359709</v>
      </c>
      <c r="BG84" s="224">
        <v>263.9490107913669</v>
      </c>
      <c r="BH84" s="224">
        <v>266.93039568345324</v>
      </c>
      <c r="BI84" s="224">
        <v>271.22419064748198</v>
      </c>
      <c r="BJ84" s="224">
        <v>273.79460431654678</v>
      </c>
      <c r="BK84" s="224">
        <v>275.4250899280575</v>
      </c>
      <c r="BL84" s="224">
        <v>277.81348920863309</v>
      </c>
      <c r="BM84" s="224">
        <v>280.6210881294964</v>
      </c>
      <c r="BN84" s="224">
        <v>282.84626798561152</v>
      </c>
      <c r="BO84" s="224">
        <v>285.14136690647479</v>
      </c>
      <c r="BP84" s="224">
        <v>285.65750899280573</v>
      </c>
      <c r="BQ84" s="224">
        <v>285.32153776978419</v>
      </c>
      <c r="BR84" s="224">
        <v>287.58107014388486</v>
      </c>
      <c r="BS84" s="224">
        <v>288.13529676258992</v>
      </c>
      <c r="BT84" s="224">
        <v>290.0820143884892</v>
      </c>
      <c r="BU84" s="224">
        <v>290.14514388489204</v>
      </c>
      <c r="BV84" s="224">
        <v>288.85197841726614</v>
      </c>
      <c r="BW84" s="224">
        <v>290.39276079136687</v>
      </c>
      <c r="BX84" s="224">
        <v>289.98462230215824</v>
      </c>
      <c r="BY84" s="224">
        <v>291.26317446043169</v>
      </c>
      <c r="BZ84" s="224">
        <v>292.1677607913669</v>
      </c>
      <c r="CA84" s="224">
        <v>292.72625899280575</v>
      </c>
      <c r="CB84" s="224">
        <v>294.2024730215827</v>
      </c>
      <c r="CC84" s="224">
        <v>294.21663669064748</v>
      </c>
      <c r="CD84" s="224">
        <v>295.00607014388487</v>
      </c>
      <c r="CE84" s="224">
        <v>296.24883093525176</v>
      </c>
      <c r="CF84" s="224"/>
      <c r="CG84" s="224"/>
      <c r="CH84" s="224"/>
      <c r="CI84" s="224"/>
      <c r="CJ84" s="224"/>
      <c r="CK84" s="224"/>
      <c r="CL84" s="224"/>
      <c r="CM84" s="224"/>
      <c r="CN84" s="224"/>
      <c r="CO84" s="224"/>
      <c r="CP84" s="224"/>
      <c r="CQ84" s="224"/>
      <c r="CR84" s="224"/>
      <c r="CS84" s="224"/>
      <c r="CT84" s="224"/>
      <c r="CU84" s="224"/>
      <c r="CV84" s="224"/>
      <c r="CW84" s="224"/>
      <c r="CX84" s="224"/>
      <c r="CY84" s="224"/>
      <c r="CZ84" s="224"/>
      <c r="DA84" s="224"/>
    </row>
    <row r="85" spans="1:105" ht="14.85" customHeight="1" x14ac:dyDescent="0.3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559.34900000000005</v>
      </c>
      <c r="BC85" s="63">
        <v>561.72460000000001</v>
      </c>
      <c r="BD85" s="63">
        <v>565.88260000000002</v>
      </c>
      <c r="BE85" s="63">
        <v>571.69529999999997</v>
      </c>
      <c r="BF85" s="63">
        <v>580.69889999999998</v>
      </c>
      <c r="BG85" s="63">
        <v>587.02260000000001</v>
      </c>
      <c r="BH85" s="63">
        <v>593.65319999999997</v>
      </c>
      <c r="BI85" s="63">
        <v>603.20259999999996</v>
      </c>
      <c r="BJ85" s="63">
        <v>608.91920000000005</v>
      </c>
      <c r="BK85" s="63">
        <v>612.54539999999997</v>
      </c>
      <c r="BL85" s="63">
        <v>617.85720000000003</v>
      </c>
      <c r="BM85" s="63">
        <v>624.10130000000004</v>
      </c>
      <c r="BN85" s="63">
        <v>629.05010000000004</v>
      </c>
      <c r="BO85" s="63">
        <v>634.15440000000001</v>
      </c>
      <c r="BP85" s="63">
        <v>635.30229999999995</v>
      </c>
      <c r="BQ85" s="63">
        <v>634.55510000000004</v>
      </c>
      <c r="BR85" s="63">
        <v>639.58029999999997</v>
      </c>
      <c r="BS85" s="63">
        <v>640.81290000000001</v>
      </c>
      <c r="BT85" s="63">
        <v>645.14239999999995</v>
      </c>
      <c r="BU85" s="63">
        <v>645.28279999999995</v>
      </c>
      <c r="BV85" s="63">
        <v>642.40679999999998</v>
      </c>
      <c r="BW85" s="63">
        <v>645.83349999999996</v>
      </c>
      <c r="BX85" s="63">
        <v>644.92579999999998</v>
      </c>
      <c r="BY85" s="63">
        <v>647.76930000000004</v>
      </c>
      <c r="BZ85" s="63">
        <v>649.78110000000004</v>
      </c>
      <c r="CA85" s="63">
        <v>651.02319999999997</v>
      </c>
      <c r="CB85" s="63">
        <v>654.30629999999996</v>
      </c>
      <c r="CC85" s="63">
        <v>654.33780000000002</v>
      </c>
      <c r="CD85" s="63">
        <v>656.09349999999995</v>
      </c>
      <c r="CE85" s="63">
        <v>658.85739999999998</v>
      </c>
      <c r="CF85" s="388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85" customHeight="1" x14ac:dyDescent="0.3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616.15840000000003</v>
      </c>
      <c r="BC86" s="63">
        <v>615.51589999999999</v>
      </c>
      <c r="BD86" s="63">
        <v>624.95889999999997</v>
      </c>
      <c r="BE86" s="63">
        <v>633.6739</v>
      </c>
      <c r="BF86" s="63">
        <v>639.45309999999995</v>
      </c>
      <c r="BG86" s="63">
        <v>644.14369999999997</v>
      </c>
      <c r="BH86" s="63">
        <v>651.61689999999999</v>
      </c>
      <c r="BI86" s="63">
        <v>670.61590000000001</v>
      </c>
      <c r="BJ86" s="63">
        <v>684.798</v>
      </c>
      <c r="BK86" s="63">
        <v>699.05370000000005</v>
      </c>
      <c r="BL86" s="63">
        <v>714.69539999999995</v>
      </c>
      <c r="BM86" s="63">
        <v>736.19929999999999</v>
      </c>
      <c r="BN86" s="63">
        <v>766.5145</v>
      </c>
      <c r="BO86" s="63">
        <v>792.59370000000001</v>
      </c>
      <c r="BP86" s="63">
        <v>800.48180000000002</v>
      </c>
      <c r="BQ86" s="63">
        <v>795.2047</v>
      </c>
      <c r="BR86" s="63">
        <v>783.3184</v>
      </c>
      <c r="BS86" s="63">
        <v>775.72149999999999</v>
      </c>
      <c r="BT86" s="63">
        <v>780.38599999999997</v>
      </c>
      <c r="BU86" s="63">
        <v>780.97230000000002</v>
      </c>
      <c r="BV86" s="63">
        <v>781.41229999999996</v>
      </c>
      <c r="BW86" s="63">
        <v>780.42110000000002</v>
      </c>
      <c r="BX86" s="63">
        <v>773.47839999999997</v>
      </c>
      <c r="BY86" s="63">
        <v>763.12900000000002</v>
      </c>
      <c r="BZ86" s="63">
        <v>753.27560000000005</v>
      </c>
      <c r="CA86" s="63">
        <v>745.20899999999995</v>
      </c>
      <c r="CB86" s="63">
        <v>741.14639999999997</v>
      </c>
      <c r="CC86" s="63">
        <v>745.65589999999997</v>
      </c>
      <c r="CD86" s="63">
        <v>757.83240000000001</v>
      </c>
      <c r="CE86" s="63">
        <v>770.99919999999997</v>
      </c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85" customHeight="1" x14ac:dyDescent="0.3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293.09440000000001</v>
      </c>
      <c r="BC87" s="63">
        <v>303.99619999999999</v>
      </c>
      <c r="BD87" s="63">
        <v>303.99619999999999</v>
      </c>
      <c r="BE87" s="63">
        <v>344.57769999999999</v>
      </c>
      <c r="BF87" s="63">
        <v>346.84160000000003</v>
      </c>
      <c r="BG87" s="63">
        <v>315.9769</v>
      </c>
      <c r="BH87" s="63">
        <v>315.9769</v>
      </c>
      <c r="BI87" s="63">
        <v>315.9769</v>
      </c>
      <c r="BJ87" s="63">
        <v>303.61430000000001</v>
      </c>
      <c r="BK87" s="63">
        <v>315.9769</v>
      </c>
      <c r="BL87" s="63">
        <v>315.9769</v>
      </c>
      <c r="BM87" s="63">
        <v>334.81540000000001</v>
      </c>
      <c r="BN87" s="63">
        <v>339.30099999999999</v>
      </c>
      <c r="BO87" s="63">
        <v>337.0394</v>
      </c>
      <c r="BP87" s="63">
        <v>333.24990000000003</v>
      </c>
      <c r="BQ87" s="63">
        <v>332.84410000000003</v>
      </c>
      <c r="BR87" s="63">
        <v>333.26859999999999</v>
      </c>
      <c r="BS87" s="63">
        <v>335.94069999999999</v>
      </c>
      <c r="BT87" s="63">
        <v>335.74489999999997</v>
      </c>
      <c r="BU87" s="63">
        <v>266.87380000000002</v>
      </c>
      <c r="BV87" s="63">
        <v>266.87380000000002</v>
      </c>
      <c r="BW87" s="63">
        <v>266.87380000000002</v>
      </c>
      <c r="BX87" s="63">
        <v>266.87380000000002</v>
      </c>
      <c r="BY87" s="63">
        <v>266.87380000000002</v>
      </c>
      <c r="BZ87" s="63">
        <v>266.87380000000002</v>
      </c>
      <c r="CA87" s="63">
        <v>281.26819999999998</v>
      </c>
      <c r="CB87" s="63">
        <v>382.6386</v>
      </c>
      <c r="CC87" s="63">
        <v>392.38709999999998</v>
      </c>
      <c r="CD87" s="63">
        <v>402.07240000000002</v>
      </c>
      <c r="CE87" s="63">
        <v>402.07240000000002</v>
      </c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85" customHeight="1" x14ac:dyDescent="0.3">
      <c r="A88" s="121" t="s">
        <v>170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545.23119999999994</v>
      </c>
      <c r="BC88" s="63">
        <v>521.09550000000002</v>
      </c>
      <c r="BD88" s="63">
        <v>519.69949999999994</v>
      </c>
      <c r="BE88" s="63">
        <v>528.16589999999997</v>
      </c>
      <c r="BF88" s="63">
        <v>538.91690000000006</v>
      </c>
      <c r="BG88" s="63">
        <v>548.95950000000005</v>
      </c>
      <c r="BH88" s="63">
        <v>556.34029999999996</v>
      </c>
      <c r="BI88" s="63">
        <v>560.23490000000004</v>
      </c>
      <c r="BJ88" s="63">
        <v>560.06690000000003</v>
      </c>
      <c r="BK88" s="63">
        <v>545.34910000000002</v>
      </c>
      <c r="BL88" s="63">
        <v>558.87339999999995</v>
      </c>
      <c r="BM88" s="63">
        <v>562.12840000000006</v>
      </c>
      <c r="BN88" s="63">
        <v>557.55489999999998</v>
      </c>
      <c r="BO88" s="63">
        <v>575.26549999999997</v>
      </c>
      <c r="BP88" s="63">
        <v>577.38019999999995</v>
      </c>
      <c r="BQ88" s="63">
        <v>569.6431</v>
      </c>
      <c r="BR88" s="63">
        <v>574.95730000000003</v>
      </c>
      <c r="BS88" s="63">
        <v>581.90440000000001</v>
      </c>
      <c r="BT88" s="63">
        <v>589.99149999999997</v>
      </c>
      <c r="BU88" s="63">
        <v>582.94740000000002</v>
      </c>
      <c r="BV88" s="63">
        <v>587.8546</v>
      </c>
      <c r="BW88" s="63">
        <v>602.83130000000006</v>
      </c>
      <c r="BX88" s="63">
        <v>592.40089999999998</v>
      </c>
      <c r="BY88" s="63">
        <v>596.70460000000003</v>
      </c>
      <c r="BZ88" s="63">
        <v>598.59209999999996</v>
      </c>
      <c r="CA88" s="63">
        <v>591.24639999999999</v>
      </c>
      <c r="CB88" s="63">
        <v>594.35</v>
      </c>
      <c r="CC88" s="63">
        <v>583.20519999999999</v>
      </c>
      <c r="CD88" s="63">
        <v>615.20619999999997</v>
      </c>
      <c r="CE88" s="63">
        <v>603.90290000000005</v>
      </c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6">
    <cfRule type="expression" dxfId="8" priority="6" stopIfTrue="1">
      <formula>ISERROR(C6)</formula>
    </cfRule>
  </conditionalFormatting>
  <conditionalFormatting sqref="C13:AC13">
    <cfRule type="expression" dxfId="7" priority="5" stopIfTrue="1">
      <formula>ISERROR(C13)</formula>
    </cfRule>
  </conditionalFormatting>
  <conditionalFormatting sqref="C20:AC20">
    <cfRule type="expression" dxfId="6" priority="4" stopIfTrue="1">
      <formula>ISERROR(C20)</formula>
    </cfRule>
  </conditionalFormatting>
  <conditionalFormatting sqref="C22:AC22 C27:AC27">
    <cfRule type="expression" dxfId="5" priority="3" stopIfTrue="1">
      <formula>ISERROR(C22)</formula>
    </cfRule>
  </conditionalFormatting>
  <conditionalFormatting sqref="C30:AC30 C35:AC36">
    <cfRule type="expression" dxfId="4" priority="2" stopIfTrue="1">
      <formula>ISERROR(C30)</formula>
    </cfRule>
  </conditionalFormatting>
  <conditionalFormatting sqref="C39:AC39">
    <cfRule type="expression" dxfId="3" priority="1" stopIfTrue="1">
      <formula>ISERROR(C39)</formula>
    </cfRule>
  </conditionalFormatting>
  <conditionalFormatting sqref="C45:AC46">
    <cfRule type="expression" dxfId="2" priority="8" stopIfTrue="1">
      <formula>ISERROR(C45)</formula>
    </cfRule>
  </conditionalFormatting>
  <conditionalFormatting sqref="C49:AC49">
    <cfRule type="expression" dxfId="1" priority="13" stopIfTrue="1">
      <formula>ISERROR(C49)</formula>
    </cfRule>
  </conditionalFormatting>
  <conditionalFormatting sqref="AD49">
    <cfRule type="expression" dxfId="0" priority="7" stopIfTrue="1">
      <formula>ISERROR(AD49)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>
      <selection activeCell="V42" sqref="V42"/>
    </sheetView>
  </sheetViews>
  <sheetFormatPr defaultColWidth="8.5546875" defaultRowHeight="14.4" x14ac:dyDescent="0.3"/>
  <cols>
    <col min="1" max="1" width="7.5546875" style="3" customWidth="1"/>
    <col min="2" max="2" width="13.5546875" style="3" customWidth="1"/>
    <col min="3" max="4" width="8.5546875" style="3"/>
    <col min="5" max="5" width="9.44140625" style="3" customWidth="1"/>
    <col min="6" max="7" width="8.5546875" style="3"/>
    <col min="8" max="8" width="10" style="3" customWidth="1"/>
    <col min="9" max="9" width="9.44140625" style="3" bestFit="1" customWidth="1"/>
    <col min="10" max="10" width="8.5546875" style="12"/>
    <col min="11" max="11" width="9.5546875" style="3" bestFit="1" customWidth="1"/>
    <col min="12" max="14" width="8.5546875" style="3"/>
    <col min="15" max="15" width="10" style="3" customWidth="1"/>
    <col min="16" max="16" width="8.5546875" style="3"/>
    <col min="17" max="17" width="8.5546875" style="12"/>
    <col min="18" max="21" width="8.5546875" style="3"/>
    <col min="22" max="22" width="9.5546875" style="3" customWidth="1"/>
    <col min="23" max="23" width="8.5546875" style="3"/>
    <col min="24" max="24" width="8.5546875" style="12"/>
    <col min="25" max="25" width="9.44140625" style="3" customWidth="1"/>
    <col min="26" max="26" width="10.44140625" style="3" customWidth="1"/>
    <col min="27" max="27" width="11.44140625" style="3" customWidth="1"/>
    <col min="28" max="28" width="10.44140625" style="3" customWidth="1"/>
    <col min="29" max="16384" width="8.5546875" style="3"/>
  </cols>
  <sheetData>
    <row r="1" spans="2:30" ht="18" x14ac:dyDescent="0.3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35">
      <c r="B3" s="181" t="s">
        <v>157</v>
      </c>
      <c r="C3" s="3" t="s">
        <v>187</v>
      </c>
      <c r="D3" s="4"/>
      <c r="E3" s="4"/>
      <c r="F3" s="38"/>
      <c r="G3" s="37" t="s">
        <v>128</v>
      </c>
      <c r="H3" s="38"/>
      <c r="I3" s="38"/>
      <c r="J3" s="389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35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14" t="s">
        <v>175</v>
      </c>
      <c r="Z4" s="415"/>
      <c r="AA4" s="415"/>
      <c r="AB4" s="416"/>
      <c r="AC4" s="12"/>
      <c r="AD4" s="12"/>
    </row>
    <row r="5" spans="2:30" ht="15" thickBot="1" x14ac:dyDescent="0.35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35">
      <c r="B6" s="67" t="s">
        <v>45</v>
      </c>
      <c r="C6" s="68"/>
      <c r="D6" s="419" t="s">
        <v>148</v>
      </c>
      <c r="E6" s="420"/>
      <c r="F6" s="420"/>
      <c r="G6" s="420"/>
      <c r="H6" s="421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19" t="s">
        <v>150</v>
      </c>
      <c r="S6" s="420"/>
      <c r="T6" s="420"/>
      <c r="U6" s="420"/>
      <c r="V6" s="421"/>
      <c r="W6" s="53"/>
      <c r="X6" s="66"/>
      <c r="Y6" s="236"/>
      <c r="Z6" s="237" t="s">
        <v>75</v>
      </c>
      <c r="AA6" s="237"/>
      <c r="AB6" s="49"/>
    </row>
    <row r="7" spans="2:30" ht="15" thickBot="1" x14ac:dyDescent="0.35">
      <c r="B7" s="52"/>
      <c r="C7" s="52"/>
      <c r="D7" s="422" t="s">
        <v>132</v>
      </c>
      <c r="E7" s="424" t="s">
        <v>133</v>
      </c>
      <c r="F7" s="424" t="s">
        <v>134</v>
      </c>
      <c r="G7" s="426" t="s">
        <v>135</v>
      </c>
      <c r="H7" s="54" t="s">
        <v>136</v>
      </c>
      <c r="I7" s="53"/>
      <c r="J7" s="66"/>
      <c r="K7" s="422" t="s">
        <v>137</v>
      </c>
      <c r="L7" s="428" t="s">
        <v>138</v>
      </c>
      <c r="M7" s="429" t="s">
        <v>27</v>
      </c>
      <c r="N7" s="431" t="s">
        <v>135</v>
      </c>
      <c r="O7" s="55" t="s">
        <v>136</v>
      </c>
      <c r="P7" s="49"/>
      <c r="Q7" s="66"/>
      <c r="R7" s="422" t="s">
        <v>132</v>
      </c>
      <c r="S7" s="424" t="s">
        <v>133</v>
      </c>
      <c r="T7" s="424" t="s">
        <v>134</v>
      </c>
      <c r="U7" s="426" t="s">
        <v>135</v>
      </c>
      <c r="V7" s="54" t="s">
        <v>136</v>
      </c>
      <c r="W7" s="53"/>
      <c r="X7" s="66"/>
      <c r="Y7" s="417" t="s">
        <v>23</v>
      </c>
      <c r="Z7" s="410" t="s">
        <v>176</v>
      </c>
      <c r="AA7" s="412" t="s">
        <v>152</v>
      </c>
      <c r="AB7" s="413"/>
    </row>
    <row r="8" spans="2:30" ht="15" thickBot="1" x14ac:dyDescent="0.35">
      <c r="B8" s="49"/>
      <c r="C8" s="52"/>
      <c r="D8" s="423"/>
      <c r="E8" s="425"/>
      <c r="F8" s="425"/>
      <c r="G8" s="427"/>
      <c r="H8" s="56" t="s">
        <v>151</v>
      </c>
      <c r="I8" s="127" t="s">
        <v>46</v>
      </c>
      <c r="J8" s="66"/>
      <c r="K8" s="423"/>
      <c r="L8" s="425"/>
      <c r="M8" s="430"/>
      <c r="N8" s="427"/>
      <c r="O8" s="56" t="s">
        <v>151</v>
      </c>
      <c r="P8" s="177" t="s">
        <v>46</v>
      </c>
      <c r="Q8" s="66"/>
      <c r="R8" s="423"/>
      <c r="S8" s="425"/>
      <c r="T8" s="425"/>
      <c r="U8" s="427"/>
      <c r="V8" s="56" t="s">
        <v>151</v>
      </c>
      <c r="W8" s="127" t="s">
        <v>46</v>
      </c>
      <c r="X8" s="66"/>
      <c r="Y8" s="418"/>
      <c r="Z8" s="411"/>
      <c r="AA8" s="239" t="s">
        <v>173</v>
      </c>
      <c r="AB8" s="238" t="s">
        <v>174</v>
      </c>
    </row>
    <row r="9" spans="2:30" ht="15" thickBot="1" x14ac:dyDescent="0.35">
      <c r="B9" s="178" t="s">
        <v>47</v>
      </c>
      <c r="C9" s="57"/>
      <c r="D9" s="321">
        <v>659.42200000000003</v>
      </c>
      <c r="E9" s="322">
        <v>676.07600000000002</v>
      </c>
      <c r="F9" s="323"/>
      <c r="G9" s="85">
        <v>658.928</v>
      </c>
      <c r="H9" s="324">
        <v>-1.1409999999999627</v>
      </c>
      <c r="I9" s="325">
        <v>-1.7286071607665043E-3</v>
      </c>
      <c r="J9" s="326"/>
      <c r="K9" s="321">
        <v>551.399</v>
      </c>
      <c r="L9" s="322">
        <v>738.31700000000001</v>
      </c>
      <c r="M9" s="323">
        <v>773.47400000000005</v>
      </c>
      <c r="N9" s="85">
        <v>753.40300000000002</v>
      </c>
      <c r="O9" s="324">
        <v>11.543000000000006</v>
      </c>
      <c r="P9" s="391">
        <v>1.5559539535761502E-2</v>
      </c>
      <c r="Q9" s="327"/>
      <c r="R9" s="321">
        <v>668.89</v>
      </c>
      <c r="S9" s="322">
        <v>654.91999999999996</v>
      </c>
      <c r="T9" s="323"/>
      <c r="U9" s="85">
        <v>596.22699999999998</v>
      </c>
      <c r="V9" s="324">
        <v>3.6549999999999727</v>
      </c>
      <c r="W9" s="325">
        <v>6.1680268389325832E-3</v>
      </c>
      <c r="X9" s="327"/>
      <c r="Y9" s="328">
        <v>658.85739999999998</v>
      </c>
      <c r="Z9" s="329">
        <v>296.24883093525176</v>
      </c>
      <c r="AA9" s="330">
        <v>1.469600000000014</v>
      </c>
      <c r="AB9" s="325">
        <v>2.235514562332952E-3</v>
      </c>
    </row>
    <row r="10" spans="2:30" s="12" customFormat="1" x14ac:dyDescent="0.3">
      <c r="B10" s="64"/>
      <c r="C10" s="65"/>
      <c r="D10" s="326"/>
      <c r="E10" s="331"/>
      <c r="F10" s="331"/>
      <c r="G10" s="331"/>
      <c r="H10" s="331"/>
      <c r="I10" s="248"/>
      <c r="J10" s="331"/>
      <c r="K10" s="331"/>
      <c r="L10" s="331"/>
      <c r="M10" s="331"/>
      <c r="N10" s="331"/>
      <c r="O10" s="331"/>
      <c r="P10" s="240"/>
      <c r="Q10" s="327"/>
      <c r="R10" s="326"/>
      <c r="S10" s="331"/>
      <c r="T10" s="331"/>
      <c r="U10" s="331"/>
      <c r="V10" s="331"/>
      <c r="W10" s="248"/>
      <c r="X10" s="327"/>
      <c r="Y10" s="332"/>
      <c r="Z10" s="333"/>
      <c r="AA10" s="326"/>
      <c r="AB10" s="248"/>
    </row>
    <row r="11" spans="2:30" s="12" customFormat="1" ht="15" thickBot="1" x14ac:dyDescent="0.35">
      <c r="B11" s="65"/>
      <c r="C11" s="65"/>
      <c r="D11" s="327"/>
      <c r="E11" s="327"/>
      <c r="F11" s="327"/>
      <c r="G11" s="327"/>
      <c r="H11" s="87"/>
      <c r="I11" s="249"/>
      <c r="J11" s="327"/>
      <c r="K11" s="327"/>
      <c r="L11" s="327"/>
      <c r="M11" s="327"/>
      <c r="N11" s="327"/>
      <c r="O11" s="327"/>
      <c r="P11" s="241"/>
      <c r="Q11" s="327"/>
      <c r="R11" s="327"/>
      <c r="S11" s="327"/>
      <c r="T11" s="327"/>
      <c r="U11" s="327"/>
      <c r="V11" s="87"/>
      <c r="W11" s="249"/>
      <c r="X11" s="327"/>
      <c r="Y11" s="327"/>
      <c r="Z11" s="327"/>
      <c r="AA11" s="327"/>
      <c r="AB11" s="249"/>
    </row>
    <row r="12" spans="2:30" ht="15" thickBot="1" x14ac:dyDescent="0.35">
      <c r="B12" s="57"/>
      <c r="C12" s="57"/>
      <c r="D12" s="226" t="s">
        <v>177</v>
      </c>
      <c r="E12" s="85" t="s">
        <v>178</v>
      </c>
      <c r="F12" s="85" t="s">
        <v>179</v>
      </c>
      <c r="G12" s="85" t="s">
        <v>180</v>
      </c>
      <c r="H12" s="85"/>
      <c r="I12" s="250"/>
      <c r="J12" s="331"/>
      <c r="K12" s="226" t="s">
        <v>177</v>
      </c>
      <c r="L12" s="85" t="s">
        <v>178</v>
      </c>
      <c r="M12" s="85" t="s">
        <v>179</v>
      </c>
      <c r="N12" s="85" t="s">
        <v>180</v>
      </c>
      <c r="O12" s="227"/>
      <c r="P12" s="242"/>
      <c r="Q12" s="331"/>
      <c r="R12" s="226" t="s">
        <v>177</v>
      </c>
      <c r="S12" s="85" t="s">
        <v>178</v>
      </c>
      <c r="T12" s="85" t="s">
        <v>179</v>
      </c>
      <c r="U12" s="85" t="s">
        <v>180</v>
      </c>
      <c r="V12" s="85"/>
      <c r="W12" s="250"/>
      <c r="X12" s="327"/>
      <c r="Y12" s="228" t="s">
        <v>23</v>
      </c>
      <c r="Z12" s="331"/>
      <c r="AA12" s="327"/>
      <c r="AB12" s="250"/>
    </row>
    <row r="13" spans="2:30" x14ac:dyDescent="0.3">
      <c r="B13" s="58" t="s">
        <v>48</v>
      </c>
      <c r="C13" s="57"/>
      <c r="D13" s="334">
        <v>697.05290000000002</v>
      </c>
      <c r="E13" s="335">
        <v>685.87969999999996</v>
      </c>
      <c r="F13" s="335" t="s">
        <v>139</v>
      </c>
      <c r="G13" s="336">
        <v>695.58450000000005</v>
      </c>
      <c r="H13" s="337">
        <v>5.3129000000000133</v>
      </c>
      <c r="I13" s="338">
        <v>7.69682542349992E-3</v>
      </c>
      <c r="J13" s="326"/>
      <c r="K13" s="334" t="s">
        <v>139</v>
      </c>
      <c r="L13" s="335" t="s">
        <v>139</v>
      </c>
      <c r="M13" s="335" t="s">
        <v>139</v>
      </c>
      <c r="N13" s="336" t="s">
        <v>139</v>
      </c>
      <c r="O13" s="337"/>
      <c r="P13" s="339"/>
      <c r="Q13" s="327"/>
      <c r="R13" s="334" t="s">
        <v>139</v>
      </c>
      <c r="S13" s="335" t="s">
        <v>139</v>
      </c>
      <c r="T13" s="335" t="s">
        <v>139</v>
      </c>
      <c r="U13" s="336" t="s">
        <v>139</v>
      </c>
      <c r="V13" s="337" t="s">
        <v>139</v>
      </c>
      <c r="W13" s="338" t="s">
        <v>139</v>
      </c>
      <c r="X13" s="327"/>
      <c r="Y13" s="340">
        <v>648.07749999999999</v>
      </c>
      <c r="Z13" s="341"/>
      <c r="AA13" s="342">
        <v>4.9499999999999318</v>
      </c>
      <c r="AB13" s="338">
        <v>7.6967630835254042E-3</v>
      </c>
    </row>
    <row r="14" spans="2:30" x14ac:dyDescent="0.3">
      <c r="B14" s="59" t="s">
        <v>49</v>
      </c>
      <c r="C14" s="57"/>
      <c r="D14" s="343" t="s">
        <v>139</v>
      </c>
      <c r="E14" s="344">
        <v>571.45870000000002</v>
      </c>
      <c r="F14" s="344" t="s">
        <v>139</v>
      </c>
      <c r="G14" s="345">
        <v>571.45870000000002</v>
      </c>
      <c r="H14" s="346"/>
      <c r="I14" s="347">
        <v>0</v>
      </c>
      <c r="J14" s="326"/>
      <c r="K14" s="343" t="s">
        <v>139</v>
      </c>
      <c r="L14" s="344" t="s">
        <v>139</v>
      </c>
      <c r="M14" s="344" t="s">
        <v>139</v>
      </c>
      <c r="N14" s="345" t="s">
        <v>139</v>
      </c>
      <c r="O14" s="346" t="s">
        <v>139</v>
      </c>
      <c r="P14" s="348" t="s">
        <v>139</v>
      </c>
      <c r="Q14" s="327"/>
      <c r="R14" s="343" t="s">
        <v>139</v>
      </c>
      <c r="S14" s="344" t="s">
        <v>139</v>
      </c>
      <c r="T14" s="344" t="s">
        <v>139</v>
      </c>
      <c r="U14" s="345" t="s">
        <v>139</v>
      </c>
      <c r="V14" s="346" t="s">
        <v>139</v>
      </c>
      <c r="W14" s="347" t="s">
        <v>139</v>
      </c>
      <c r="X14" s="327"/>
      <c r="Y14" s="349">
        <v>402.07240000000002</v>
      </c>
      <c r="Z14" s="331"/>
      <c r="AA14" s="350" t="s">
        <v>139</v>
      </c>
      <c r="AB14" s="347" t="s">
        <v>139</v>
      </c>
    </row>
    <row r="15" spans="2:30" x14ac:dyDescent="0.3">
      <c r="B15" s="59" t="s">
        <v>50</v>
      </c>
      <c r="C15" s="57"/>
      <c r="D15" s="343" t="s">
        <v>181</v>
      </c>
      <c r="E15" s="344" t="s">
        <v>181</v>
      </c>
      <c r="F15" s="344">
        <v>637.99469999999997</v>
      </c>
      <c r="G15" s="345" t="s">
        <v>181</v>
      </c>
      <c r="H15" s="346" t="s">
        <v>139</v>
      </c>
      <c r="I15" s="347" t="s">
        <v>139</v>
      </c>
      <c r="J15" s="326"/>
      <c r="K15" s="343" t="s">
        <v>139</v>
      </c>
      <c r="L15" s="344" t="s">
        <v>139</v>
      </c>
      <c r="M15" s="344" t="s">
        <v>139</v>
      </c>
      <c r="N15" s="345" t="s">
        <v>139</v>
      </c>
      <c r="O15" s="346" t="s">
        <v>139</v>
      </c>
      <c r="P15" s="348" t="s">
        <v>139</v>
      </c>
      <c r="Q15" s="327"/>
      <c r="R15" s="343" t="s">
        <v>139</v>
      </c>
      <c r="S15" s="344" t="s">
        <v>181</v>
      </c>
      <c r="T15" s="344" t="s">
        <v>181</v>
      </c>
      <c r="U15" s="345" t="s">
        <v>181</v>
      </c>
      <c r="V15" s="346" t="s">
        <v>139</v>
      </c>
      <c r="W15" s="347" t="s">
        <v>139</v>
      </c>
      <c r="X15" s="327"/>
      <c r="Y15" s="349" t="s">
        <v>181</v>
      </c>
      <c r="Z15" s="331"/>
      <c r="AA15" s="350" t="s">
        <v>139</v>
      </c>
      <c r="AB15" s="347" t="s">
        <v>139</v>
      </c>
    </row>
    <row r="16" spans="2:30" x14ac:dyDescent="0.3">
      <c r="B16" s="59" t="s">
        <v>51</v>
      </c>
      <c r="C16" s="57"/>
      <c r="D16" s="343" t="s">
        <v>139</v>
      </c>
      <c r="E16" s="344">
        <v>590.56179999999995</v>
      </c>
      <c r="F16" s="344">
        <v>573.40959999999995</v>
      </c>
      <c r="G16" s="345">
        <v>581.63879999999995</v>
      </c>
      <c r="H16" s="346">
        <v>-5.6597000000000435</v>
      </c>
      <c r="I16" s="347">
        <v>-9.6368371449953028E-3</v>
      </c>
      <c r="J16" s="326"/>
      <c r="K16" s="343" t="s">
        <v>139</v>
      </c>
      <c r="L16" s="344" t="s">
        <v>139</v>
      </c>
      <c r="M16" s="344" t="s">
        <v>139</v>
      </c>
      <c r="N16" s="345" t="s">
        <v>139</v>
      </c>
      <c r="O16" s="346" t="s">
        <v>139</v>
      </c>
      <c r="P16" s="348" t="s">
        <v>139</v>
      </c>
      <c r="Q16" s="327"/>
      <c r="R16" s="343" t="s">
        <v>139</v>
      </c>
      <c r="S16" s="344">
        <v>639.22590000000002</v>
      </c>
      <c r="T16" s="344">
        <v>665.3655</v>
      </c>
      <c r="U16" s="345">
        <v>656.02369999999996</v>
      </c>
      <c r="V16" s="346">
        <v>-0.68600000000003547</v>
      </c>
      <c r="W16" s="347">
        <v>-1.0446015948905041E-3</v>
      </c>
      <c r="X16" s="327"/>
      <c r="Y16" s="351">
        <v>638.44029999999998</v>
      </c>
      <c r="Z16" s="327"/>
      <c r="AA16" s="350">
        <v>-1.8617000000000417</v>
      </c>
      <c r="AB16" s="347">
        <v>-2.907534257272415E-3</v>
      </c>
    </row>
    <row r="17" spans="2:28" x14ac:dyDescent="0.3">
      <c r="B17" s="59" t="s">
        <v>52</v>
      </c>
      <c r="C17" s="57"/>
      <c r="D17" s="343">
        <v>690.86159999999995</v>
      </c>
      <c r="E17" s="344">
        <v>715.52779999999996</v>
      </c>
      <c r="F17" s="344" t="s">
        <v>139</v>
      </c>
      <c r="G17" s="345">
        <v>702.69150000000002</v>
      </c>
      <c r="H17" s="346">
        <v>-1.8704999999999927</v>
      </c>
      <c r="I17" s="347">
        <v>-2.654840879865783E-3</v>
      </c>
      <c r="J17" s="326"/>
      <c r="K17" s="343" t="s">
        <v>139</v>
      </c>
      <c r="L17" s="344" t="s">
        <v>139</v>
      </c>
      <c r="M17" s="344" t="s">
        <v>139</v>
      </c>
      <c r="N17" s="345" t="s">
        <v>139</v>
      </c>
      <c r="O17" s="346" t="s">
        <v>139</v>
      </c>
      <c r="P17" s="348" t="s">
        <v>139</v>
      </c>
      <c r="Q17" s="327"/>
      <c r="R17" s="343">
        <v>944.23440000000005</v>
      </c>
      <c r="S17" s="344">
        <v>441.8227</v>
      </c>
      <c r="T17" s="344" t="s">
        <v>139</v>
      </c>
      <c r="U17" s="345">
        <v>456.15269999999998</v>
      </c>
      <c r="V17" s="346" t="s">
        <v>139</v>
      </c>
      <c r="W17" s="347" t="s">
        <v>139</v>
      </c>
      <c r="X17" s="327"/>
      <c r="Y17" s="351">
        <v>699.03989999999999</v>
      </c>
      <c r="Z17" s="331"/>
      <c r="AA17" s="350">
        <v>-1.8428000000000111</v>
      </c>
      <c r="AB17" s="347">
        <v>-2.629255936835051E-3</v>
      </c>
    </row>
    <row r="18" spans="2:28" x14ac:dyDescent="0.3">
      <c r="B18" s="59" t="s">
        <v>53</v>
      </c>
      <c r="C18" s="57"/>
      <c r="D18" s="343" t="s">
        <v>139</v>
      </c>
      <c r="E18" s="344" t="s">
        <v>181</v>
      </c>
      <c r="F18" s="344" t="s">
        <v>139</v>
      </c>
      <c r="G18" s="345" t="s">
        <v>181</v>
      </c>
      <c r="H18" s="352" t="s">
        <v>139</v>
      </c>
      <c r="I18" s="347" t="s">
        <v>139</v>
      </c>
      <c r="J18" s="326"/>
      <c r="K18" s="343" t="s">
        <v>139</v>
      </c>
      <c r="L18" s="344" t="s">
        <v>139</v>
      </c>
      <c r="M18" s="344" t="s">
        <v>139</v>
      </c>
      <c r="N18" s="345" t="s">
        <v>139</v>
      </c>
      <c r="O18" s="346" t="s">
        <v>139</v>
      </c>
      <c r="P18" s="348" t="s">
        <v>139</v>
      </c>
      <c r="Q18" s="327"/>
      <c r="R18" s="343" t="s">
        <v>139</v>
      </c>
      <c r="S18" s="344" t="s">
        <v>139</v>
      </c>
      <c r="T18" s="344" t="s">
        <v>139</v>
      </c>
      <c r="U18" s="345" t="s">
        <v>139</v>
      </c>
      <c r="V18" s="346" t="s">
        <v>139</v>
      </c>
      <c r="W18" s="347" t="s">
        <v>139</v>
      </c>
      <c r="X18" s="327"/>
      <c r="Y18" s="351" t="s">
        <v>181</v>
      </c>
      <c r="Z18" s="331"/>
      <c r="AA18" s="350"/>
      <c r="AB18" s="347"/>
    </row>
    <row r="19" spans="2:28" x14ac:dyDescent="0.3">
      <c r="B19" s="59" t="s">
        <v>54</v>
      </c>
      <c r="C19" s="57"/>
      <c r="D19" s="353" t="s">
        <v>139</v>
      </c>
      <c r="E19" s="354" t="s">
        <v>139</v>
      </c>
      <c r="F19" s="354" t="s">
        <v>139</v>
      </c>
      <c r="G19" s="355" t="s">
        <v>139</v>
      </c>
      <c r="H19" s="346"/>
      <c r="I19" s="347"/>
      <c r="J19" s="327"/>
      <c r="K19" s="353">
        <v>723.35630000000003</v>
      </c>
      <c r="L19" s="354">
        <v>752.85699999999997</v>
      </c>
      <c r="M19" s="354">
        <v>789.91790000000003</v>
      </c>
      <c r="N19" s="355">
        <v>770.99919999999997</v>
      </c>
      <c r="O19" s="346">
        <v>13.166799999999967</v>
      </c>
      <c r="P19" s="348">
        <v>1.7374290146475513E-2</v>
      </c>
      <c r="Q19" s="327"/>
      <c r="R19" s="353" t="s">
        <v>139</v>
      </c>
      <c r="S19" s="354" t="s">
        <v>139</v>
      </c>
      <c r="T19" s="354" t="s">
        <v>139</v>
      </c>
      <c r="U19" s="355" t="s">
        <v>139</v>
      </c>
      <c r="V19" s="346" t="s">
        <v>139</v>
      </c>
      <c r="W19" s="347" t="s">
        <v>139</v>
      </c>
      <c r="X19" s="327"/>
      <c r="Y19" s="351">
        <v>770.99919999999997</v>
      </c>
      <c r="Z19" s="341"/>
      <c r="AA19" s="350">
        <v>13.166799999999967</v>
      </c>
      <c r="AB19" s="347">
        <v>1.7374290146475513E-2</v>
      </c>
    </row>
    <row r="20" spans="2:28" x14ac:dyDescent="0.3">
      <c r="B20" s="59" t="s">
        <v>55</v>
      </c>
      <c r="C20" s="57"/>
      <c r="D20" s="343" t="s">
        <v>139</v>
      </c>
      <c r="E20" s="344" t="s">
        <v>139</v>
      </c>
      <c r="F20" s="344" t="s">
        <v>139</v>
      </c>
      <c r="G20" s="345" t="s">
        <v>139</v>
      </c>
      <c r="H20" s="346">
        <v>0</v>
      </c>
      <c r="I20" s="347" t="s">
        <v>139</v>
      </c>
      <c r="J20" s="326"/>
      <c r="K20" s="343" t="s">
        <v>139</v>
      </c>
      <c r="L20" s="344" t="s">
        <v>139</v>
      </c>
      <c r="M20" s="344" t="s">
        <v>139</v>
      </c>
      <c r="N20" s="345" t="s">
        <v>139</v>
      </c>
      <c r="O20" s="346" t="s">
        <v>139</v>
      </c>
      <c r="P20" s="348" t="s">
        <v>139</v>
      </c>
      <c r="Q20" s="327"/>
      <c r="R20" s="343" t="s">
        <v>139</v>
      </c>
      <c r="S20" s="344" t="s">
        <v>139</v>
      </c>
      <c r="T20" s="344" t="s">
        <v>139</v>
      </c>
      <c r="U20" s="345" t="s">
        <v>139</v>
      </c>
      <c r="V20" s="346" t="s">
        <v>139</v>
      </c>
      <c r="W20" s="347" t="s">
        <v>139</v>
      </c>
      <c r="X20" s="327"/>
      <c r="Y20" s="351" t="s">
        <v>139</v>
      </c>
      <c r="Z20" s="341"/>
      <c r="AA20" s="350" t="s">
        <v>139</v>
      </c>
      <c r="AB20" s="347" t="s">
        <v>139</v>
      </c>
    </row>
    <row r="21" spans="2:28" x14ac:dyDescent="0.3">
      <c r="B21" s="59" t="s">
        <v>56</v>
      </c>
      <c r="C21" s="57"/>
      <c r="D21" s="343">
        <v>664.7047</v>
      </c>
      <c r="E21" s="344">
        <v>683.17420000000004</v>
      </c>
      <c r="F21" s="344" t="s">
        <v>139</v>
      </c>
      <c r="G21" s="345">
        <v>670.53610000000003</v>
      </c>
      <c r="H21" s="346">
        <v>1.8824000000000751</v>
      </c>
      <c r="I21" s="347">
        <v>2.815209128432361E-3</v>
      </c>
      <c r="J21" s="326"/>
      <c r="K21" s="343" t="s">
        <v>139</v>
      </c>
      <c r="L21" s="344" t="s">
        <v>139</v>
      </c>
      <c r="M21" s="344" t="s">
        <v>139</v>
      </c>
      <c r="N21" s="345" t="s">
        <v>139</v>
      </c>
      <c r="O21" s="346" t="s">
        <v>139</v>
      </c>
      <c r="P21" s="348" t="s">
        <v>139</v>
      </c>
      <c r="Q21" s="327"/>
      <c r="R21" s="343">
        <v>665.8374</v>
      </c>
      <c r="S21" s="344">
        <v>667.11940000000004</v>
      </c>
      <c r="T21" s="344" t="s">
        <v>139</v>
      </c>
      <c r="U21" s="345">
        <v>666.56590000000006</v>
      </c>
      <c r="V21" s="346">
        <v>7.8946000000000822</v>
      </c>
      <c r="W21" s="347">
        <v>1.1985644432966902E-2</v>
      </c>
      <c r="X21" s="327"/>
      <c r="Y21" s="351">
        <v>668.54449999999997</v>
      </c>
      <c r="Z21" s="341"/>
      <c r="AA21" s="350">
        <v>4.8983999999999241</v>
      </c>
      <c r="AB21" s="347">
        <v>7.3810423959395077E-3</v>
      </c>
    </row>
    <row r="22" spans="2:28" x14ac:dyDescent="0.3">
      <c r="B22" s="59" t="s">
        <v>57</v>
      </c>
      <c r="C22" s="57"/>
      <c r="D22" s="353">
        <v>635.12120000000004</v>
      </c>
      <c r="E22" s="354">
        <v>640.91070000000002</v>
      </c>
      <c r="F22" s="354">
        <v>644.63099999999997</v>
      </c>
      <c r="G22" s="355">
        <v>637.98569999999995</v>
      </c>
      <c r="H22" s="346">
        <v>9.1399999999907777E-2</v>
      </c>
      <c r="I22" s="347">
        <v>1.4328392650608812E-4</v>
      </c>
      <c r="J22" s="326"/>
      <c r="K22" s="353" t="s">
        <v>139</v>
      </c>
      <c r="L22" s="354">
        <v>647</v>
      </c>
      <c r="M22" s="354" t="s">
        <v>159</v>
      </c>
      <c r="N22" s="355">
        <v>655.07690000000002</v>
      </c>
      <c r="O22" s="346">
        <v>2.4673999999999978</v>
      </c>
      <c r="P22" s="392">
        <v>3.7808214560162146E-3</v>
      </c>
      <c r="Q22" s="327"/>
      <c r="R22" s="353" t="s">
        <v>139</v>
      </c>
      <c r="S22" s="354" t="s">
        <v>139</v>
      </c>
      <c r="T22" s="354" t="s">
        <v>139</v>
      </c>
      <c r="U22" s="355" t="s">
        <v>139</v>
      </c>
      <c r="V22" s="346" t="s">
        <v>139</v>
      </c>
      <c r="W22" s="347" t="s">
        <v>139</v>
      </c>
      <c r="X22" s="327"/>
      <c r="Y22" s="351">
        <v>596.8963</v>
      </c>
      <c r="Z22" s="331"/>
      <c r="AA22" s="350">
        <v>0.40449999999998454</v>
      </c>
      <c r="AB22" s="347">
        <v>6.7813170273245404E-4</v>
      </c>
    </row>
    <row r="23" spans="2:28" x14ac:dyDescent="0.3">
      <c r="B23" s="59" t="s">
        <v>58</v>
      </c>
      <c r="C23" s="57"/>
      <c r="D23" s="353">
        <v>615.70920000000001</v>
      </c>
      <c r="E23" s="354">
        <v>641.17660000000001</v>
      </c>
      <c r="F23" s="354" t="s">
        <v>139</v>
      </c>
      <c r="G23" s="355">
        <v>634.73220000000003</v>
      </c>
      <c r="H23" s="346">
        <v>0</v>
      </c>
      <c r="I23" s="347">
        <v>0</v>
      </c>
      <c r="J23" s="326"/>
      <c r="K23" s="353" t="s">
        <v>139</v>
      </c>
      <c r="L23" s="354" t="s">
        <v>139</v>
      </c>
      <c r="M23" s="354" t="s">
        <v>139</v>
      </c>
      <c r="N23" s="355" t="s">
        <v>139</v>
      </c>
      <c r="O23" s="346" t="s">
        <v>139</v>
      </c>
      <c r="P23" s="348" t="s">
        <v>139</v>
      </c>
      <c r="Q23" s="327"/>
      <c r="R23" s="353" t="s">
        <v>139</v>
      </c>
      <c r="S23" s="354">
        <v>645</v>
      </c>
      <c r="T23" s="354">
        <v>645</v>
      </c>
      <c r="U23" s="355">
        <v>783.67420000000004</v>
      </c>
      <c r="V23" s="346" t="s">
        <v>139</v>
      </c>
      <c r="W23" s="347" t="s">
        <v>139</v>
      </c>
      <c r="X23" s="327"/>
      <c r="Y23" s="351">
        <v>642.62279999999998</v>
      </c>
      <c r="Z23" s="331"/>
      <c r="AA23" s="350" t="s">
        <v>139</v>
      </c>
      <c r="AB23" s="347" t="s">
        <v>139</v>
      </c>
    </row>
    <row r="24" spans="2:28" x14ac:dyDescent="0.3">
      <c r="B24" s="59" t="s">
        <v>59</v>
      </c>
      <c r="C24" s="57"/>
      <c r="D24" s="343">
        <v>656.69929999999999</v>
      </c>
      <c r="E24" s="344">
        <v>632.79589999999996</v>
      </c>
      <c r="F24" s="344">
        <v>635.81079999999997</v>
      </c>
      <c r="G24" s="345">
        <v>653.4742</v>
      </c>
      <c r="H24" s="346">
        <v>0</v>
      </c>
      <c r="I24" s="347">
        <v>0</v>
      </c>
      <c r="J24" s="326"/>
      <c r="K24" s="343" t="s">
        <v>139</v>
      </c>
      <c r="L24" s="344" t="s">
        <v>139</v>
      </c>
      <c r="M24" s="344" t="s">
        <v>139</v>
      </c>
      <c r="N24" s="345" t="s">
        <v>139</v>
      </c>
      <c r="O24" s="346" t="s">
        <v>139</v>
      </c>
      <c r="P24" s="348" t="s">
        <v>139</v>
      </c>
      <c r="Q24" s="327"/>
      <c r="R24" s="343">
        <v>740.85109999999997</v>
      </c>
      <c r="S24" s="344">
        <v>651.07280000000003</v>
      </c>
      <c r="T24" s="344">
        <v>639.93560000000002</v>
      </c>
      <c r="U24" s="345">
        <v>678.07740000000001</v>
      </c>
      <c r="V24" s="346" t="s">
        <v>139</v>
      </c>
      <c r="W24" s="347" t="s">
        <v>139</v>
      </c>
      <c r="X24" s="327"/>
      <c r="Y24" s="351">
        <v>655.39970000000005</v>
      </c>
      <c r="Z24" s="331"/>
      <c r="AA24" s="350" t="s">
        <v>139</v>
      </c>
      <c r="AB24" s="347" t="s">
        <v>139</v>
      </c>
    </row>
    <row r="25" spans="2:28" x14ac:dyDescent="0.3">
      <c r="B25" s="59" t="s">
        <v>60</v>
      </c>
      <c r="C25" s="57"/>
      <c r="D25" s="343" t="s">
        <v>139</v>
      </c>
      <c r="E25" s="344" t="s">
        <v>139</v>
      </c>
      <c r="F25" s="344" t="s">
        <v>139</v>
      </c>
      <c r="G25" s="345" t="s">
        <v>139</v>
      </c>
      <c r="H25" s="346">
        <v>0</v>
      </c>
      <c r="I25" s="347">
        <v>0</v>
      </c>
      <c r="J25" s="326"/>
      <c r="K25" s="343" t="s">
        <v>139</v>
      </c>
      <c r="L25" s="344" t="s">
        <v>139</v>
      </c>
      <c r="M25" s="344" t="s">
        <v>139</v>
      </c>
      <c r="N25" s="345" t="s">
        <v>139</v>
      </c>
      <c r="O25" s="346" t="s">
        <v>139</v>
      </c>
      <c r="P25" s="348" t="s">
        <v>139</v>
      </c>
      <c r="Q25" s="327"/>
      <c r="R25" s="343" t="s">
        <v>139</v>
      </c>
      <c r="S25" s="344" t="s">
        <v>139</v>
      </c>
      <c r="T25" s="344" t="s">
        <v>139</v>
      </c>
      <c r="U25" s="345" t="s">
        <v>139</v>
      </c>
      <c r="V25" s="346" t="s">
        <v>139</v>
      </c>
      <c r="W25" s="347" t="s">
        <v>139</v>
      </c>
      <c r="X25" s="327"/>
      <c r="Y25" s="351" t="s">
        <v>139</v>
      </c>
      <c r="Z25" s="341"/>
      <c r="AA25" s="350" t="s">
        <v>139</v>
      </c>
      <c r="AB25" s="347" t="s">
        <v>139</v>
      </c>
    </row>
    <row r="26" spans="2:28" x14ac:dyDescent="0.3">
      <c r="B26" s="59" t="s">
        <v>61</v>
      </c>
      <c r="C26" s="57"/>
      <c r="D26" s="343" t="s">
        <v>139</v>
      </c>
      <c r="E26" s="344">
        <v>656.9357</v>
      </c>
      <c r="F26" s="344" t="s">
        <v>139</v>
      </c>
      <c r="G26" s="345">
        <v>656.9357</v>
      </c>
      <c r="H26" s="346">
        <v>16.608500000000049</v>
      </c>
      <c r="I26" s="347">
        <v>2.5937520692546068E-2</v>
      </c>
      <c r="J26" s="326"/>
      <c r="K26" s="343" t="s">
        <v>139</v>
      </c>
      <c r="L26" s="344" t="s">
        <v>139</v>
      </c>
      <c r="M26" s="344" t="s">
        <v>139</v>
      </c>
      <c r="N26" s="345" t="s">
        <v>139</v>
      </c>
      <c r="O26" s="346" t="s">
        <v>139</v>
      </c>
      <c r="P26" s="348" t="s">
        <v>139</v>
      </c>
      <c r="Q26" s="327"/>
      <c r="R26" s="343" t="s">
        <v>139</v>
      </c>
      <c r="S26" s="344">
        <v>438.19209999999998</v>
      </c>
      <c r="T26" s="344" t="s">
        <v>139</v>
      </c>
      <c r="U26" s="345">
        <v>438.19209999999998</v>
      </c>
      <c r="V26" s="346">
        <v>-116.70630000000006</v>
      </c>
      <c r="W26" s="347">
        <v>-0.2103201234676475</v>
      </c>
      <c r="X26" s="327"/>
      <c r="Y26" s="351">
        <v>610.04290000000003</v>
      </c>
      <c r="Z26" s="341"/>
      <c r="AA26" s="350">
        <v>-11.97059999999999</v>
      </c>
      <c r="AB26" s="347">
        <v>-1.9244919925371362E-2</v>
      </c>
    </row>
    <row r="27" spans="2:28" x14ac:dyDescent="0.3">
      <c r="B27" s="59" t="s">
        <v>62</v>
      </c>
      <c r="C27" s="57"/>
      <c r="D27" s="343" t="s">
        <v>139</v>
      </c>
      <c r="E27" s="344">
        <v>638.98829999999998</v>
      </c>
      <c r="F27" s="344">
        <v>620.99019999999996</v>
      </c>
      <c r="G27" s="345">
        <v>626.58720000000005</v>
      </c>
      <c r="H27" s="346">
        <v>-15.589399999999955</v>
      </c>
      <c r="I27" s="347">
        <v>-2.4275876760380122E-2</v>
      </c>
      <c r="J27" s="326"/>
      <c r="K27" s="343" t="s">
        <v>139</v>
      </c>
      <c r="L27" s="344" t="s">
        <v>139</v>
      </c>
      <c r="M27" s="344" t="s">
        <v>139</v>
      </c>
      <c r="N27" s="345" t="s">
        <v>139</v>
      </c>
      <c r="O27" s="346" t="s">
        <v>139</v>
      </c>
      <c r="P27" s="348" t="s">
        <v>139</v>
      </c>
      <c r="Q27" s="327"/>
      <c r="R27" s="343" t="s">
        <v>139</v>
      </c>
      <c r="S27" s="344" t="s">
        <v>181</v>
      </c>
      <c r="T27" s="344" t="s">
        <v>139</v>
      </c>
      <c r="U27" s="345" t="s">
        <v>181</v>
      </c>
      <c r="V27" s="346" t="s">
        <v>139</v>
      </c>
      <c r="W27" s="347" t="s">
        <v>139</v>
      </c>
      <c r="X27" s="327"/>
      <c r="Y27" s="351" t="s">
        <v>181</v>
      </c>
      <c r="Z27" s="341"/>
      <c r="AA27" s="350" t="s">
        <v>139</v>
      </c>
      <c r="AB27" s="347" t="s">
        <v>139</v>
      </c>
    </row>
    <row r="28" spans="2:28" x14ac:dyDescent="0.3">
      <c r="B28" s="59" t="s">
        <v>63</v>
      </c>
      <c r="C28" s="57"/>
      <c r="D28" s="343" t="s">
        <v>181</v>
      </c>
      <c r="E28" s="354" t="s">
        <v>181</v>
      </c>
      <c r="F28" s="354" t="s">
        <v>139</v>
      </c>
      <c r="G28" s="355" t="s">
        <v>181</v>
      </c>
      <c r="H28" s="346" t="s">
        <v>139</v>
      </c>
      <c r="I28" s="347" t="s">
        <v>139</v>
      </c>
      <c r="J28" s="326"/>
      <c r="K28" s="343" t="s">
        <v>139</v>
      </c>
      <c r="L28" s="354" t="s">
        <v>139</v>
      </c>
      <c r="M28" s="354" t="s">
        <v>139</v>
      </c>
      <c r="N28" s="355" t="s">
        <v>139</v>
      </c>
      <c r="O28" s="346" t="s">
        <v>139</v>
      </c>
      <c r="P28" s="348" t="s">
        <v>139</v>
      </c>
      <c r="Q28" s="327"/>
      <c r="R28" s="343" t="s">
        <v>139</v>
      </c>
      <c r="S28" s="354" t="s">
        <v>139</v>
      </c>
      <c r="T28" s="354" t="s">
        <v>139</v>
      </c>
      <c r="U28" s="355" t="s">
        <v>139</v>
      </c>
      <c r="V28" s="346" t="s">
        <v>139</v>
      </c>
      <c r="W28" s="347" t="s">
        <v>139</v>
      </c>
      <c r="X28" s="327"/>
      <c r="Y28" s="351" t="s">
        <v>181</v>
      </c>
      <c r="Z28" s="341"/>
      <c r="AA28" s="350" t="s">
        <v>139</v>
      </c>
      <c r="AB28" s="347" t="s">
        <v>139</v>
      </c>
    </row>
    <row r="29" spans="2:28" x14ac:dyDescent="0.3">
      <c r="B29" s="59" t="s">
        <v>64</v>
      </c>
      <c r="C29" s="57"/>
      <c r="D29" s="343" t="s">
        <v>139</v>
      </c>
      <c r="E29" s="354">
        <v>508.13409999999999</v>
      </c>
      <c r="F29" s="354" t="s">
        <v>139</v>
      </c>
      <c r="G29" s="355">
        <v>508.13409999999999</v>
      </c>
      <c r="H29" s="346">
        <v>1.759900000000016</v>
      </c>
      <c r="I29" s="347">
        <v>3.4754930247236082E-3</v>
      </c>
      <c r="J29" s="326"/>
      <c r="K29" s="343" t="s">
        <v>139</v>
      </c>
      <c r="L29" s="354" t="s">
        <v>139</v>
      </c>
      <c r="M29" s="354" t="s">
        <v>139</v>
      </c>
      <c r="N29" s="355" t="s">
        <v>139</v>
      </c>
      <c r="O29" s="346" t="s">
        <v>139</v>
      </c>
      <c r="P29" s="348" t="s">
        <v>139</v>
      </c>
      <c r="Q29" s="327"/>
      <c r="R29" s="343" t="s">
        <v>139</v>
      </c>
      <c r="S29" s="354" t="s">
        <v>139</v>
      </c>
      <c r="T29" s="354" t="s">
        <v>139</v>
      </c>
      <c r="U29" s="355" t="s">
        <v>139</v>
      </c>
      <c r="V29" s="346" t="s">
        <v>139</v>
      </c>
      <c r="W29" s="347" t="s">
        <v>139</v>
      </c>
      <c r="X29" s="327"/>
      <c r="Y29" s="351">
        <v>422.8501</v>
      </c>
      <c r="Z29" s="341"/>
      <c r="AA29" s="350">
        <v>1.4646000000000186</v>
      </c>
      <c r="AB29" s="347">
        <v>3.4756772598962815E-3</v>
      </c>
    </row>
    <row r="30" spans="2:28" x14ac:dyDescent="0.3">
      <c r="B30" s="59" t="s">
        <v>65</v>
      </c>
      <c r="C30" s="57"/>
      <c r="D30" s="343" t="s">
        <v>139</v>
      </c>
      <c r="E30" s="354" t="s">
        <v>139</v>
      </c>
      <c r="F30" s="354" t="s">
        <v>139</v>
      </c>
      <c r="G30" s="355" t="s">
        <v>139</v>
      </c>
      <c r="H30" s="346"/>
      <c r="I30" s="347" t="s">
        <v>139</v>
      </c>
      <c r="J30" s="326"/>
      <c r="K30" s="343" t="s">
        <v>139</v>
      </c>
      <c r="L30" s="354" t="s">
        <v>139</v>
      </c>
      <c r="M30" s="354" t="s">
        <v>139</v>
      </c>
      <c r="N30" s="355" t="s">
        <v>139</v>
      </c>
      <c r="O30" s="346" t="s">
        <v>139</v>
      </c>
      <c r="P30" s="348" t="s">
        <v>139</v>
      </c>
      <c r="Q30" s="327"/>
      <c r="R30" s="343" t="s">
        <v>139</v>
      </c>
      <c r="S30" s="354" t="s">
        <v>139</v>
      </c>
      <c r="T30" s="354" t="s">
        <v>139</v>
      </c>
      <c r="U30" s="355" t="s">
        <v>139</v>
      </c>
      <c r="V30" s="346" t="s">
        <v>139</v>
      </c>
      <c r="W30" s="347" t="s">
        <v>139</v>
      </c>
      <c r="X30" s="327"/>
      <c r="Y30" s="351" t="s">
        <v>139</v>
      </c>
      <c r="Z30" s="341"/>
      <c r="AA30" s="350" t="s">
        <v>139</v>
      </c>
      <c r="AB30" s="347" t="s">
        <v>139</v>
      </c>
    </row>
    <row r="31" spans="2:28" x14ac:dyDescent="0.3">
      <c r="B31" s="59" t="s">
        <v>66</v>
      </c>
      <c r="C31" s="57"/>
      <c r="D31" s="343" t="s">
        <v>139</v>
      </c>
      <c r="E31" s="344">
        <v>712.71479999999997</v>
      </c>
      <c r="F31" s="344">
        <v>803.44159999999999</v>
      </c>
      <c r="G31" s="345">
        <v>755.53989999999999</v>
      </c>
      <c r="H31" s="346">
        <v>-2.961400000000026</v>
      </c>
      <c r="I31" s="347">
        <v>-3.9042780810000233E-3</v>
      </c>
      <c r="J31" s="326"/>
      <c r="K31" s="343" t="s">
        <v>139</v>
      </c>
      <c r="L31" s="344" t="s">
        <v>139</v>
      </c>
      <c r="M31" s="344" t="s">
        <v>139</v>
      </c>
      <c r="N31" s="345" t="s">
        <v>139</v>
      </c>
      <c r="O31" s="346" t="s">
        <v>139</v>
      </c>
      <c r="P31" s="348" t="s">
        <v>139</v>
      </c>
      <c r="Q31" s="327"/>
      <c r="R31" s="343" t="s">
        <v>139</v>
      </c>
      <c r="S31" s="344">
        <v>642.38620000000003</v>
      </c>
      <c r="T31" s="344">
        <v>641.11159999999995</v>
      </c>
      <c r="U31" s="345">
        <v>641.38480000000004</v>
      </c>
      <c r="V31" s="346">
        <v>-3.0602999999999838</v>
      </c>
      <c r="W31" s="347">
        <v>-4.7487365486990063E-3</v>
      </c>
      <c r="X31" s="327"/>
      <c r="Y31" s="351">
        <v>671.41740000000004</v>
      </c>
      <c r="Z31" s="331"/>
      <c r="AA31" s="350">
        <v>-3.0342999999999165</v>
      </c>
      <c r="AB31" s="347">
        <v>-4.4989137102032783E-3</v>
      </c>
    </row>
    <row r="32" spans="2:28" x14ac:dyDescent="0.3">
      <c r="B32" s="59" t="s">
        <v>67</v>
      </c>
      <c r="C32" s="57"/>
      <c r="D32" s="343">
        <v>642.89430000000004</v>
      </c>
      <c r="E32" s="344">
        <v>659.52499999999998</v>
      </c>
      <c r="F32" s="344" t="s">
        <v>139</v>
      </c>
      <c r="G32" s="345">
        <v>648.59130000000005</v>
      </c>
      <c r="H32" s="346">
        <v>1.2119000000000142</v>
      </c>
      <c r="I32" s="347">
        <v>1.8720089023531727E-3</v>
      </c>
      <c r="J32" s="326"/>
      <c r="K32" s="343" t="s">
        <v>139</v>
      </c>
      <c r="L32" s="344" t="s">
        <v>139</v>
      </c>
      <c r="M32" s="344" t="s">
        <v>139</v>
      </c>
      <c r="N32" s="345" t="s">
        <v>139</v>
      </c>
      <c r="O32" s="346" t="s">
        <v>139</v>
      </c>
      <c r="P32" s="348" t="s">
        <v>139</v>
      </c>
      <c r="Q32" s="327"/>
      <c r="R32" s="343">
        <v>673.12329999999997</v>
      </c>
      <c r="S32" s="344">
        <v>683.69060000000002</v>
      </c>
      <c r="T32" s="344" t="s">
        <v>139</v>
      </c>
      <c r="U32" s="345">
        <v>677.97820000000002</v>
      </c>
      <c r="V32" s="346">
        <v>7.342899999999986</v>
      </c>
      <c r="W32" s="347">
        <v>1.0949170137629194E-2</v>
      </c>
      <c r="X32" s="327"/>
      <c r="Y32" s="351">
        <v>650.7921</v>
      </c>
      <c r="Z32" s="331"/>
      <c r="AA32" s="350">
        <v>1.671100000000024</v>
      </c>
      <c r="AB32" s="347">
        <v>2.5744044638826846E-3</v>
      </c>
    </row>
    <row r="33" spans="2:28" x14ac:dyDescent="0.3">
      <c r="B33" s="59" t="s">
        <v>68</v>
      </c>
      <c r="C33" s="57"/>
      <c r="D33" s="343" t="s">
        <v>139</v>
      </c>
      <c r="E33" s="344">
        <v>697.71249999999998</v>
      </c>
      <c r="F33" s="344">
        <v>706.31399999999996</v>
      </c>
      <c r="G33" s="345">
        <v>702.86300000000006</v>
      </c>
      <c r="H33" s="346">
        <v>-3.4708999999999151</v>
      </c>
      <c r="I33" s="347">
        <v>-4.9139649109294359E-3</v>
      </c>
      <c r="J33" s="326"/>
      <c r="K33" s="343" t="s">
        <v>139</v>
      </c>
      <c r="L33" s="344" t="s">
        <v>139</v>
      </c>
      <c r="M33" s="344" t="s">
        <v>139</v>
      </c>
      <c r="N33" s="345" t="s">
        <v>139</v>
      </c>
      <c r="O33" s="346" t="s">
        <v>139</v>
      </c>
      <c r="P33" s="348" t="s">
        <v>139</v>
      </c>
      <c r="Q33" s="327"/>
      <c r="R33" s="343" t="s">
        <v>139</v>
      </c>
      <c r="S33" s="344">
        <v>654.05179999999996</v>
      </c>
      <c r="T33" s="344">
        <v>668.21849999999995</v>
      </c>
      <c r="U33" s="345">
        <v>665.38509999999997</v>
      </c>
      <c r="V33" s="346">
        <v>-11.145399999999995</v>
      </c>
      <c r="W33" s="347">
        <v>-1.6474349641294794E-2</v>
      </c>
      <c r="X33" s="327"/>
      <c r="Y33" s="351">
        <v>702.57429999999999</v>
      </c>
      <c r="Z33" s="331"/>
      <c r="AA33" s="350">
        <v>-3.5299999999999727</v>
      </c>
      <c r="AB33" s="347">
        <v>-4.9992614405548474E-3</v>
      </c>
    </row>
    <row r="34" spans="2:28" x14ac:dyDescent="0.3">
      <c r="B34" s="59" t="s">
        <v>69</v>
      </c>
      <c r="C34" s="57"/>
      <c r="D34" s="343">
        <v>573.8913</v>
      </c>
      <c r="E34" s="344">
        <v>634.82330000000002</v>
      </c>
      <c r="F34" s="344" t="s">
        <v>139</v>
      </c>
      <c r="G34" s="345">
        <v>602.37249999999995</v>
      </c>
      <c r="H34" s="346">
        <v>-47.922000000000025</v>
      </c>
      <c r="I34" s="347">
        <v>-7.369276535477387E-2</v>
      </c>
      <c r="J34" s="326"/>
      <c r="K34" s="343" t="s">
        <v>139</v>
      </c>
      <c r="L34" s="344" t="s">
        <v>139</v>
      </c>
      <c r="M34" s="344" t="s">
        <v>139</v>
      </c>
      <c r="N34" s="345" t="s">
        <v>139</v>
      </c>
      <c r="O34" s="346" t="s">
        <v>139</v>
      </c>
      <c r="P34" s="348" t="s">
        <v>139</v>
      </c>
      <c r="Q34" s="327"/>
      <c r="R34" s="343">
        <v>601.05010000000004</v>
      </c>
      <c r="S34" s="344">
        <v>595.49519999999995</v>
      </c>
      <c r="T34" s="344" t="s">
        <v>139</v>
      </c>
      <c r="U34" s="345">
        <v>596.41150000000005</v>
      </c>
      <c r="V34" s="346">
        <v>-0.11910000000000309</v>
      </c>
      <c r="W34" s="347">
        <v>-1.9965446868941417E-4</v>
      </c>
      <c r="X34" s="327"/>
      <c r="Y34" s="351">
        <v>599.58929999999998</v>
      </c>
      <c r="Z34" s="331"/>
      <c r="AA34" s="350">
        <v>-25.602600000000052</v>
      </c>
      <c r="AB34" s="347">
        <v>-4.095158622496553E-2</v>
      </c>
    </row>
    <row r="35" spans="2:28" ht="15" thickBot="1" x14ac:dyDescent="0.35">
      <c r="B35" s="59" t="s">
        <v>70</v>
      </c>
      <c r="C35" s="57"/>
      <c r="D35" s="356">
        <v>506.75599999999997</v>
      </c>
      <c r="E35" s="357">
        <v>550.07500000000005</v>
      </c>
      <c r="F35" s="357">
        <v>571.67139999999995</v>
      </c>
      <c r="G35" s="358">
        <v>560.13040000000001</v>
      </c>
      <c r="H35" s="359">
        <v>4.1354000000000042</v>
      </c>
      <c r="I35" s="360">
        <v>7.4378366711931321E-3</v>
      </c>
      <c r="J35" s="326"/>
      <c r="K35" s="356" t="s">
        <v>139</v>
      </c>
      <c r="L35" s="357" t="s">
        <v>139</v>
      </c>
      <c r="M35" s="357" t="s">
        <v>139</v>
      </c>
      <c r="N35" s="358" t="s">
        <v>139</v>
      </c>
      <c r="O35" s="359" t="s">
        <v>139</v>
      </c>
      <c r="P35" s="361" t="s">
        <v>139</v>
      </c>
      <c r="Q35" s="327"/>
      <c r="R35" s="356" t="s">
        <v>139</v>
      </c>
      <c r="S35" s="357">
        <v>529.62710000000004</v>
      </c>
      <c r="T35" s="357">
        <v>578.57100000000003</v>
      </c>
      <c r="U35" s="358">
        <v>571.03039999999999</v>
      </c>
      <c r="V35" s="359">
        <v>2.925899999999956</v>
      </c>
      <c r="W35" s="360">
        <v>5.150284850762521E-3</v>
      </c>
      <c r="X35" s="327"/>
      <c r="Y35" s="362">
        <v>568.22329999999999</v>
      </c>
      <c r="Z35" s="331"/>
      <c r="AA35" s="363">
        <v>3.2373000000000047</v>
      </c>
      <c r="AB35" s="360">
        <v>5.7298764925148848E-3</v>
      </c>
    </row>
    <row r="36" spans="2:28" ht="15" thickBot="1" x14ac:dyDescent="0.35">
      <c r="B36" s="179" t="s">
        <v>71</v>
      </c>
      <c r="C36" s="57"/>
      <c r="D36" s="364">
        <v>583.4058</v>
      </c>
      <c r="E36" s="365">
        <v>604.4144</v>
      </c>
      <c r="F36" s="365">
        <v>636.18200000000002</v>
      </c>
      <c r="G36" s="366">
        <v>612.01980000000003</v>
      </c>
      <c r="H36" s="367">
        <v>-3.1739999999999782</v>
      </c>
      <c r="I36" s="368">
        <v>-5.1593497853846815E-3</v>
      </c>
      <c r="J36" s="326"/>
      <c r="K36" s="364" t="s">
        <v>139</v>
      </c>
      <c r="L36" s="365" t="s">
        <v>139</v>
      </c>
      <c r="M36" s="365" t="s">
        <v>139</v>
      </c>
      <c r="N36" s="366" t="s">
        <v>139</v>
      </c>
      <c r="O36" s="367" t="s">
        <v>139</v>
      </c>
      <c r="P36" s="369" t="s">
        <v>139</v>
      </c>
      <c r="Q36" s="327"/>
      <c r="R36" s="364" t="s">
        <v>139</v>
      </c>
      <c r="S36" s="365">
        <v>552.04079999999999</v>
      </c>
      <c r="T36" s="365">
        <v>514.11090000000002</v>
      </c>
      <c r="U36" s="366">
        <v>536.40629999999999</v>
      </c>
      <c r="V36" s="367">
        <v>-78.903300000000058</v>
      </c>
      <c r="W36" s="368">
        <v>-0.1282334941629385</v>
      </c>
      <c r="X36" s="327"/>
      <c r="Y36" s="366">
        <v>603.90290000000005</v>
      </c>
      <c r="Z36" s="331"/>
      <c r="AA36" s="370">
        <v>-11.303299999999922</v>
      </c>
      <c r="AB36" s="368">
        <v>-1.8373189346921226E-2</v>
      </c>
    </row>
    <row r="37" spans="2:28" x14ac:dyDescent="0.3">
      <c r="B37" s="59" t="s">
        <v>72</v>
      </c>
      <c r="C37" s="57"/>
      <c r="D37" s="371" t="s">
        <v>139</v>
      </c>
      <c r="E37" s="372" t="s">
        <v>181</v>
      </c>
      <c r="F37" s="372" t="s">
        <v>181</v>
      </c>
      <c r="G37" s="373" t="s">
        <v>181</v>
      </c>
      <c r="H37" s="374" t="s">
        <v>139</v>
      </c>
      <c r="I37" s="375" t="s">
        <v>139</v>
      </c>
      <c r="J37" s="326"/>
      <c r="K37" s="371" t="s">
        <v>139</v>
      </c>
      <c r="L37" s="372" t="s">
        <v>139</v>
      </c>
      <c r="M37" s="372" t="s">
        <v>139</v>
      </c>
      <c r="N37" s="373" t="s">
        <v>139</v>
      </c>
      <c r="O37" s="374" t="s">
        <v>139</v>
      </c>
      <c r="P37" s="376" t="s">
        <v>139</v>
      </c>
      <c r="Q37" s="327"/>
      <c r="R37" s="371" t="s">
        <v>139</v>
      </c>
      <c r="S37" s="372" t="s">
        <v>139</v>
      </c>
      <c r="T37" s="372" t="s">
        <v>139</v>
      </c>
      <c r="U37" s="373" t="s">
        <v>139</v>
      </c>
      <c r="V37" s="374" t="s">
        <v>139</v>
      </c>
      <c r="W37" s="375" t="s">
        <v>139</v>
      </c>
      <c r="X37" s="327"/>
      <c r="Y37" s="349" t="s">
        <v>181</v>
      </c>
      <c r="Z37" s="331"/>
      <c r="AA37" s="377" t="s">
        <v>139</v>
      </c>
      <c r="AB37" s="375" t="s">
        <v>139</v>
      </c>
    </row>
    <row r="38" spans="2:28" x14ac:dyDescent="0.3">
      <c r="B38" s="59" t="s">
        <v>73</v>
      </c>
      <c r="C38" s="57"/>
      <c r="D38" s="343" t="s">
        <v>139</v>
      </c>
      <c r="E38" s="344">
        <v>542.81820000000005</v>
      </c>
      <c r="F38" s="344">
        <v>534.84699999999998</v>
      </c>
      <c r="G38" s="345">
        <v>536.81330000000003</v>
      </c>
      <c r="H38" s="346">
        <v>8.1831000000000813</v>
      </c>
      <c r="I38" s="347">
        <v>1.5479819351978064E-2</v>
      </c>
      <c r="J38" s="326"/>
      <c r="K38" s="343" t="s">
        <v>139</v>
      </c>
      <c r="L38" s="344" t="s">
        <v>139</v>
      </c>
      <c r="M38" s="344" t="s">
        <v>139</v>
      </c>
      <c r="N38" s="345" t="s">
        <v>139</v>
      </c>
      <c r="O38" s="346" t="s">
        <v>139</v>
      </c>
      <c r="P38" s="348" t="s">
        <v>139</v>
      </c>
      <c r="Q38" s="327"/>
      <c r="R38" s="343" t="s">
        <v>139</v>
      </c>
      <c r="S38" s="344" t="s">
        <v>139</v>
      </c>
      <c r="T38" s="344" t="s">
        <v>139</v>
      </c>
      <c r="U38" s="345" t="s">
        <v>139</v>
      </c>
      <c r="V38" s="346" t="s">
        <v>139</v>
      </c>
      <c r="W38" s="347" t="s">
        <v>139</v>
      </c>
      <c r="X38" s="327"/>
      <c r="Y38" s="351">
        <v>532.70619999999997</v>
      </c>
      <c r="Z38" s="331"/>
      <c r="AA38" s="350">
        <v>8.1204000000000178</v>
      </c>
      <c r="AB38" s="347">
        <v>1.5479641271265887E-2</v>
      </c>
    </row>
    <row r="39" spans="2:28" ht="15" thickBot="1" x14ac:dyDescent="0.35">
      <c r="B39" s="60" t="s">
        <v>74</v>
      </c>
      <c r="C39" s="57"/>
      <c r="D39" s="378" t="s">
        <v>139</v>
      </c>
      <c r="E39" s="379">
        <v>600.84649999999999</v>
      </c>
      <c r="F39" s="379">
        <v>627.64490000000001</v>
      </c>
      <c r="G39" s="380">
        <v>615.8818</v>
      </c>
      <c r="H39" s="381">
        <v>4.7613999999999805</v>
      </c>
      <c r="I39" s="382">
        <v>7.7912633909782425E-3</v>
      </c>
      <c r="J39" s="326"/>
      <c r="K39" s="378" t="s">
        <v>139</v>
      </c>
      <c r="L39" s="379" t="s">
        <v>139</v>
      </c>
      <c r="M39" s="379" t="s">
        <v>139</v>
      </c>
      <c r="N39" s="380" t="s">
        <v>139</v>
      </c>
      <c r="O39" s="381" t="s">
        <v>139</v>
      </c>
      <c r="P39" s="383" t="s">
        <v>139</v>
      </c>
      <c r="Q39" s="327"/>
      <c r="R39" s="378" t="s">
        <v>139</v>
      </c>
      <c r="S39" s="379">
        <v>605.43340000000001</v>
      </c>
      <c r="T39" s="379" t="s">
        <v>139</v>
      </c>
      <c r="U39" s="380">
        <v>605.43340000000001</v>
      </c>
      <c r="V39" s="381">
        <v>19.484000000000037</v>
      </c>
      <c r="W39" s="382">
        <v>3.3252018007015716E-2</v>
      </c>
      <c r="X39" s="327"/>
      <c r="Y39" s="384">
        <v>615.23299999999995</v>
      </c>
      <c r="Z39" s="331"/>
      <c r="AA39" s="385">
        <v>5.6755999999999176</v>
      </c>
      <c r="AB39" s="382">
        <v>9.3110181256104152E-3</v>
      </c>
    </row>
    <row r="40" spans="2:28" x14ac:dyDescent="0.3">
      <c r="Z40" s="12"/>
    </row>
    <row r="42" spans="2:28" x14ac:dyDescent="0.3">
      <c r="Z42" s="12"/>
    </row>
    <row r="43" spans="2:28" x14ac:dyDescent="0.3">
      <c r="Z43" s="12"/>
    </row>
  </sheetData>
  <mergeCells count="18">
    <mergeCell ref="T7:T8"/>
    <mergeCell ref="U7:U8"/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Martina Ferbežar</cp:lastModifiedBy>
  <cp:lastPrinted>2023-09-20T11:08:34Z</cp:lastPrinted>
  <dcterms:created xsi:type="dcterms:W3CDTF">2020-09-29T09:23:28Z</dcterms:created>
  <dcterms:modified xsi:type="dcterms:W3CDTF">2025-08-04T06:32:02Z</dcterms:modified>
</cp:coreProperties>
</file>