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5\POROČILA\"/>
    </mc:Choice>
  </mc:AlternateContent>
  <xr:revisionPtr revIDLastSave="0" documentId="13_ncr:1_{F2A549B4-1560-4D7D-BA5B-93FC008D3731}" xr6:coauthVersionLast="47" xr6:coauthVersionMax="47" xr10:uidLastSave="{00000000-0000-0000-0000-000000000000}"/>
  <bookViews>
    <workbookView xWindow="-11310" yWindow="-20415" windowWidth="24645" windowHeight="18645"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<sst xmlns="http://schemas.openxmlformats.org/spreadsheetml/2006/main" count="222" uniqueCount="105">
  <si>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</si>
  <si>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</si>
  <si>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</si>
  <si>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</si>
  <si>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</si>
  <si>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</si>
  <si>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</si>
  <si>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</si>
  <si>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</si>
  <si>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</si>
  <si>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</si>
  <si>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</si>
  <si>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</si>
  <si>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</si>
  <si>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</si>
  <si>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</si>
  <si>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</si>
  <si>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</si>
  <si>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</si>
  <si>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</si>
  <si>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</si>
  <si>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</si>
  <si>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</si>
  <si>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</si>
  <si>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</si>
  <si>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</si>
  <si>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</si>
  <si>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</si>
  <si>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</si>
  <si>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</si>
  <si>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</si>
  <si>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</si>
  <si>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</si>
  <si>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</si>
  <si>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</si>
  <si>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</si>
  <si>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</si>
  <si>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</si>
  <si>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</si>
  <si>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</si>
  <si>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</si>
  <si>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</si>
  <si>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</si>
  <si>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</si>
  <si>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</si>
  <si>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</si>
  <si>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</si>
  <si>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</si>
  <si>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</si>
  <si>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</si>
  <si>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</si>
  <si>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</si>
  <si>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</si>
  <si>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</si>
  <si>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</si>
  <si>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</si>
  <si>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</si>
  <si>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</si>
  <si>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</si>
  <si>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</si>
  <si>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</si>
  <si>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</si>
  <si>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</si>
  <si>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</si>
  <si>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</si>
  <si>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</si>
  <si>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</si>
  <si>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</si>
  <si>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</si>
  <si>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</si>
  <si>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</si>
  <si>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</si>
  <si>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</si>
  <si>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</si>
  <si>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</si>
  <si>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</si>
  <si>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</si>
  <si>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</si>
  <si>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</si>
  <si>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</si>
  <si>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</si>
  <si>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</si>
  <si>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</si>
  <si>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</si>
  <si>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</si>
  <si>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</si>
  <si>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</si>
  <si>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</si>
  <si>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</si>
  <si>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</si>
  <si>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</si>
  <si>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</si>
  <si>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2024 in 2025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</si>
  <si>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2024/2025</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</si>
  <si>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2024/2025</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</si>
  <si>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2024/2025</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</si>
  <si>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1. teden (30.12.2024 -5.1.2025)</t>
    </r>
  </si>
  <si>
    <r>
      <rPr>
        <u/>
        <sz val="11"/>
        <color rgb="FF000000"/>
        <rFont val="Calibri"/>
        <family val="2"/>
        <charset val="238"/>
        <scheme val="minor"/>
      </rPr>
      <t>TABELA 12:</t>
    </r>
    <r>
      <rPr>
        <sz val="11"/>
        <color rgb="FF000000"/>
        <rFont val="Calibri"/>
        <family val="2"/>
        <charset val="238"/>
        <scheme val="minor"/>
      </rPr>
      <t xml:space="preserve"> Slovenske in EU cene 65% piščancev za  </t>
    </r>
    <r>
      <rPr>
        <sz val="11"/>
        <rFont val="Calibri"/>
        <family val="2"/>
        <charset val="238"/>
        <scheme val="minor"/>
      </rPr>
      <t xml:space="preserve"> 1. teden (30.12.2024 -5.1.2025)</t>
    </r>
  </si>
  <si>
    <t>Številka: 3305-8/2025/5</t>
  </si>
  <si>
    <t>Datum: 15.1.2025</t>
  </si>
  <si>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2024 in 2025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</si>
  <si>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2024 in 2025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</si>
  <si>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2024 in 2025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</si>
  <si>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2024 in 2025 (EUR/100 kg)</t>
    </r>
  </si>
  <si>
    <t>2. teden (6.1.2025 -12.1.2025)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</si>
</sst>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4">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69">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0" fillId="0" borderId="1" xfId="0" applyNumberFormat="1" applyFont="1" applyBorder="1"/>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3" fontId="7" fillId="2" borderId="17" xfId="3" applyNumberFormat="1" applyFont="1" applyFill="1" applyBorder="1" applyAlignment="1">
      <alignment horizontal="center" wrapText="1"/>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2" borderId="21" xfId="2" applyNumberFormat="1" applyFont="1" applyFill="1" applyBorder="1" applyAlignment="1">
      <alignment horizontal="center" wrapText="1"/>
    </xf>
    <xf numFmtId="4" fontId="2" fillId="2" borderId="2" xfId="3" applyNumberFormat="1" applyFont="1" applyFill="1" applyBorder="1" applyAlignment="1">
      <alignment horizontal="center" wrapText="1"/>
    </xf>
    <xf numFmtId="10" fontId="2" fillId="4" borderId="22" xfId="4" applyNumberFormat="1" applyFont="1" applyFill="1" applyBorder="1" applyAlignment="1">
      <alignment horizontal="center" wrapText="1"/>
    </xf>
    <xf numFmtId="0" fontId="10" fillId="0" borderId="0" xfId="0" applyFont="1"/>
    <xf numFmtId="4" fontId="9" fillId="2" borderId="46" xfId="3" applyNumberFormat="1" applyFont="1" applyFill="1" applyBorder="1" applyAlignment="1">
      <alignment horizontal="center" wrapText="1"/>
    </xf>
    <xf numFmtId="10" fontId="9" fillId="4" borderId="47" xfId="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20" fillId="0" borderId="0" xfId="0" applyFont="1" applyAlignment="1">
      <alignment horizontal="center"/>
    </xf>
    <xf numFmtId="10" fontId="9" fillId="2" borderId="19" xfId="2" applyNumberFormat="1" applyFont="1" applyFill="1" applyBorder="1" applyAlignment="1">
      <alignment horizontal="center" wrapText="1"/>
    </xf>
    <xf numFmtId="10" fontId="10" fillId="2" borderId="23" xfId="0" applyNumberFormat="1" applyFont="1" applyFill="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29">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explosion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90980</c:v>
                </c:pt>
                <c:pt idx="1">
                  <c:v>2222255</c:v>
                </c:pt>
                <c:pt idx="2">
                  <c:v>150833</c:v>
                </c:pt>
                <c:pt idx="3">
                  <c:v>111840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0854823005108E-2"/>
          <c:y val="2.0783692986270814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REJE'!$B$39:$B$91</c:f>
              <c:numCache>
                <c:formatCode>#,##0</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'JAJCA PO NAČINIH REJE'!$C$39:$C$91</c:f>
              <c:numCache>
                <c:formatCode>0.00</c:formatCode>
                <c:ptCount val="53"/>
                <c:pt idx="0">
                  <c:v>226.65</c:v>
                </c:pt>
                <c:pt idx="1">
                  <c:v>210.5</c:v>
                </c:pt>
                <c:pt idx="2">
                  <c:v>212.37</c:v>
                </c:pt>
                <c:pt idx="3">
                  <c:v>210.38</c:v>
                </c:pt>
                <c:pt idx="4">
                  <c:v>211.82</c:v>
                </c:pt>
                <c:pt idx="5">
                  <c:v>228.66</c:v>
                </c:pt>
                <c:pt idx="6">
                  <c:v>228.73</c:v>
                </c:pt>
                <c:pt idx="7">
                  <c:v>234.57</c:v>
                </c:pt>
                <c:pt idx="8">
                  <c:v>234.52</c:v>
                </c:pt>
                <c:pt idx="9">
                  <c:v>233.13</c:v>
                </c:pt>
                <c:pt idx="10">
                  <c:v>235.73</c:v>
                </c:pt>
                <c:pt idx="11">
                  <c:v>236.07</c:v>
                </c:pt>
                <c:pt idx="12">
                  <c:v>234.43</c:v>
                </c:pt>
                <c:pt idx="13">
                  <c:v>238.3</c:v>
                </c:pt>
                <c:pt idx="14">
                  <c:v>234.08</c:v>
                </c:pt>
                <c:pt idx="15">
                  <c:v>232.11</c:v>
                </c:pt>
                <c:pt idx="16">
                  <c:v>229.63</c:v>
                </c:pt>
                <c:pt idx="17">
                  <c:v>234.63</c:v>
                </c:pt>
                <c:pt idx="18">
                  <c:v>232.54</c:v>
                </c:pt>
                <c:pt idx="19">
                  <c:v>231.64</c:v>
                </c:pt>
                <c:pt idx="20">
                  <c:v>231.11</c:v>
                </c:pt>
                <c:pt idx="21">
                  <c:v>232.45</c:v>
                </c:pt>
                <c:pt idx="22">
                  <c:v>229.09</c:v>
                </c:pt>
                <c:pt idx="23">
                  <c:v>229.07</c:v>
                </c:pt>
                <c:pt idx="24">
                  <c:v>232.61</c:v>
                </c:pt>
                <c:pt idx="25">
                  <c:v>232.53</c:v>
                </c:pt>
                <c:pt idx="26">
                  <c:v>230.91</c:v>
                </c:pt>
                <c:pt idx="27">
                  <c:v>229.22</c:v>
                </c:pt>
                <c:pt idx="28">
                  <c:v>231.23</c:v>
                </c:pt>
                <c:pt idx="29">
                  <c:v>232.64</c:v>
                </c:pt>
                <c:pt idx="30">
                  <c:v>228.77</c:v>
                </c:pt>
                <c:pt idx="31">
                  <c:v>227.69</c:v>
                </c:pt>
                <c:pt idx="32">
                  <c:v>230.46</c:v>
                </c:pt>
                <c:pt idx="33">
                  <c:v>231.43</c:v>
                </c:pt>
                <c:pt idx="34">
                  <c:v>229.84</c:v>
                </c:pt>
                <c:pt idx="35">
                  <c:v>234.73</c:v>
                </c:pt>
                <c:pt idx="36">
                  <c:v>232.02</c:v>
                </c:pt>
                <c:pt idx="37">
                  <c:v>234.92</c:v>
                </c:pt>
                <c:pt idx="38">
                  <c:v>216.6</c:v>
                </c:pt>
                <c:pt idx="39">
                  <c:v>207.26</c:v>
                </c:pt>
                <c:pt idx="40">
                  <c:v>204.94</c:v>
                </c:pt>
                <c:pt idx="41">
                  <c:v>207.86</c:v>
                </c:pt>
                <c:pt idx="42">
                  <c:v>211.86</c:v>
                </c:pt>
                <c:pt idx="43">
                  <c:v>208.03</c:v>
                </c:pt>
                <c:pt idx="44">
                  <c:v>202.97</c:v>
                </c:pt>
                <c:pt idx="45">
                  <c:v>208.22</c:v>
                </c:pt>
                <c:pt idx="46">
                  <c:v>206.4</c:v>
                </c:pt>
                <c:pt idx="47">
                  <c:v>210.71</c:v>
                </c:pt>
                <c:pt idx="48">
                  <c:v>206.76</c:v>
                </c:pt>
                <c:pt idx="49">
                  <c:v>206.6</c:v>
                </c:pt>
                <c:pt idx="50">
                  <c:v>210.04</c:v>
                </c:pt>
                <c:pt idx="51">
                  <c:v>202.72</c:v>
                </c:pt>
                <c:pt idx="52">
                  <c:v>205.38</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REJE'!$B$39:$B$91</c:f>
              <c:numCache>
                <c:formatCode>#,##0</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'JAJCA PO NAČINIH REJE'!$G$39:$G$91</c:f>
              <c:numCache>
                <c:formatCode>0.00</c:formatCode>
                <c:ptCount val="53"/>
                <c:pt idx="0">
                  <c:v>241.59</c:v>
                </c:pt>
                <c:pt idx="1">
                  <c:v>253.21</c:v>
                </c:pt>
                <c:pt idx="2">
                  <c:v>237.14</c:v>
                </c:pt>
                <c:pt idx="3">
                  <c:v>242.47</c:v>
                </c:pt>
                <c:pt idx="4">
                  <c:v>239.54</c:v>
                </c:pt>
                <c:pt idx="5">
                  <c:v>239.86</c:v>
                </c:pt>
                <c:pt idx="6">
                  <c:v>241.68</c:v>
                </c:pt>
                <c:pt idx="7">
                  <c:v>240.29</c:v>
                </c:pt>
                <c:pt idx="8">
                  <c:v>235.22</c:v>
                </c:pt>
                <c:pt idx="9">
                  <c:v>243.7</c:v>
                </c:pt>
                <c:pt idx="10">
                  <c:v>239.09</c:v>
                </c:pt>
                <c:pt idx="11">
                  <c:v>237.25</c:v>
                </c:pt>
                <c:pt idx="12">
                  <c:v>237.78</c:v>
                </c:pt>
                <c:pt idx="13">
                  <c:v>240.04</c:v>
                </c:pt>
                <c:pt idx="14">
                  <c:v>227.24</c:v>
                </c:pt>
                <c:pt idx="15">
                  <c:v>233.6</c:v>
                </c:pt>
                <c:pt idx="16">
                  <c:v>237.99</c:v>
                </c:pt>
                <c:pt idx="17">
                  <c:v>238.62</c:v>
                </c:pt>
                <c:pt idx="18">
                  <c:v>226.01</c:v>
                </c:pt>
                <c:pt idx="19">
                  <c:v>230.74</c:v>
                </c:pt>
                <c:pt idx="20">
                  <c:v>231.05</c:v>
                </c:pt>
                <c:pt idx="21">
                  <c:v>229.29</c:v>
                </c:pt>
                <c:pt idx="22">
                  <c:v>231.11</c:v>
                </c:pt>
                <c:pt idx="23">
                  <c:v>237.89</c:v>
                </c:pt>
                <c:pt idx="24">
                  <c:v>233.24</c:v>
                </c:pt>
                <c:pt idx="25">
                  <c:v>236.82</c:v>
                </c:pt>
                <c:pt idx="26">
                  <c:v>228.91</c:v>
                </c:pt>
                <c:pt idx="27">
                  <c:v>226.84</c:v>
                </c:pt>
                <c:pt idx="28">
                  <c:v>228.02</c:v>
                </c:pt>
                <c:pt idx="29">
                  <c:v>231.74</c:v>
                </c:pt>
                <c:pt idx="30">
                  <c:v>237.98</c:v>
                </c:pt>
                <c:pt idx="31">
                  <c:v>239.53</c:v>
                </c:pt>
                <c:pt idx="32">
                  <c:v>236.37</c:v>
                </c:pt>
                <c:pt idx="33">
                  <c:v>240.43</c:v>
                </c:pt>
                <c:pt idx="34">
                  <c:v>236.59</c:v>
                </c:pt>
                <c:pt idx="35">
                  <c:v>238.87</c:v>
                </c:pt>
                <c:pt idx="36">
                  <c:v>235.64</c:v>
                </c:pt>
                <c:pt idx="37">
                  <c:v>230.23</c:v>
                </c:pt>
                <c:pt idx="38">
                  <c:v>232.87</c:v>
                </c:pt>
                <c:pt idx="39">
                  <c:v>234.33</c:v>
                </c:pt>
                <c:pt idx="40">
                  <c:v>232.99</c:v>
                </c:pt>
                <c:pt idx="41">
                  <c:v>234.13</c:v>
                </c:pt>
                <c:pt idx="42">
                  <c:v>241.96</c:v>
                </c:pt>
                <c:pt idx="43">
                  <c:v>235.63</c:v>
                </c:pt>
                <c:pt idx="44">
                  <c:v>237.88</c:v>
                </c:pt>
                <c:pt idx="45">
                  <c:v>233.34</c:v>
                </c:pt>
                <c:pt idx="46">
                  <c:v>228.12</c:v>
                </c:pt>
                <c:pt idx="47">
                  <c:v>240.08</c:v>
                </c:pt>
                <c:pt idx="48">
                  <c:v>240.5</c:v>
                </c:pt>
                <c:pt idx="49">
                  <c:v>235.36</c:v>
                </c:pt>
                <c:pt idx="50">
                  <c:v>234.18</c:v>
                </c:pt>
                <c:pt idx="51">
                  <c:v>241.28</c:v>
                </c:pt>
                <c:pt idx="52">
                  <c:v>229.4</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REJE'!$B$39:$B$91</c:f>
              <c:numCache>
                <c:formatCode>#,##0</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'JAJCA PO NAČINIH REJE'!$K$39:$K$91</c:f>
              <c:numCache>
                <c:formatCode>0.00</c:formatCode>
                <c:ptCount val="53"/>
                <c:pt idx="0">
                  <c:v>406.11</c:v>
                </c:pt>
                <c:pt idx="1">
                  <c:v>360.35</c:v>
                </c:pt>
                <c:pt idx="2">
                  <c:v>383.09</c:v>
                </c:pt>
                <c:pt idx="3">
                  <c:v>401.23</c:v>
                </c:pt>
                <c:pt idx="4">
                  <c:v>393.39</c:v>
                </c:pt>
                <c:pt idx="5">
                  <c:v>411.29</c:v>
                </c:pt>
                <c:pt idx="6">
                  <c:v>398.12</c:v>
                </c:pt>
                <c:pt idx="7">
                  <c:v>399.93</c:v>
                </c:pt>
                <c:pt idx="8">
                  <c:v>401.58</c:v>
                </c:pt>
                <c:pt idx="9">
                  <c:v>397.29</c:v>
                </c:pt>
                <c:pt idx="10">
                  <c:v>401.01</c:v>
                </c:pt>
                <c:pt idx="11">
                  <c:v>390.54</c:v>
                </c:pt>
                <c:pt idx="12">
                  <c:v>402.72</c:v>
                </c:pt>
                <c:pt idx="13">
                  <c:v>383.13</c:v>
                </c:pt>
                <c:pt idx="14">
                  <c:v>397.47</c:v>
                </c:pt>
                <c:pt idx="15">
                  <c:v>392.45</c:v>
                </c:pt>
                <c:pt idx="16">
                  <c:v>394.95</c:v>
                </c:pt>
                <c:pt idx="17">
                  <c:v>398.97</c:v>
                </c:pt>
                <c:pt idx="18">
                  <c:v>393.82</c:v>
                </c:pt>
                <c:pt idx="19">
                  <c:v>394.63</c:v>
                </c:pt>
                <c:pt idx="20">
                  <c:v>394.3</c:v>
                </c:pt>
                <c:pt idx="21">
                  <c:v>401.26</c:v>
                </c:pt>
                <c:pt idx="22">
                  <c:v>397.37</c:v>
                </c:pt>
                <c:pt idx="23">
                  <c:v>395.59</c:v>
                </c:pt>
                <c:pt idx="24">
                  <c:v>376.92</c:v>
                </c:pt>
                <c:pt idx="25">
                  <c:v>391.82</c:v>
                </c:pt>
                <c:pt idx="26">
                  <c:v>390.01</c:v>
                </c:pt>
                <c:pt idx="27">
                  <c:v>394.62</c:v>
                </c:pt>
                <c:pt idx="28">
                  <c:v>387.99</c:v>
                </c:pt>
                <c:pt idx="29">
                  <c:v>391.95</c:v>
                </c:pt>
                <c:pt idx="30">
                  <c:v>390.19</c:v>
                </c:pt>
                <c:pt idx="31">
                  <c:v>401.35</c:v>
                </c:pt>
                <c:pt idx="32">
                  <c:v>390.93</c:v>
                </c:pt>
                <c:pt idx="33">
                  <c:v>393.57</c:v>
                </c:pt>
                <c:pt idx="34">
                  <c:v>394.66</c:v>
                </c:pt>
                <c:pt idx="35">
                  <c:v>395.05</c:v>
                </c:pt>
                <c:pt idx="36">
                  <c:v>393.03</c:v>
                </c:pt>
                <c:pt idx="37">
                  <c:v>387.46</c:v>
                </c:pt>
                <c:pt idx="38">
                  <c:v>394.5</c:v>
                </c:pt>
                <c:pt idx="39">
                  <c:v>393.32</c:v>
                </c:pt>
                <c:pt idx="40">
                  <c:v>400.69</c:v>
                </c:pt>
                <c:pt idx="41">
                  <c:v>399.02</c:v>
                </c:pt>
                <c:pt idx="42">
                  <c:v>402.82</c:v>
                </c:pt>
                <c:pt idx="43">
                  <c:v>396.72</c:v>
                </c:pt>
                <c:pt idx="44">
                  <c:v>396.15</c:v>
                </c:pt>
                <c:pt idx="45">
                  <c:v>394.02</c:v>
                </c:pt>
                <c:pt idx="46">
                  <c:v>391.11</c:v>
                </c:pt>
                <c:pt idx="47">
                  <c:v>392.52</c:v>
                </c:pt>
                <c:pt idx="48">
                  <c:v>399.23</c:v>
                </c:pt>
                <c:pt idx="49">
                  <c:v>394.5</c:v>
                </c:pt>
                <c:pt idx="50">
                  <c:v>389.29</c:v>
                </c:pt>
                <c:pt idx="51">
                  <c:v>408.47</c:v>
                </c:pt>
                <c:pt idx="52">
                  <c:v>394.59</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REJE'!$B$39:$B$91</c:f>
              <c:numCache>
                <c:formatCode>#,##0</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c:v>1</c:v>
                </c:pt>
                <c:pt idx="52">
                  <c:v>2</c:v>
                </c:pt>
              </c:numCache>
            </c:numRef>
          </c:cat>
          <c:val>
            <c:numRef>
              <c:f>'JAJCA PO NAČINIH REJE'!$O$39:$O$91</c:f>
              <c:numCache>
                <c:formatCode>0.00</c:formatCode>
                <c:ptCount val="53"/>
                <c:pt idx="0">
                  <c:v>426.03</c:v>
                </c:pt>
                <c:pt idx="1">
                  <c:v>396.21</c:v>
                </c:pt>
                <c:pt idx="2">
                  <c:v>397.93</c:v>
                </c:pt>
                <c:pt idx="3">
                  <c:v>408.45</c:v>
                </c:pt>
                <c:pt idx="4">
                  <c:v>412.59</c:v>
                </c:pt>
                <c:pt idx="5">
                  <c:v>409.31</c:v>
                </c:pt>
                <c:pt idx="6">
                  <c:v>423.45</c:v>
                </c:pt>
                <c:pt idx="7">
                  <c:v>422.93</c:v>
                </c:pt>
                <c:pt idx="8">
                  <c:v>429.83</c:v>
                </c:pt>
                <c:pt idx="9">
                  <c:v>394.66</c:v>
                </c:pt>
                <c:pt idx="10">
                  <c:v>422.41</c:v>
                </c:pt>
                <c:pt idx="11">
                  <c:v>421.9</c:v>
                </c:pt>
                <c:pt idx="12">
                  <c:v>418.1</c:v>
                </c:pt>
                <c:pt idx="13">
                  <c:v>419.14</c:v>
                </c:pt>
                <c:pt idx="14">
                  <c:v>419.14</c:v>
                </c:pt>
                <c:pt idx="15">
                  <c:v>426.38</c:v>
                </c:pt>
                <c:pt idx="16">
                  <c:v>426.72</c:v>
                </c:pt>
                <c:pt idx="17">
                  <c:v>413.28</c:v>
                </c:pt>
                <c:pt idx="18">
                  <c:v>403.1</c:v>
                </c:pt>
                <c:pt idx="19">
                  <c:v>427.93</c:v>
                </c:pt>
                <c:pt idx="20">
                  <c:v>410.35</c:v>
                </c:pt>
                <c:pt idx="21">
                  <c:v>410.69</c:v>
                </c:pt>
                <c:pt idx="22">
                  <c:v>400.52</c:v>
                </c:pt>
                <c:pt idx="23">
                  <c:v>406.03</c:v>
                </c:pt>
                <c:pt idx="24">
                  <c:v>418.97</c:v>
                </c:pt>
                <c:pt idx="25">
                  <c:v>410.17</c:v>
                </c:pt>
                <c:pt idx="26">
                  <c:v>424.31</c:v>
                </c:pt>
                <c:pt idx="27">
                  <c:v>397.41</c:v>
                </c:pt>
                <c:pt idx="28">
                  <c:v>405.35</c:v>
                </c:pt>
                <c:pt idx="29">
                  <c:v>411.03</c:v>
                </c:pt>
                <c:pt idx="30">
                  <c:v>406.9</c:v>
                </c:pt>
                <c:pt idx="31">
                  <c:v>398.97</c:v>
                </c:pt>
                <c:pt idx="32">
                  <c:v>419.83</c:v>
                </c:pt>
                <c:pt idx="33">
                  <c:v>413.62</c:v>
                </c:pt>
                <c:pt idx="34">
                  <c:v>412.76</c:v>
                </c:pt>
                <c:pt idx="35">
                  <c:v>412.76</c:v>
                </c:pt>
                <c:pt idx="36">
                  <c:v>412.76</c:v>
                </c:pt>
                <c:pt idx="37">
                  <c:v>412.76</c:v>
                </c:pt>
                <c:pt idx="38">
                  <c:v>407.59</c:v>
                </c:pt>
                <c:pt idx="39">
                  <c:v>427.41</c:v>
                </c:pt>
                <c:pt idx="40">
                  <c:v>422.59</c:v>
                </c:pt>
                <c:pt idx="41">
                  <c:v>427.41</c:v>
                </c:pt>
                <c:pt idx="42">
                  <c:v>396.55</c:v>
                </c:pt>
                <c:pt idx="43">
                  <c:v>389.14</c:v>
                </c:pt>
                <c:pt idx="44">
                  <c:v>414.31</c:v>
                </c:pt>
                <c:pt idx="45">
                  <c:v>411.9</c:v>
                </c:pt>
                <c:pt idx="46">
                  <c:v>413.79</c:v>
                </c:pt>
                <c:pt idx="47">
                  <c:v>406.55</c:v>
                </c:pt>
                <c:pt idx="48">
                  <c:v>395.69</c:v>
                </c:pt>
                <c:pt idx="49">
                  <c:v>403.28</c:v>
                </c:pt>
                <c:pt idx="50">
                  <c:v>403.62</c:v>
                </c:pt>
                <c:pt idx="51">
                  <c:v>408.28</c:v>
                </c:pt>
                <c:pt idx="52">
                  <c:v>407.41</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27055817591E-2"/>
          <c:y val="2.0799094524599406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PERUTNINA!$B$7:$B$59</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formatCode="#,##0">
                  <c:v>1</c:v>
                </c:pt>
                <c:pt idx="52" formatCode="#,##0">
                  <c:v>2</c:v>
                </c:pt>
              </c:numCache>
            </c:numRef>
          </c:cat>
          <c:val>
            <c:numRef>
              <c:f>PERUTNINA!$C$7:$C$59</c:f>
              <c:numCache>
                <c:formatCode>#,##0</c:formatCode>
                <c:ptCount val="53"/>
                <c:pt idx="0">
                  <c:v>44318</c:v>
                </c:pt>
                <c:pt idx="1">
                  <c:v>45969</c:v>
                </c:pt>
                <c:pt idx="2">
                  <c:v>44266</c:v>
                </c:pt>
                <c:pt idx="3">
                  <c:v>52991</c:v>
                </c:pt>
                <c:pt idx="4">
                  <c:v>49406</c:v>
                </c:pt>
                <c:pt idx="5">
                  <c:v>40769</c:v>
                </c:pt>
                <c:pt idx="6">
                  <c:v>47349</c:v>
                </c:pt>
                <c:pt idx="7">
                  <c:v>54448</c:v>
                </c:pt>
                <c:pt idx="8">
                  <c:v>45343</c:v>
                </c:pt>
                <c:pt idx="9">
                  <c:v>47770</c:v>
                </c:pt>
                <c:pt idx="10">
                  <c:v>56370</c:v>
                </c:pt>
                <c:pt idx="11">
                  <c:v>73886</c:v>
                </c:pt>
                <c:pt idx="12">
                  <c:v>39581</c:v>
                </c:pt>
                <c:pt idx="13">
                  <c:v>40490</c:v>
                </c:pt>
                <c:pt idx="14">
                  <c:v>37654</c:v>
                </c:pt>
                <c:pt idx="15">
                  <c:v>37894</c:v>
                </c:pt>
                <c:pt idx="16">
                  <c:v>31981</c:v>
                </c:pt>
                <c:pt idx="17">
                  <c:v>46375</c:v>
                </c:pt>
                <c:pt idx="18">
                  <c:v>37290</c:v>
                </c:pt>
                <c:pt idx="19">
                  <c:v>40893</c:v>
                </c:pt>
                <c:pt idx="20">
                  <c:v>50178</c:v>
                </c:pt>
                <c:pt idx="21">
                  <c:v>37338</c:v>
                </c:pt>
                <c:pt idx="22">
                  <c:v>41348</c:v>
                </c:pt>
                <c:pt idx="23">
                  <c:v>37999</c:v>
                </c:pt>
                <c:pt idx="24">
                  <c:v>35494</c:v>
                </c:pt>
                <c:pt idx="25">
                  <c:v>34153</c:v>
                </c:pt>
                <c:pt idx="26">
                  <c:v>41250</c:v>
                </c:pt>
                <c:pt idx="27">
                  <c:v>36913</c:v>
                </c:pt>
                <c:pt idx="28">
                  <c:v>42409</c:v>
                </c:pt>
                <c:pt idx="29">
                  <c:v>36358</c:v>
                </c:pt>
                <c:pt idx="30">
                  <c:v>35990</c:v>
                </c:pt>
                <c:pt idx="31">
                  <c:v>37137</c:v>
                </c:pt>
                <c:pt idx="32">
                  <c:v>34275</c:v>
                </c:pt>
                <c:pt idx="33">
                  <c:v>42461</c:v>
                </c:pt>
                <c:pt idx="34">
                  <c:v>42307</c:v>
                </c:pt>
                <c:pt idx="35">
                  <c:v>39653</c:v>
                </c:pt>
                <c:pt idx="36">
                  <c:v>42810</c:v>
                </c:pt>
                <c:pt idx="37">
                  <c:v>46768</c:v>
                </c:pt>
                <c:pt idx="38">
                  <c:v>47927</c:v>
                </c:pt>
                <c:pt idx="39">
                  <c:v>45231</c:v>
                </c:pt>
                <c:pt idx="40">
                  <c:v>43664</c:v>
                </c:pt>
                <c:pt idx="41">
                  <c:v>56521</c:v>
                </c:pt>
                <c:pt idx="42">
                  <c:v>42133</c:v>
                </c:pt>
                <c:pt idx="43">
                  <c:v>88467</c:v>
                </c:pt>
                <c:pt idx="44">
                  <c:v>54695</c:v>
                </c:pt>
                <c:pt idx="45">
                  <c:v>59377</c:v>
                </c:pt>
                <c:pt idx="46">
                  <c:v>50284</c:v>
                </c:pt>
                <c:pt idx="47">
                  <c:v>44356</c:v>
                </c:pt>
                <c:pt idx="48">
                  <c:v>61160</c:v>
                </c:pt>
                <c:pt idx="49">
                  <c:v>67034</c:v>
                </c:pt>
                <c:pt idx="50">
                  <c:v>20521</c:v>
                </c:pt>
                <c:pt idx="51">
                  <c:v>31942</c:v>
                </c:pt>
                <c:pt idx="52">
                  <c:v>57696</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PERUTNINA!$B$7:$B$59</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formatCode="#,##0">
                  <c:v>1</c:v>
                </c:pt>
                <c:pt idx="52" formatCode="#,##0">
                  <c:v>2</c:v>
                </c:pt>
              </c:numCache>
            </c:numRef>
          </c:cat>
          <c:val>
            <c:numRef>
              <c:f>PERUTNINA!$D$7:$D$59</c:f>
              <c:numCache>
                <c:formatCode>0.00</c:formatCode>
                <c:ptCount val="53"/>
                <c:pt idx="0">
                  <c:v>307.08999999999997</c:v>
                </c:pt>
                <c:pt idx="1">
                  <c:v>305.92</c:v>
                </c:pt>
                <c:pt idx="2">
                  <c:v>301.97000000000003</c:v>
                </c:pt>
                <c:pt idx="3">
                  <c:v>257.83</c:v>
                </c:pt>
                <c:pt idx="4">
                  <c:v>299.57</c:v>
                </c:pt>
                <c:pt idx="5">
                  <c:v>301.25</c:v>
                </c:pt>
                <c:pt idx="6">
                  <c:v>302.13</c:v>
                </c:pt>
                <c:pt idx="7">
                  <c:v>298.07</c:v>
                </c:pt>
                <c:pt idx="8">
                  <c:v>304.62</c:v>
                </c:pt>
                <c:pt idx="9">
                  <c:v>297.35000000000002</c:v>
                </c:pt>
                <c:pt idx="10">
                  <c:v>289.25</c:v>
                </c:pt>
                <c:pt idx="11">
                  <c:v>268.70999999999998</c:v>
                </c:pt>
                <c:pt idx="12">
                  <c:v>299.54000000000002</c:v>
                </c:pt>
                <c:pt idx="13">
                  <c:v>295.76</c:v>
                </c:pt>
                <c:pt idx="14">
                  <c:v>299.33999999999997</c:v>
                </c:pt>
                <c:pt idx="15">
                  <c:v>292.77999999999997</c:v>
                </c:pt>
                <c:pt idx="16">
                  <c:v>285.52</c:v>
                </c:pt>
                <c:pt idx="17">
                  <c:v>295.12</c:v>
                </c:pt>
                <c:pt idx="18">
                  <c:v>294.86</c:v>
                </c:pt>
                <c:pt idx="19">
                  <c:v>291.76</c:v>
                </c:pt>
                <c:pt idx="20">
                  <c:v>285.37</c:v>
                </c:pt>
                <c:pt idx="21">
                  <c:v>293.02999999999997</c:v>
                </c:pt>
                <c:pt idx="22">
                  <c:v>316.37</c:v>
                </c:pt>
                <c:pt idx="23">
                  <c:v>290.79000000000002</c:v>
                </c:pt>
                <c:pt idx="24">
                  <c:v>293.67</c:v>
                </c:pt>
                <c:pt idx="25">
                  <c:v>293.17</c:v>
                </c:pt>
                <c:pt idx="26">
                  <c:v>289.70999999999998</c:v>
                </c:pt>
                <c:pt idx="27">
                  <c:v>309.51</c:v>
                </c:pt>
                <c:pt idx="28">
                  <c:v>290.85000000000002</c:v>
                </c:pt>
                <c:pt idx="29">
                  <c:v>290.29000000000002</c:v>
                </c:pt>
                <c:pt idx="30">
                  <c:v>296.60000000000002</c:v>
                </c:pt>
                <c:pt idx="31">
                  <c:v>286.77999999999997</c:v>
                </c:pt>
                <c:pt idx="32">
                  <c:v>295.58</c:v>
                </c:pt>
                <c:pt idx="33">
                  <c:v>295.68</c:v>
                </c:pt>
                <c:pt idx="34">
                  <c:v>291.39999999999998</c:v>
                </c:pt>
                <c:pt idx="35">
                  <c:v>289.23</c:v>
                </c:pt>
                <c:pt idx="36">
                  <c:v>292.10000000000002</c:v>
                </c:pt>
                <c:pt idx="37">
                  <c:v>288.3</c:v>
                </c:pt>
                <c:pt idx="38">
                  <c:v>291.32</c:v>
                </c:pt>
                <c:pt idx="39">
                  <c:v>288.95</c:v>
                </c:pt>
                <c:pt idx="40">
                  <c:v>294.3</c:v>
                </c:pt>
                <c:pt idx="41">
                  <c:v>290.45</c:v>
                </c:pt>
                <c:pt idx="42">
                  <c:v>296.16000000000003</c:v>
                </c:pt>
                <c:pt idx="43">
                  <c:v>294.92</c:v>
                </c:pt>
                <c:pt idx="44">
                  <c:v>295.77</c:v>
                </c:pt>
                <c:pt idx="45">
                  <c:v>272.17</c:v>
                </c:pt>
                <c:pt idx="46">
                  <c:v>295.2</c:v>
                </c:pt>
                <c:pt idx="47">
                  <c:v>312.77999999999997</c:v>
                </c:pt>
                <c:pt idx="48">
                  <c:v>294.08</c:v>
                </c:pt>
                <c:pt idx="49">
                  <c:v>311.64999999999998</c:v>
                </c:pt>
                <c:pt idx="50">
                  <c:v>316.16000000000003</c:v>
                </c:pt>
                <c:pt idx="51">
                  <c:v>295.67</c:v>
                </c:pt>
                <c:pt idx="52">
                  <c:v>274.68</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9000"/>
          <c:min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PERUTNINA!$B$115:$B$167</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formatCode="#,##0">
                  <c:v>1</c:v>
                </c:pt>
                <c:pt idx="52" formatCode="#,##0">
                  <c:v>2</c:v>
                </c:pt>
              </c:numCache>
            </c:numRef>
          </c:cat>
          <c:val>
            <c:numRef>
              <c:f>PERUTNINA!$C$115:$C$167</c:f>
              <c:numCache>
                <c:formatCode>#,##0</c:formatCode>
                <c:ptCount val="53"/>
                <c:pt idx="0">
                  <c:v>238607</c:v>
                </c:pt>
                <c:pt idx="1">
                  <c:v>260140</c:v>
                </c:pt>
                <c:pt idx="2">
                  <c:v>241148</c:v>
                </c:pt>
                <c:pt idx="3">
                  <c:v>290049</c:v>
                </c:pt>
                <c:pt idx="4">
                  <c:v>270025</c:v>
                </c:pt>
                <c:pt idx="5">
                  <c:v>227057</c:v>
                </c:pt>
                <c:pt idx="6">
                  <c:v>238927</c:v>
                </c:pt>
                <c:pt idx="7">
                  <c:v>258215</c:v>
                </c:pt>
                <c:pt idx="8">
                  <c:v>290025</c:v>
                </c:pt>
                <c:pt idx="9">
                  <c:v>296713</c:v>
                </c:pt>
                <c:pt idx="10">
                  <c:v>244673</c:v>
                </c:pt>
                <c:pt idx="11">
                  <c:v>244902</c:v>
                </c:pt>
                <c:pt idx="12">
                  <c:v>243567</c:v>
                </c:pt>
                <c:pt idx="13">
                  <c:v>256150</c:v>
                </c:pt>
                <c:pt idx="14">
                  <c:v>250753</c:v>
                </c:pt>
                <c:pt idx="15">
                  <c:v>252214</c:v>
                </c:pt>
                <c:pt idx="16">
                  <c:v>258692</c:v>
                </c:pt>
                <c:pt idx="17">
                  <c:v>256770</c:v>
                </c:pt>
                <c:pt idx="18">
                  <c:v>254959</c:v>
                </c:pt>
                <c:pt idx="19">
                  <c:v>272478</c:v>
                </c:pt>
                <c:pt idx="20">
                  <c:v>258397</c:v>
                </c:pt>
                <c:pt idx="21">
                  <c:v>292355</c:v>
                </c:pt>
                <c:pt idx="22">
                  <c:v>276652</c:v>
                </c:pt>
                <c:pt idx="23">
                  <c:v>272001</c:v>
                </c:pt>
                <c:pt idx="24">
                  <c:v>271320</c:v>
                </c:pt>
                <c:pt idx="25">
                  <c:v>247523</c:v>
                </c:pt>
                <c:pt idx="26">
                  <c:v>263035</c:v>
                </c:pt>
                <c:pt idx="27">
                  <c:v>262931</c:v>
                </c:pt>
                <c:pt idx="28">
                  <c:v>233658</c:v>
                </c:pt>
                <c:pt idx="29">
                  <c:v>257120</c:v>
                </c:pt>
                <c:pt idx="30">
                  <c:v>240461</c:v>
                </c:pt>
                <c:pt idx="31">
                  <c:v>292227</c:v>
                </c:pt>
                <c:pt idx="32">
                  <c:v>287360</c:v>
                </c:pt>
                <c:pt idx="33">
                  <c:v>274100</c:v>
                </c:pt>
                <c:pt idx="34">
                  <c:v>268299</c:v>
                </c:pt>
                <c:pt idx="35">
                  <c:v>254718</c:v>
                </c:pt>
                <c:pt idx="36">
                  <c:v>274727</c:v>
                </c:pt>
                <c:pt idx="37">
                  <c:v>286439</c:v>
                </c:pt>
                <c:pt idx="38">
                  <c:v>312397</c:v>
                </c:pt>
                <c:pt idx="39">
                  <c:v>282165</c:v>
                </c:pt>
                <c:pt idx="40">
                  <c:v>268636</c:v>
                </c:pt>
                <c:pt idx="41">
                  <c:v>257991</c:v>
                </c:pt>
                <c:pt idx="42">
                  <c:v>234189</c:v>
                </c:pt>
                <c:pt idx="43">
                  <c:v>294369</c:v>
                </c:pt>
                <c:pt idx="44">
                  <c:v>266849</c:v>
                </c:pt>
                <c:pt idx="45">
                  <c:v>304967</c:v>
                </c:pt>
                <c:pt idx="46">
                  <c:v>298087</c:v>
                </c:pt>
                <c:pt idx="47">
                  <c:v>267952</c:v>
                </c:pt>
                <c:pt idx="48">
                  <c:v>274635</c:v>
                </c:pt>
                <c:pt idx="49">
                  <c:v>331836</c:v>
                </c:pt>
                <c:pt idx="50">
                  <c:v>73477</c:v>
                </c:pt>
                <c:pt idx="51">
                  <c:v>185886</c:v>
                </c:pt>
                <c:pt idx="52">
                  <c:v>276902</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PERUTNINA!$B$115:$B$167</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formatCode="#,##0">
                  <c:v>1</c:v>
                </c:pt>
                <c:pt idx="52" formatCode="#,##0">
                  <c:v>2</c:v>
                </c:pt>
              </c:numCache>
            </c:numRef>
          </c:cat>
          <c:val>
            <c:numRef>
              <c:f>PERUTNINA!$D$115:$D$167</c:f>
              <c:numCache>
                <c:formatCode>0.00</c:formatCode>
                <c:ptCount val="53"/>
                <c:pt idx="0">
                  <c:v>581.41999999999996</c:v>
                </c:pt>
                <c:pt idx="1">
                  <c:v>579.54999999999995</c:v>
                </c:pt>
                <c:pt idx="2">
                  <c:v>578.72</c:v>
                </c:pt>
                <c:pt idx="3">
                  <c:v>609.87</c:v>
                </c:pt>
                <c:pt idx="4">
                  <c:v>599.37</c:v>
                </c:pt>
                <c:pt idx="5">
                  <c:v>583.49</c:v>
                </c:pt>
                <c:pt idx="6">
                  <c:v>579.41999999999996</c:v>
                </c:pt>
                <c:pt idx="7">
                  <c:v>583.39</c:v>
                </c:pt>
                <c:pt idx="8">
                  <c:v>584.79999999999995</c:v>
                </c:pt>
                <c:pt idx="9">
                  <c:v>607.54999999999995</c:v>
                </c:pt>
                <c:pt idx="10">
                  <c:v>589.46</c:v>
                </c:pt>
                <c:pt idx="11">
                  <c:v>579.17999999999995</c:v>
                </c:pt>
                <c:pt idx="12">
                  <c:v>583.79999999999995</c:v>
                </c:pt>
                <c:pt idx="13">
                  <c:v>581.32000000000005</c:v>
                </c:pt>
                <c:pt idx="14">
                  <c:v>580.65</c:v>
                </c:pt>
                <c:pt idx="15">
                  <c:v>589.94000000000005</c:v>
                </c:pt>
                <c:pt idx="16">
                  <c:v>633.22</c:v>
                </c:pt>
                <c:pt idx="17">
                  <c:v>606.49</c:v>
                </c:pt>
                <c:pt idx="18">
                  <c:v>586.30999999999995</c:v>
                </c:pt>
                <c:pt idx="19">
                  <c:v>586.66</c:v>
                </c:pt>
                <c:pt idx="20">
                  <c:v>578.5</c:v>
                </c:pt>
                <c:pt idx="21">
                  <c:v>602.67999999999995</c:v>
                </c:pt>
                <c:pt idx="22">
                  <c:v>596.66</c:v>
                </c:pt>
                <c:pt idx="23">
                  <c:v>574.78</c:v>
                </c:pt>
                <c:pt idx="24">
                  <c:v>600.16999999999996</c:v>
                </c:pt>
                <c:pt idx="25">
                  <c:v>588.11</c:v>
                </c:pt>
                <c:pt idx="26">
                  <c:v>625.94000000000005</c:v>
                </c:pt>
                <c:pt idx="27">
                  <c:v>600.80999999999995</c:v>
                </c:pt>
                <c:pt idx="28">
                  <c:v>584.79</c:v>
                </c:pt>
                <c:pt idx="29">
                  <c:v>581.04</c:v>
                </c:pt>
                <c:pt idx="30">
                  <c:v>586.78</c:v>
                </c:pt>
                <c:pt idx="31">
                  <c:v>618.6</c:v>
                </c:pt>
                <c:pt idx="32">
                  <c:v>602.67999999999995</c:v>
                </c:pt>
                <c:pt idx="33">
                  <c:v>563.86</c:v>
                </c:pt>
                <c:pt idx="34">
                  <c:v>580.97</c:v>
                </c:pt>
                <c:pt idx="35">
                  <c:v>577.19000000000005</c:v>
                </c:pt>
                <c:pt idx="36">
                  <c:v>572.86</c:v>
                </c:pt>
                <c:pt idx="37">
                  <c:v>570.96</c:v>
                </c:pt>
                <c:pt idx="38">
                  <c:v>607.22</c:v>
                </c:pt>
                <c:pt idx="39">
                  <c:v>591.16999999999996</c:v>
                </c:pt>
                <c:pt idx="40">
                  <c:v>574.46</c:v>
                </c:pt>
                <c:pt idx="41">
                  <c:v>581.16999999999996</c:v>
                </c:pt>
                <c:pt idx="42">
                  <c:v>580.67999999999995</c:v>
                </c:pt>
                <c:pt idx="43">
                  <c:v>579.41</c:v>
                </c:pt>
                <c:pt idx="44">
                  <c:v>574.45000000000005</c:v>
                </c:pt>
                <c:pt idx="45">
                  <c:v>613.41999999999996</c:v>
                </c:pt>
                <c:pt idx="46">
                  <c:v>588.79999999999995</c:v>
                </c:pt>
                <c:pt idx="47">
                  <c:v>581.39</c:v>
                </c:pt>
                <c:pt idx="48">
                  <c:v>569.5</c:v>
                </c:pt>
                <c:pt idx="49">
                  <c:v>583.08000000000004</c:v>
                </c:pt>
                <c:pt idx="50">
                  <c:v>584.12</c:v>
                </c:pt>
                <c:pt idx="51">
                  <c:v>595.33000000000004</c:v>
                </c:pt>
                <c:pt idx="52">
                  <c:v>589.14</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15000"/>
          <c:min val="6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884615664943E-2"/>
          <c:y val="2.169988817882976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PERUTNINA!$B$223:$B$275</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formatCode="#,##0">
                  <c:v>1</c:v>
                </c:pt>
                <c:pt idx="52" formatCode="#,##0">
                  <c:v>2</c:v>
                </c:pt>
              </c:numCache>
            </c:numRef>
          </c:cat>
          <c:val>
            <c:numRef>
              <c:f>PERUTNINA!$C$223:$C$275</c:f>
              <c:numCache>
                <c:formatCode>#,##0</c:formatCode>
                <c:ptCount val="53"/>
                <c:pt idx="0">
                  <c:v>173833</c:v>
                </c:pt>
                <c:pt idx="1">
                  <c:v>181907</c:v>
                </c:pt>
                <c:pt idx="2">
                  <c:v>163901</c:v>
                </c:pt>
                <c:pt idx="3">
                  <c:v>208207</c:v>
                </c:pt>
                <c:pt idx="4">
                  <c:v>191770</c:v>
                </c:pt>
                <c:pt idx="5">
                  <c:v>185347</c:v>
                </c:pt>
                <c:pt idx="6">
                  <c:v>192049</c:v>
                </c:pt>
                <c:pt idx="7">
                  <c:v>225097</c:v>
                </c:pt>
                <c:pt idx="8">
                  <c:v>222116</c:v>
                </c:pt>
                <c:pt idx="9">
                  <c:v>205236</c:v>
                </c:pt>
                <c:pt idx="10">
                  <c:v>181756</c:v>
                </c:pt>
                <c:pt idx="11">
                  <c:v>177921</c:v>
                </c:pt>
                <c:pt idx="12">
                  <c:v>125545</c:v>
                </c:pt>
                <c:pt idx="13">
                  <c:v>201765</c:v>
                </c:pt>
                <c:pt idx="14">
                  <c:v>173696</c:v>
                </c:pt>
                <c:pt idx="15">
                  <c:v>144118</c:v>
                </c:pt>
                <c:pt idx="16">
                  <c:v>149874</c:v>
                </c:pt>
                <c:pt idx="17">
                  <c:v>174983</c:v>
                </c:pt>
                <c:pt idx="18">
                  <c:v>147389</c:v>
                </c:pt>
                <c:pt idx="19">
                  <c:v>205795</c:v>
                </c:pt>
                <c:pt idx="20">
                  <c:v>185604</c:v>
                </c:pt>
                <c:pt idx="21">
                  <c:v>188378</c:v>
                </c:pt>
                <c:pt idx="22">
                  <c:v>182824</c:v>
                </c:pt>
                <c:pt idx="23">
                  <c:v>183294</c:v>
                </c:pt>
                <c:pt idx="24">
                  <c:v>178550</c:v>
                </c:pt>
                <c:pt idx="25">
                  <c:v>179283</c:v>
                </c:pt>
                <c:pt idx="26">
                  <c:v>165421</c:v>
                </c:pt>
                <c:pt idx="27">
                  <c:v>140575</c:v>
                </c:pt>
                <c:pt idx="28">
                  <c:v>148219</c:v>
                </c:pt>
                <c:pt idx="29">
                  <c:v>205159</c:v>
                </c:pt>
                <c:pt idx="30">
                  <c:v>188648</c:v>
                </c:pt>
                <c:pt idx="31">
                  <c:v>166361</c:v>
                </c:pt>
                <c:pt idx="32">
                  <c:v>187682</c:v>
                </c:pt>
                <c:pt idx="33">
                  <c:v>213375</c:v>
                </c:pt>
                <c:pt idx="34">
                  <c:v>166841</c:v>
                </c:pt>
                <c:pt idx="35">
                  <c:v>183825</c:v>
                </c:pt>
                <c:pt idx="36">
                  <c:v>198611</c:v>
                </c:pt>
                <c:pt idx="37">
                  <c:v>242671</c:v>
                </c:pt>
                <c:pt idx="38">
                  <c:v>236815</c:v>
                </c:pt>
                <c:pt idx="39">
                  <c:v>279915</c:v>
                </c:pt>
                <c:pt idx="40">
                  <c:v>239074</c:v>
                </c:pt>
                <c:pt idx="41">
                  <c:v>155706</c:v>
                </c:pt>
                <c:pt idx="42">
                  <c:v>160735</c:v>
                </c:pt>
                <c:pt idx="43">
                  <c:v>206931</c:v>
                </c:pt>
                <c:pt idx="44">
                  <c:v>245201</c:v>
                </c:pt>
                <c:pt idx="45">
                  <c:v>259113</c:v>
                </c:pt>
                <c:pt idx="46">
                  <c:v>256484</c:v>
                </c:pt>
                <c:pt idx="47">
                  <c:v>161536</c:v>
                </c:pt>
                <c:pt idx="48">
                  <c:v>207563</c:v>
                </c:pt>
                <c:pt idx="49">
                  <c:v>250971</c:v>
                </c:pt>
                <c:pt idx="50">
                  <c:v>56856</c:v>
                </c:pt>
                <c:pt idx="51">
                  <c:v>112568</c:v>
                </c:pt>
                <c:pt idx="52">
                  <c:v>253734</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PERUTNINA!$B$223:$B$275</c:f>
              <c:numCache>
                <c:formatCode>General</c:formatCode>
                <c:ptCount val="53"/>
                <c:pt idx="0">
                  <c:v>2</c:v>
                </c:pt>
                <c:pt idx="1">
                  <c:v>3</c:v>
                </c:pt>
                <c:pt idx="2">
                  <c:v>4</c:v>
                </c:pt>
                <c:pt idx="3">
                  <c:v>5</c:v>
                </c:pt>
                <c:pt idx="4">
                  <c:v>6</c:v>
                </c:pt>
                <c:pt idx="5">
                  <c:v>7</c:v>
                </c:pt>
                <c:pt idx="6">
                  <c:v>8</c:v>
                </c:pt>
                <c:pt idx="7">
                  <c:v>9</c:v>
                </c:pt>
                <c:pt idx="8">
                  <c:v>10</c:v>
                </c:pt>
                <c:pt idx="9">
                  <c:v>11</c:v>
                </c:pt>
                <c:pt idx="10">
                  <c:v>12</c:v>
                </c:pt>
                <c:pt idx="11">
                  <c:v>13</c:v>
                </c:pt>
                <c:pt idx="12">
                  <c:v>14</c:v>
                </c:pt>
                <c:pt idx="13">
                  <c:v>15</c:v>
                </c:pt>
                <c:pt idx="14">
                  <c:v>16</c:v>
                </c:pt>
                <c:pt idx="15">
                  <c:v>17</c:v>
                </c:pt>
                <c:pt idx="16">
                  <c:v>18</c:v>
                </c:pt>
                <c:pt idx="17">
                  <c:v>19</c:v>
                </c:pt>
                <c:pt idx="18">
                  <c:v>20</c:v>
                </c:pt>
                <c:pt idx="19">
                  <c:v>21</c:v>
                </c:pt>
                <c:pt idx="20">
                  <c:v>22</c:v>
                </c:pt>
                <c:pt idx="21">
                  <c:v>23</c:v>
                </c:pt>
                <c:pt idx="22">
                  <c:v>24</c:v>
                </c:pt>
                <c:pt idx="23">
                  <c:v>25</c:v>
                </c:pt>
                <c:pt idx="24">
                  <c:v>26</c:v>
                </c:pt>
                <c:pt idx="25">
                  <c:v>27</c:v>
                </c:pt>
                <c:pt idx="26">
                  <c:v>28</c:v>
                </c:pt>
                <c:pt idx="27">
                  <c:v>29</c:v>
                </c:pt>
                <c:pt idx="28">
                  <c:v>30</c:v>
                </c:pt>
                <c:pt idx="29">
                  <c:v>31</c:v>
                </c:pt>
                <c:pt idx="30">
                  <c:v>32</c:v>
                </c:pt>
                <c:pt idx="31">
                  <c:v>33</c:v>
                </c:pt>
                <c:pt idx="32">
                  <c:v>34</c:v>
                </c:pt>
                <c:pt idx="33">
                  <c:v>35</c:v>
                </c:pt>
                <c:pt idx="34">
                  <c:v>36</c:v>
                </c:pt>
                <c:pt idx="35">
                  <c:v>37</c:v>
                </c:pt>
                <c:pt idx="36">
                  <c:v>38</c:v>
                </c:pt>
                <c:pt idx="37">
                  <c:v>39</c:v>
                </c:pt>
                <c:pt idx="38">
                  <c:v>40</c:v>
                </c:pt>
                <c:pt idx="39">
                  <c:v>41</c:v>
                </c:pt>
                <c:pt idx="40">
                  <c:v>42</c:v>
                </c:pt>
                <c:pt idx="41">
                  <c:v>43</c:v>
                </c:pt>
                <c:pt idx="42">
                  <c:v>44</c:v>
                </c:pt>
                <c:pt idx="43">
                  <c:v>45</c:v>
                </c:pt>
                <c:pt idx="44">
                  <c:v>46</c:v>
                </c:pt>
                <c:pt idx="45">
                  <c:v>47</c:v>
                </c:pt>
                <c:pt idx="46">
                  <c:v>48</c:v>
                </c:pt>
                <c:pt idx="47">
                  <c:v>49</c:v>
                </c:pt>
                <c:pt idx="48">
                  <c:v>50</c:v>
                </c:pt>
                <c:pt idx="49">
                  <c:v>51</c:v>
                </c:pt>
                <c:pt idx="50">
                  <c:v>52</c:v>
                </c:pt>
                <c:pt idx="51" formatCode="#,##0">
                  <c:v>1</c:v>
                </c:pt>
                <c:pt idx="52" formatCode="#,##0">
                  <c:v>2</c:v>
                </c:pt>
              </c:numCache>
            </c:numRef>
          </c:cat>
          <c:val>
            <c:numRef>
              <c:f>PERUTNINA!$D$223:$D$275</c:f>
              <c:numCache>
                <c:formatCode>0.00</c:formatCode>
                <c:ptCount val="53"/>
                <c:pt idx="0">
                  <c:v>284.72000000000003</c:v>
                </c:pt>
                <c:pt idx="1">
                  <c:v>288.79000000000002</c:v>
                </c:pt>
                <c:pt idx="2">
                  <c:v>277.52999999999997</c:v>
                </c:pt>
                <c:pt idx="3">
                  <c:v>270.20999999999998</c:v>
                </c:pt>
                <c:pt idx="4">
                  <c:v>275.42</c:v>
                </c:pt>
                <c:pt idx="5">
                  <c:v>270.72000000000003</c:v>
                </c:pt>
                <c:pt idx="6">
                  <c:v>264.05</c:v>
                </c:pt>
                <c:pt idx="7">
                  <c:v>268.13</c:v>
                </c:pt>
                <c:pt idx="8">
                  <c:v>267.98</c:v>
                </c:pt>
                <c:pt idx="9">
                  <c:v>270.14</c:v>
                </c:pt>
                <c:pt idx="10">
                  <c:v>287.97000000000003</c:v>
                </c:pt>
                <c:pt idx="11">
                  <c:v>273.85000000000002</c:v>
                </c:pt>
                <c:pt idx="12">
                  <c:v>300.12</c:v>
                </c:pt>
                <c:pt idx="13">
                  <c:v>276.97000000000003</c:v>
                </c:pt>
                <c:pt idx="14">
                  <c:v>293.64999999999998</c:v>
                </c:pt>
                <c:pt idx="15">
                  <c:v>307.77999999999997</c:v>
                </c:pt>
                <c:pt idx="16">
                  <c:v>282.97000000000003</c:v>
                </c:pt>
                <c:pt idx="17">
                  <c:v>294.33</c:v>
                </c:pt>
                <c:pt idx="18">
                  <c:v>297.37</c:v>
                </c:pt>
                <c:pt idx="19">
                  <c:v>290.32</c:v>
                </c:pt>
                <c:pt idx="20">
                  <c:v>285.39999999999998</c:v>
                </c:pt>
                <c:pt idx="21">
                  <c:v>288.76</c:v>
                </c:pt>
                <c:pt idx="22">
                  <c:v>287.97000000000003</c:v>
                </c:pt>
                <c:pt idx="23">
                  <c:v>281.26</c:v>
                </c:pt>
                <c:pt idx="24">
                  <c:v>278.39999999999998</c:v>
                </c:pt>
                <c:pt idx="25">
                  <c:v>303.74</c:v>
                </c:pt>
                <c:pt idx="26">
                  <c:v>294.43</c:v>
                </c:pt>
                <c:pt idx="27">
                  <c:v>290.33999999999997</c:v>
                </c:pt>
                <c:pt idx="28">
                  <c:v>292.52999999999997</c:v>
                </c:pt>
                <c:pt idx="29">
                  <c:v>270.12</c:v>
                </c:pt>
                <c:pt idx="30">
                  <c:v>292.37</c:v>
                </c:pt>
                <c:pt idx="31">
                  <c:v>280.93</c:v>
                </c:pt>
                <c:pt idx="32">
                  <c:v>291.04000000000002</c:v>
                </c:pt>
                <c:pt idx="33">
                  <c:v>279.66000000000003</c:v>
                </c:pt>
                <c:pt idx="34">
                  <c:v>289.61</c:v>
                </c:pt>
                <c:pt idx="35">
                  <c:v>291.31</c:v>
                </c:pt>
                <c:pt idx="36">
                  <c:v>275.8</c:v>
                </c:pt>
                <c:pt idx="37">
                  <c:v>255.09</c:v>
                </c:pt>
                <c:pt idx="38">
                  <c:v>255.23</c:v>
                </c:pt>
                <c:pt idx="39">
                  <c:v>253.2</c:v>
                </c:pt>
                <c:pt idx="40">
                  <c:v>261.37</c:v>
                </c:pt>
                <c:pt idx="41">
                  <c:v>288.95999999999998</c:v>
                </c:pt>
                <c:pt idx="42">
                  <c:v>261.77</c:v>
                </c:pt>
                <c:pt idx="43">
                  <c:v>270.29000000000002</c:v>
                </c:pt>
                <c:pt idx="44">
                  <c:v>267.81</c:v>
                </c:pt>
                <c:pt idx="45">
                  <c:v>240.3</c:v>
                </c:pt>
                <c:pt idx="46">
                  <c:v>246.98</c:v>
                </c:pt>
                <c:pt idx="47">
                  <c:v>300.86</c:v>
                </c:pt>
                <c:pt idx="48">
                  <c:v>260.73</c:v>
                </c:pt>
                <c:pt idx="49">
                  <c:v>261.27</c:v>
                </c:pt>
                <c:pt idx="50">
                  <c:v>334.2</c:v>
                </c:pt>
                <c:pt idx="51">
                  <c:v>289.68</c:v>
                </c:pt>
                <c:pt idx="52">
                  <c:v>256.19</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2024/25</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80000"/>
          <c:min val="4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40"/>
          <c:min val="24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1654619243E-2"/>
          <c:y val="2.7269655502452955E-2"/>
          <c:w val="0.92607395025670958"/>
          <c:h val="0.82831582422092498"/>
        </c:manualLayout>
      </c:layout>
      <c:lineChart>
        <c:grouping val="standard"/>
        <c:varyColors val="0"/>
        <c:ser>
          <c:idx val="1"/>
          <c:order val="0"/>
          <c:tx>
            <c:strRef>
              <c:f>'SLOVENSKE IN EU CENE JAJCA'!$A$40</c:f>
              <c:strCache>
                <c:ptCount val="1"/>
                <c:pt idx="0">
                  <c:v>TEDEN</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'SLOVENSKE IN EU CENE JAJCA'!$B$40:$BB$40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val>
          <c:smooth val="0"/>
          <c:extLst>
            <c:ext xmlns:c16="http://schemas.microsoft.com/office/drawing/2014/chart" uri="{C3380CC4-5D6E-409C-BE32-E72D297353CC}">
              <c16:uniqueId val="{00000000-67E0-47C2-864E-9D221260F72C}"/>
            </c:ext>
          </c:extLst>
        </c:ser>
        <c:ser>
          <c:idx val="0"/>
          <c:order val="1"/>
          <c:tx>
            <c:strRef>
              <c:f>'SLOVENSKE IN EU CENE JAJCA'!$A$41</c:f>
              <c:strCache>
                <c:ptCount val="1"/>
                <c:pt idx="0">
                  <c:v>EU avg</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'SLOVENSKE IN EU CENE JAJCA'!$B$41:$BB$41</c:f>
              <c:numCache>
                <c:formatCode>0.00</c:formatCode>
                <c:ptCount val="53"/>
                <c:pt idx="0">
                  <c:v>228.92798999999999</c:v>
                </c:pt>
                <c:pt idx="1">
                  <c:v>227.21262029000002</c:v>
                </c:pt>
                <c:pt idx="2">
                  <c:v>225.53306982999993</c:v>
                </c:pt>
                <c:pt idx="3">
                  <c:v>225.14244636999996</c:v>
                </c:pt>
                <c:pt idx="4">
                  <c:v>224.26169774000002</c:v>
                </c:pt>
                <c:pt idx="5">
                  <c:v>223.90187408</c:v>
                </c:pt>
                <c:pt idx="6">
                  <c:v>224.23092330999998</c:v>
                </c:pt>
                <c:pt idx="7">
                  <c:v>226.28469124000003</c:v>
                </c:pt>
                <c:pt idx="8">
                  <c:v>226.92523659000005</c:v>
                </c:pt>
                <c:pt idx="9">
                  <c:v>228.8328712</c:v>
                </c:pt>
                <c:pt idx="10">
                  <c:v>230.51149117</c:v>
                </c:pt>
                <c:pt idx="11">
                  <c:v>231.98017852000001</c:v>
                </c:pt>
                <c:pt idx="12">
                  <c:v>231.38766397000006</c:v>
                </c:pt>
                <c:pt idx="13">
                  <c:v>224.45340159999995</c:v>
                </c:pt>
                <c:pt idx="14">
                  <c:v>222.00740145</c:v>
                </c:pt>
                <c:pt idx="15">
                  <c:v>218.23184340999998</c:v>
                </c:pt>
                <c:pt idx="16">
                  <c:v>217.27763994999998</c:v>
                </c:pt>
                <c:pt idx="17">
                  <c:v>213.78658029000005</c:v>
                </c:pt>
                <c:pt idx="18">
                  <c:v>207.61404854</c:v>
                </c:pt>
                <c:pt idx="19">
                  <c:v>206.67312631999997</c:v>
                </c:pt>
                <c:pt idx="20">
                  <c:v>204.96973442000007</c:v>
                </c:pt>
                <c:pt idx="21">
                  <c:v>202.10884834000001</c:v>
                </c:pt>
                <c:pt idx="22">
                  <c:v>199.94546666000002</c:v>
                </c:pt>
                <c:pt idx="23">
                  <c:v>197.47307423999999</c:v>
                </c:pt>
                <c:pt idx="24">
                  <c:v>196.37732709999995</c:v>
                </c:pt>
                <c:pt idx="25">
                  <c:v>195.95948459999991</c:v>
                </c:pt>
                <c:pt idx="26">
                  <c:v>195.45979500999997</c:v>
                </c:pt>
                <c:pt idx="27">
                  <c:v>194.90442404000001</c:v>
                </c:pt>
                <c:pt idx="28">
                  <c:v>194.74872768999998</c:v>
                </c:pt>
                <c:pt idx="29">
                  <c:v>194.40063669999998</c:v>
                </c:pt>
                <c:pt idx="30">
                  <c:v>194.36138026000006</c:v>
                </c:pt>
                <c:pt idx="31">
                  <c:v>193.91697213000009</c:v>
                </c:pt>
                <c:pt idx="32">
                  <c:v>193.64017412000001</c:v>
                </c:pt>
                <c:pt idx="33">
                  <c:v>195.12732539000001</c:v>
                </c:pt>
                <c:pt idx="34">
                  <c:v>197.58510052</c:v>
                </c:pt>
                <c:pt idx="35">
                  <c:v>199.29621669000002</c:v>
                </c:pt>
                <c:pt idx="36">
                  <c:v>201.99303460000002</c:v>
                </c:pt>
                <c:pt idx="37">
                  <c:v>204.18995221000003</c:v>
                </c:pt>
                <c:pt idx="38">
                  <c:v>206.90443955000001</c:v>
                </c:pt>
                <c:pt idx="39">
                  <c:v>211.44068523999997</c:v>
                </c:pt>
                <c:pt idx="40">
                  <c:v>215.05251893999997</c:v>
                </c:pt>
                <c:pt idx="41">
                  <c:v>218.81402844000004</c:v>
                </c:pt>
                <c:pt idx="42">
                  <c:v>225.69203855000001</c:v>
                </c:pt>
                <c:pt idx="43">
                  <c:v>231.73016197000001</c:v>
                </c:pt>
                <c:pt idx="44">
                  <c:v>237.91701078000006</c:v>
                </c:pt>
                <c:pt idx="45">
                  <c:v>240.02933978999994</c:v>
                </c:pt>
                <c:pt idx="46">
                  <c:v>242.00316836999994</c:v>
                </c:pt>
                <c:pt idx="47">
                  <c:v>242.83147898999999</c:v>
                </c:pt>
                <c:pt idx="48">
                  <c:v>244.54875394999999</c:v>
                </c:pt>
                <c:pt idx="49">
                  <c:v>244.65005486034642</c:v>
                </c:pt>
                <c:pt idx="50">
                  <c:v>244.66445202723</c:v>
                </c:pt>
                <c:pt idx="51">
                  <c:v>241.62408167670108</c:v>
                </c:pt>
                <c:pt idx="52">
                  <c:v>239.74418772009545</c:v>
                </c:pt>
              </c:numCache>
            </c:numRef>
          </c:val>
          <c:smooth val="0"/>
          <c:extLst>
            <c:ext xmlns:c16="http://schemas.microsoft.com/office/drawing/2014/chart" uri="{C3380CC4-5D6E-409C-BE32-E72D297353CC}">
              <c16:uniqueId val="{00000000-548E-4DBB-B7A5-CDDDFE455ADA}"/>
            </c:ext>
          </c:extLst>
        </c:ser>
        <c:ser>
          <c:idx val="2"/>
          <c:order val="2"/>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'SLOVENSKE IN EU CENE JAJCA'!$B$42:$BB$42</c:f>
              <c:numCache>
                <c:formatCode>0.00</c:formatCode>
                <c:ptCount val="53"/>
                <c:pt idx="0">
                  <c:v>271.8</c:v>
                </c:pt>
                <c:pt idx="1">
                  <c:v>271.8</c:v>
                </c:pt>
                <c:pt idx="2">
                  <c:v>271.8</c:v>
                </c:pt>
                <c:pt idx="3">
                  <c:v>278.81</c:v>
                </c:pt>
                <c:pt idx="4">
                  <c:v>267.49</c:v>
                </c:pt>
                <c:pt idx="5">
                  <c:v>269.11</c:v>
                </c:pt>
                <c:pt idx="6">
                  <c:v>266.38</c:v>
                </c:pt>
                <c:pt idx="7">
                  <c:v>267.85000000000002</c:v>
                </c:pt>
                <c:pt idx="8">
                  <c:v>265.51</c:v>
                </c:pt>
                <c:pt idx="9">
                  <c:v>268.09000000000003</c:v>
                </c:pt>
                <c:pt idx="10">
                  <c:v>270.07</c:v>
                </c:pt>
                <c:pt idx="11">
                  <c:v>267.57</c:v>
                </c:pt>
                <c:pt idx="12">
                  <c:v>268.42</c:v>
                </c:pt>
                <c:pt idx="13">
                  <c:v>270.75</c:v>
                </c:pt>
                <c:pt idx="14">
                  <c:v>268.54000000000002</c:v>
                </c:pt>
                <c:pt idx="15">
                  <c:v>265.74</c:v>
                </c:pt>
                <c:pt idx="16">
                  <c:v>268.73</c:v>
                </c:pt>
                <c:pt idx="17">
                  <c:v>267.06</c:v>
                </c:pt>
                <c:pt idx="18">
                  <c:v>266.47000000000003</c:v>
                </c:pt>
                <c:pt idx="19">
                  <c:v>267.16000000000003</c:v>
                </c:pt>
                <c:pt idx="20">
                  <c:v>263.92</c:v>
                </c:pt>
                <c:pt idx="21">
                  <c:v>267.89</c:v>
                </c:pt>
                <c:pt idx="22">
                  <c:v>268.49</c:v>
                </c:pt>
                <c:pt idx="23">
                  <c:v>267.12</c:v>
                </c:pt>
                <c:pt idx="24">
                  <c:v>264.8039</c:v>
                </c:pt>
                <c:pt idx="25">
                  <c:v>267.63</c:v>
                </c:pt>
                <c:pt idx="26">
                  <c:v>268.39999999999998</c:v>
                </c:pt>
                <c:pt idx="27">
                  <c:v>270.25909999999999</c:v>
                </c:pt>
                <c:pt idx="28">
                  <c:v>269.42290000000003</c:v>
                </c:pt>
                <c:pt idx="29">
                  <c:v>271.02950000000004</c:v>
                </c:pt>
                <c:pt idx="30">
                  <c:v>269.89999999999998</c:v>
                </c:pt>
                <c:pt idx="31">
                  <c:v>268.57830000000001</c:v>
                </c:pt>
                <c:pt idx="32">
                  <c:v>269.41000000000003</c:v>
                </c:pt>
                <c:pt idx="33">
                  <c:v>272.64060000000001</c:v>
                </c:pt>
                <c:pt idx="34">
                  <c:v>269.38710000000003</c:v>
                </c:pt>
                <c:pt idx="35">
                  <c:v>269.2</c:v>
                </c:pt>
                <c:pt idx="36">
                  <c:v>272.50760000000002</c:v>
                </c:pt>
                <c:pt idx="37">
                  <c:v>271.58710000000002</c:v>
                </c:pt>
                <c:pt idx="38">
                  <c:v>269.68119999999999</c:v>
                </c:pt>
                <c:pt idx="39">
                  <c:v>273.29610000000002</c:v>
                </c:pt>
                <c:pt idx="40">
                  <c:v>269.38659999999999</c:v>
                </c:pt>
                <c:pt idx="41">
                  <c:v>271.4436</c:v>
                </c:pt>
                <c:pt idx="42">
                  <c:v>275.84000000000003</c:v>
                </c:pt>
                <c:pt idx="43">
                  <c:v>272.45999999999998</c:v>
                </c:pt>
                <c:pt idx="44">
                  <c:v>275.2</c:v>
                </c:pt>
                <c:pt idx="45">
                  <c:v>269.73700000000002</c:v>
                </c:pt>
                <c:pt idx="46">
                  <c:v>273.27550000000002</c:v>
                </c:pt>
                <c:pt idx="47">
                  <c:v>270.51320000000004</c:v>
                </c:pt>
                <c:pt idx="48">
                  <c:v>282.98670000000004</c:v>
                </c:pt>
                <c:pt idx="49">
                  <c:v>295.25420000000003</c:v>
                </c:pt>
                <c:pt idx="50">
                  <c:v>294.64640000000003</c:v>
                </c:pt>
                <c:pt idx="51">
                  <c:v>286.30779999999999</c:v>
                </c:pt>
                <c:pt idx="52">
                  <c:v>275.0256</c:v>
                </c:pt>
              </c:numCache>
            </c:numRef>
          </c:val>
          <c:smooth val="0"/>
          <c:extLst>
            <c:ext xmlns:c16="http://schemas.microsoft.com/office/drawing/2014/chart" uri="{C3380CC4-5D6E-409C-BE32-E72D297353CC}">
              <c16:uniqueId val="{00000001-548E-4DBB-B7A5-CDDDFE455ADA}"/>
            </c:ext>
          </c:extLst>
        </c:ser>
        <c:ser>
          <c:idx val="3"/>
          <c:order val="3"/>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'SLOVENSKE IN EU CENE JAJCA'!$B$43:$BB$43</c:f>
              <c:numCache>
                <c:formatCode>0.00</c:formatCode>
                <c:ptCount val="53"/>
                <c:pt idx="0">
                  <c:v>172.91</c:v>
                </c:pt>
                <c:pt idx="1">
                  <c:v>172.91</c:v>
                </c:pt>
                <c:pt idx="2">
                  <c:v>170.20000000000002</c:v>
                </c:pt>
                <c:pt idx="3">
                  <c:v>167.37</c:v>
                </c:pt>
                <c:pt idx="4">
                  <c:v>162.66</c:v>
                </c:pt>
                <c:pt idx="5">
                  <c:v>165.95000000000002</c:v>
                </c:pt>
                <c:pt idx="6">
                  <c:v>165.18</c:v>
                </c:pt>
                <c:pt idx="7">
                  <c:v>164.92000000000002</c:v>
                </c:pt>
                <c:pt idx="8">
                  <c:v>161.84</c:v>
                </c:pt>
                <c:pt idx="9">
                  <c:v>167.35</c:v>
                </c:pt>
                <c:pt idx="10">
                  <c:v>165.34</c:v>
                </c:pt>
                <c:pt idx="11">
                  <c:v>163.83000000000001</c:v>
                </c:pt>
                <c:pt idx="12">
                  <c:v>172.91</c:v>
                </c:pt>
                <c:pt idx="13">
                  <c:v>172.32</c:v>
                </c:pt>
                <c:pt idx="14">
                  <c:v>172.91</c:v>
                </c:pt>
                <c:pt idx="15">
                  <c:v>170.93</c:v>
                </c:pt>
                <c:pt idx="16">
                  <c:v>161.86000000000001</c:v>
                </c:pt>
                <c:pt idx="17">
                  <c:v>169.53</c:v>
                </c:pt>
                <c:pt idx="18">
                  <c:v>160.13400000000001</c:v>
                </c:pt>
                <c:pt idx="19">
                  <c:v>163.91</c:v>
                </c:pt>
                <c:pt idx="20">
                  <c:v>157.32</c:v>
                </c:pt>
                <c:pt idx="21">
                  <c:v>156.15600000000001</c:v>
                </c:pt>
                <c:pt idx="22">
                  <c:v>155.52719999999999</c:v>
                </c:pt>
                <c:pt idx="23">
                  <c:v>156.58000000000001</c:v>
                </c:pt>
                <c:pt idx="24">
                  <c:v>156.06829999999999</c:v>
                </c:pt>
                <c:pt idx="25">
                  <c:v>155.98170000000002</c:v>
                </c:pt>
                <c:pt idx="26">
                  <c:v>152.29</c:v>
                </c:pt>
                <c:pt idx="27">
                  <c:v>154.21</c:v>
                </c:pt>
                <c:pt idx="28">
                  <c:v>149.94750000000002</c:v>
                </c:pt>
                <c:pt idx="29">
                  <c:v>148.32</c:v>
                </c:pt>
                <c:pt idx="30">
                  <c:v>147.72800000000001</c:v>
                </c:pt>
                <c:pt idx="31">
                  <c:v>150.47060000000002</c:v>
                </c:pt>
                <c:pt idx="32">
                  <c:v>147.94</c:v>
                </c:pt>
                <c:pt idx="33">
                  <c:v>148.21090000000001</c:v>
                </c:pt>
                <c:pt idx="34">
                  <c:v>148.70170000000002</c:v>
                </c:pt>
                <c:pt idx="35">
                  <c:v>153.18370000000002</c:v>
                </c:pt>
                <c:pt idx="36">
                  <c:v>158.37</c:v>
                </c:pt>
                <c:pt idx="37">
                  <c:v>156.0966</c:v>
                </c:pt>
                <c:pt idx="38">
                  <c:v>160.06</c:v>
                </c:pt>
                <c:pt idx="39">
                  <c:v>159.32130000000001</c:v>
                </c:pt>
                <c:pt idx="40">
                  <c:v>161.9</c:v>
                </c:pt>
                <c:pt idx="41">
                  <c:v>162.44</c:v>
                </c:pt>
                <c:pt idx="42">
                  <c:v>157.30000000000001</c:v>
                </c:pt>
                <c:pt idx="43">
                  <c:v>163.59</c:v>
                </c:pt>
                <c:pt idx="44">
                  <c:v>163</c:v>
                </c:pt>
                <c:pt idx="45">
                  <c:v>164.54</c:v>
                </c:pt>
                <c:pt idx="46">
                  <c:v>164.74</c:v>
                </c:pt>
                <c:pt idx="47">
                  <c:v>169.44</c:v>
                </c:pt>
                <c:pt idx="48">
                  <c:v>163.69</c:v>
                </c:pt>
                <c:pt idx="49">
                  <c:v>168.02</c:v>
                </c:pt>
                <c:pt idx="50">
                  <c:v>170.18</c:v>
                </c:pt>
                <c:pt idx="51">
                  <c:v>172.91</c:v>
                </c:pt>
                <c:pt idx="52">
                  <c:v>165.74</c:v>
                </c:pt>
              </c:numCache>
            </c:numRef>
          </c:val>
          <c:smooth val="0"/>
          <c:extLst>
            <c:ext xmlns:c16="http://schemas.microsoft.com/office/drawing/2014/chart" uri="{C3380CC4-5D6E-409C-BE32-E72D297353CC}">
              <c16:uniqueId val="{00000002-548E-4DBB-B7A5-CDDDFE455ADA}"/>
            </c:ext>
          </c:extLst>
        </c:ser>
        <c:ser>
          <c:idx val="4"/>
          <c:order val="4"/>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'SLOVENSKE IN EU CENE JAJCA'!$B$44:$BB$44</c:f>
              <c:numCache>
                <c:formatCode>0.00</c:formatCode>
                <c:ptCount val="53"/>
                <c:pt idx="0">
                  <c:v>235.66</c:v>
                </c:pt>
                <c:pt idx="1">
                  <c:v>226.65</c:v>
                </c:pt>
                <c:pt idx="2">
                  <c:v>210.5</c:v>
                </c:pt>
                <c:pt idx="3">
                  <c:v>212.37</c:v>
                </c:pt>
                <c:pt idx="4">
                  <c:v>210.38</c:v>
                </c:pt>
                <c:pt idx="5">
                  <c:v>211.82</c:v>
                </c:pt>
                <c:pt idx="6">
                  <c:v>228.66</c:v>
                </c:pt>
                <c:pt idx="7">
                  <c:v>228.73000000000002</c:v>
                </c:pt>
                <c:pt idx="8">
                  <c:v>234.57</c:v>
                </c:pt>
                <c:pt idx="9">
                  <c:v>234.52</c:v>
                </c:pt>
                <c:pt idx="10">
                  <c:v>233.13</c:v>
                </c:pt>
                <c:pt idx="11">
                  <c:v>235.73000000000002</c:v>
                </c:pt>
                <c:pt idx="12">
                  <c:v>236.07</c:v>
                </c:pt>
                <c:pt idx="13">
                  <c:v>234.43</c:v>
                </c:pt>
                <c:pt idx="14">
                  <c:v>238.3</c:v>
                </c:pt>
                <c:pt idx="15">
                  <c:v>234.08</c:v>
                </c:pt>
                <c:pt idx="16">
                  <c:v>232.11</c:v>
                </c:pt>
                <c:pt idx="17">
                  <c:v>229.63</c:v>
                </c:pt>
                <c:pt idx="18">
                  <c:v>234.63</c:v>
                </c:pt>
                <c:pt idx="19">
                  <c:v>232.54</c:v>
                </c:pt>
                <c:pt idx="20">
                  <c:v>231.64000000000001</c:v>
                </c:pt>
                <c:pt idx="21">
                  <c:v>231.11</c:v>
                </c:pt>
                <c:pt idx="22">
                  <c:v>232.45000000000002</c:v>
                </c:pt>
                <c:pt idx="23">
                  <c:v>229.09</c:v>
                </c:pt>
                <c:pt idx="24">
                  <c:v>229.07</c:v>
                </c:pt>
                <c:pt idx="25">
                  <c:v>232.61</c:v>
                </c:pt>
                <c:pt idx="26">
                  <c:v>232.53</c:v>
                </c:pt>
                <c:pt idx="27">
                  <c:v>230.91</c:v>
                </c:pt>
                <c:pt idx="28">
                  <c:v>229.22</c:v>
                </c:pt>
                <c:pt idx="29">
                  <c:v>231.23000000000002</c:v>
                </c:pt>
                <c:pt idx="30">
                  <c:v>232.64000000000001</c:v>
                </c:pt>
                <c:pt idx="31">
                  <c:v>228.77</c:v>
                </c:pt>
                <c:pt idx="32">
                  <c:v>227.69</c:v>
                </c:pt>
                <c:pt idx="33">
                  <c:v>230.46</c:v>
                </c:pt>
                <c:pt idx="34">
                  <c:v>231.43</c:v>
                </c:pt>
                <c:pt idx="35">
                  <c:v>229.84</c:v>
                </c:pt>
                <c:pt idx="36">
                  <c:v>234.73000000000002</c:v>
                </c:pt>
                <c:pt idx="37">
                  <c:v>232.02</c:v>
                </c:pt>
                <c:pt idx="38">
                  <c:v>234.92000000000002</c:v>
                </c:pt>
                <c:pt idx="39">
                  <c:v>216.6</c:v>
                </c:pt>
                <c:pt idx="40">
                  <c:v>207.26</c:v>
                </c:pt>
                <c:pt idx="41">
                  <c:v>204.94</c:v>
                </c:pt>
                <c:pt idx="42">
                  <c:v>207.86</c:v>
                </c:pt>
                <c:pt idx="43">
                  <c:v>211.86</c:v>
                </c:pt>
                <c:pt idx="44">
                  <c:v>208.03</c:v>
                </c:pt>
                <c:pt idx="45">
                  <c:v>202.97</c:v>
                </c:pt>
                <c:pt idx="46">
                  <c:v>208.22</c:v>
                </c:pt>
                <c:pt idx="47">
                  <c:v>206.4</c:v>
                </c:pt>
                <c:pt idx="48">
                  <c:v>210.71</c:v>
                </c:pt>
                <c:pt idx="49">
                  <c:v>206.76</c:v>
                </c:pt>
                <c:pt idx="50">
                  <c:v>206.76</c:v>
                </c:pt>
                <c:pt idx="51">
                  <c:v>210.04</c:v>
                </c:pt>
                <c:pt idx="52">
                  <c:v>202.72</c:v>
                </c:pt>
              </c:numCache>
            </c:numRef>
          </c:val>
          <c:smooth val="0"/>
          <c:extLst>
            <c:ext xmlns:c16="http://schemas.microsoft.com/office/drawing/2014/chart" uri="{C3380CC4-5D6E-409C-BE32-E72D297353CC}">
              <c16:uniqueId val="{00000003-548E-4DBB-B7A5-CDDDFE455ADA}"/>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2024/2025</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4320358105679405"/>
          <c:h val="4.92344915739397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3.2938960298521447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PERUTNINA'!$B$41:$BB$41</c:f>
              <c:numCache>
                <c:formatCode>0.00</c:formatCode>
                <c:ptCount val="53"/>
                <c:pt idx="0">
                  <c:v>272.35210000000001</c:v>
                </c:pt>
                <c:pt idx="1">
                  <c:v>266.79840000000002</c:v>
                </c:pt>
                <c:pt idx="2">
                  <c:v>262.93770000000001</c:v>
                </c:pt>
                <c:pt idx="3">
                  <c:v>264.3399</c:v>
                </c:pt>
                <c:pt idx="4">
                  <c:v>262.01479999999998</c:v>
                </c:pt>
                <c:pt idx="5">
                  <c:v>263.39049999999997</c:v>
                </c:pt>
                <c:pt idx="6">
                  <c:v>265.41879999999998</c:v>
                </c:pt>
                <c:pt idx="7">
                  <c:v>263.76229999999998</c:v>
                </c:pt>
                <c:pt idx="8">
                  <c:v>264.13690000000003</c:v>
                </c:pt>
                <c:pt idx="9">
                  <c:v>264.8587</c:v>
                </c:pt>
                <c:pt idx="10">
                  <c:v>263.6524</c:v>
                </c:pt>
                <c:pt idx="11">
                  <c:v>264.7285</c:v>
                </c:pt>
                <c:pt idx="12">
                  <c:v>265.94159999999999</c:v>
                </c:pt>
                <c:pt idx="13">
                  <c:v>266.8811</c:v>
                </c:pt>
                <c:pt idx="14">
                  <c:v>264.46929999999998</c:v>
                </c:pt>
                <c:pt idx="15">
                  <c:v>263.91989999999998</c:v>
                </c:pt>
                <c:pt idx="16">
                  <c:v>268.27449999999999</c:v>
                </c:pt>
                <c:pt idx="17">
                  <c:v>267.6703</c:v>
                </c:pt>
                <c:pt idx="18">
                  <c:v>269.11419999999998</c:v>
                </c:pt>
                <c:pt idx="19">
                  <c:v>270.55446710342613</c:v>
                </c:pt>
                <c:pt idx="20">
                  <c:v>272.78385357104503</c:v>
                </c:pt>
                <c:pt idx="21">
                  <c:v>275.00229067769305</c:v>
                </c:pt>
                <c:pt idx="22">
                  <c:v>271.70771740951562</c:v>
                </c:pt>
                <c:pt idx="23">
                  <c:v>271.2476397916443</c:v>
                </c:pt>
                <c:pt idx="24">
                  <c:v>271.35160924712704</c:v>
                </c:pt>
                <c:pt idx="25">
                  <c:v>274.45993791214687</c:v>
                </c:pt>
                <c:pt idx="26">
                  <c:v>274.65784515783838</c:v>
                </c:pt>
                <c:pt idx="27">
                  <c:v>276.074131824505</c:v>
                </c:pt>
                <c:pt idx="28">
                  <c:v>277.23349005885495</c:v>
                </c:pt>
                <c:pt idx="29">
                  <c:v>278.22816232209738</c:v>
                </c:pt>
                <c:pt idx="30">
                  <c:v>276.26201547351525</c:v>
                </c:pt>
                <c:pt idx="31">
                  <c:v>272.56490123060462</c:v>
                </c:pt>
                <c:pt idx="32">
                  <c:v>273.64246129481006</c:v>
                </c:pt>
                <c:pt idx="33">
                  <c:v>277.18644660246122</c:v>
                </c:pt>
                <c:pt idx="34">
                  <c:v>279.68376884965221</c:v>
                </c:pt>
                <c:pt idx="35">
                  <c:v>277.67976677367574</c:v>
                </c:pt>
                <c:pt idx="36">
                  <c:v>277.92934139111827</c:v>
                </c:pt>
                <c:pt idx="37">
                  <c:v>277.31394408774742</c:v>
                </c:pt>
                <c:pt idx="38">
                  <c:v>282.98083789192083</c:v>
                </c:pt>
                <c:pt idx="39">
                  <c:v>277.69792017121461</c:v>
                </c:pt>
                <c:pt idx="40">
                  <c:v>278.25018624933125</c:v>
                </c:pt>
                <c:pt idx="41">
                  <c:v>280.09779907972182</c:v>
                </c:pt>
                <c:pt idx="42">
                  <c:v>296.13351563999998</c:v>
                </c:pt>
                <c:pt idx="43">
                  <c:v>297.28804131999999</c:v>
                </c:pt>
                <c:pt idx="44">
                  <c:v>297.81452654000003</c:v>
                </c:pt>
                <c:pt idx="45">
                  <c:v>294.43294043999992</c:v>
                </c:pt>
                <c:pt idx="46">
                  <c:v>289.64945010999998</c:v>
                </c:pt>
                <c:pt idx="47">
                  <c:v>290.34843927000003</c:v>
                </c:pt>
                <c:pt idx="48">
                  <c:v>290.84638294000001</c:v>
                </c:pt>
                <c:pt idx="49">
                  <c:v>290.97614980494149</c:v>
                </c:pt>
                <c:pt idx="50">
                  <c:v>292.37874460338111</c:v>
                </c:pt>
                <c:pt idx="51">
                  <c:v>276.07789630700069</c:v>
                </c:pt>
                <c:pt idx="52">
                  <c:v>275.47294363091419</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PERUTNINA'!$B$42:$BB$42</c:f>
              <c:numCache>
                <c:formatCode>0.00</c:formatCode>
                <c:ptCount val="53"/>
                <c:pt idx="0">
                  <c:v>419</c:v>
                </c:pt>
                <c:pt idx="1">
                  <c:v>422</c:v>
                </c:pt>
                <c:pt idx="2">
                  <c:v>422</c:v>
                </c:pt>
                <c:pt idx="3">
                  <c:v>422</c:v>
                </c:pt>
                <c:pt idx="4">
                  <c:v>422</c:v>
                </c:pt>
                <c:pt idx="5">
                  <c:v>422</c:v>
                </c:pt>
                <c:pt idx="6">
                  <c:v>422</c:v>
                </c:pt>
                <c:pt idx="7">
                  <c:v>422</c:v>
                </c:pt>
                <c:pt idx="8">
                  <c:v>422</c:v>
                </c:pt>
                <c:pt idx="9">
                  <c:v>422</c:v>
                </c:pt>
                <c:pt idx="10">
                  <c:v>422</c:v>
                </c:pt>
                <c:pt idx="11">
                  <c:v>424</c:v>
                </c:pt>
                <c:pt idx="12">
                  <c:v>424</c:v>
                </c:pt>
                <c:pt idx="13">
                  <c:v>424</c:v>
                </c:pt>
                <c:pt idx="14">
                  <c:v>424</c:v>
                </c:pt>
                <c:pt idx="15">
                  <c:v>425</c:v>
                </c:pt>
                <c:pt idx="16">
                  <c:v>425</c:v>
                </c:pt>
                <c:pt idx="17">
                  <c:v>425</c:v>
                </c:pt>
                <c:pt idx="18">
                  <c:v>424</c:v>
                </c:pt>
                <c:pt idx="19">
                  <c:v>424</c:v>
                </c:pt>
                <c:pt idx="20">
                  <c:v>424</c:v>
                </c:pt>
                <c:pt idx="21">
                  <c:v>424</c:v>
                </c:pt>
                <c:pt idx="22">
                  <c:v>424</c:v>
                </c:pt>
                <c:pt idx="23">
                  <c:v>424</c:v>
                </c:pt>
                <c:pt idx="24">
                  <c:v>424</c:v>
                </c:pt>
                <c:pt idx="25">
                  <c:v>424</c:v>
                </c:pt>
                <c:pt idx="26">
                  <c:v>424</c:v>
                </c:pt>
                <c:pt idx="27">
                  <c:v>424</c:v>
                </c:pt>
                <c:pt idx="28">
                  <c:v>425</c:v>
                </c:pt>
                <c:pt idx="29">
                  <c:v>425</c:v>
                </c:pt>
                <c:pt idx="30">
                  <c:v>425</c:v>
                </c:pt>
                <c:pt idx="31">
                  <c:v>425</c:v>
                </c:pt>
                <c:pt idx="32">
                  <c:v>425</c:v>
                </c:pt>
                <c:pt idx="33">
                  <c:v>425</c:v>
                </c:pt>
                <c:pt idx="34">
                  <c:v>425</c:v>
                </c:pt>
                <c:pt idx="35">
                  <c:v>425</c:v>
                </c:pt>
                <c:pt idx="36">
                  <c:v>425</c:v>
                </c:pt>
                <c:pt idx="37">
                  <c:v>426</c:v>
                </c:pt>
                <c:pt idx="38">
                  <c:v>426</c:v>
                </c:pt>
                <c:pt idx="39">
                  <c:v>426</c:v>
                </c:pt>
                <c:pt idx="40">
                  <c:v>426</c:v>
                </c:pt>
                <c:pt idx="41">
                  <c:v>426</c:v>
                </c:pt>
                <c:pt idx="42">
                  <c:v>426</c:v>
                </c:pt>
                <c:pt idx="43">
                  <c:v>426</c:v>
                </c:pt>
                <c:pt idx="44">
                  <c:v>426</c:v>
                </c:pt>
                <c:pt idx="45">
                  <c:v>427</c:v>
                </c:pt>
                <c:pt idx="46">
                  <c:v>427</c:v>
                </c:pt>
                <c:pt idx="47">
                  <c:v>427</c:v>
                </c:pt>
                <c:pt idx="48">
                  <c:v>430</c:v>
                </c:pt>
                <c:pt idx="49">
                  <c:v>430</c:v>
                </c:pt>
                <c:pt idx="50">
                  <c:v>430</c:v>
                </c:pt>
                <c:pt idx="51">
                  <c:v>430</c:v>
                </c:pt>
                <c:pt idx="52">
                  <c:v>337</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PERUTNINA'!$B$43:$BB$43</c:f>
              <c:numCache>
                <c:formatCode>0.00</c:formatCode>
                <c:ptCount val="53"/>
                <c:pt idx="0">
                  <c:v>191.4059</c:v>
                </c:pt>
                <c:pt idx="1">
                  <c:v>179.92590000000001</c:v>
                </c:pt>
                <c:pt idx="2">
                  <c:v>165.5754</c:v>
                </c:pt>
                <c:pt idx="3">
                  <c:v>171.86500000000001</c:v>
                </c:pt>
                <c:pt idx="4">
                  <c:v>173.3784</c:v>
                </c:pt>
                <c:pt idx="5">
                  <c:v>184.1413</c:v>
                </c:pt>
                <c:pt idx="6">
                  <c:v>190.00410000000002</c:v>
                </c:pt>
                <c:pt idx="7">
                  <c:v>186.63380000000001</c:v>
                </c:pt>
                <c:pt idx="8">
                  <c:v>192.2433</c:v>
                </c:pt>
                <c:pt idx="9">
                  <c:v>193.27600000000001</c:v>
                </c:pt>
                <c:pt idx="10">
                  <c:v>189.49460000000002</c:v>
                </c:pt>
                <c:pt idx="11">
                  <c:v>195.10320000000002</c:v>
                </c:pt>
                <c:pt idx="12">
                  <c:v>196.6232</c:v>
                </c:pt>
                <c:pt idx="13">
                  <c:v>199.3896</c:v>
                </c:pt>
                <c:pt idx="14">
                  <c:v>184.5487</c:v>
                </c:pt>
                <c:pt idx="15">
                  <c:v>209.9556</c:v>
                </c:pt>
                <c:pt idx="16">
                  <c:v>194.09060000000002</c:v>
                </c:pt>
                <c:pt idx="17">
                  <c:v>193.9238</c:v>
                </c:pt>
                <c:pt idx="18">
                  <c:v>210.07260000000002</c:v>
                </c:pt>
                <c:pt idx="19">
                  <c:v>201.8167</c:v>
                </c:pt>
                <c:pt idx="20">
                  <c:v>206.4563</c:v>
                </c:pt>
                <c:pt idx="21">
                  <c:v>209.48090000000002</c:v>
                </c:pt>
                <c:pt idx="22">
                  <c:v>198.6183</c:v>
                </c:pt>
                <c:pt idx="23">
                  <c:v>195.96090000000001</c:v>
                </c:pt>
                <c:pt idx="24">
                  <c:v>213.70790000000002</c:v>
                </c:pt>
                <c:pt idx="25">
                  <c:v>207.63240000000002</c:v>
                </c:pt>
                <c:pt idx="26">
                  <c:v>206.82900000000001</c:v>
                </c:pt>
                <c:pt idx="27">
                  <c:v>207.9932</c:v>
                </c:pt>
                <c:pt idx="28">
                  <c:v>210.52510000000001</c:v>
                </c:pt>
                <c:pt idx="29">
                  <c:v>213.54430000000002</c:v>
                </c:pt>
                <c:pt idx="30">
                  <c:v>207.53060000000002</c:v>
                </c:pt>
                <c:pt idx="31">
                  <c:v>187.649</c:v>
                </c:pt>
                <c:pt idx="32">
                  <c:v>189.21860000000001</c:v>
                </c:pt>
                <c:pt idx="33">
                  <c:v>208.57760000000002</c:v>
                </c:pt>
                <c:pt idx="34">
                  <c:v>213.76930000000002</c:v>
                </c:pt>
                <c:pt idx="35">
                  <c:v>207.47910000000002</c:v>
                </c:pt>
                <c:pt idx="36">
                  <c:v>218.45790000000002</c:v>
                </c:pt>
                <c:pt idx="37">
                  <c:v>217.4143</c:v>
                </c:pt>
                <c:pt idx="38">
                  <c:v>222.625</c:v>
                </c:pt>
                <c:pt idx="39">
                  <c:v>197.2861</c:v>
                </c:pt>
                <c:pt idx="40">
                  <c:v>194.02690000000001</c:v>
                </c:pt>
                <c:pt idx="41">
                  <c:v>198.1781</c:v>
                </c:pt>
                <c:pt idx="42">
                  <c:v>200.5471</c:v>
                </c:pt>
                <c:pt idx="43">
                  <c:v>207.2955</c:v>
                </c:pt>
                <c:pt idx="44">
                  <c:v>220.8835</c:v>
                </c:pt>
                <c:pt idx="45">
                  <c:v>194.73180000000002</c:v>
                </c:pt>
                <c:pt idx="46">
                  <c:v>176.5737</c:v>
                </c:pt>
                <c:pt idx="47">
                  <c:v>176.6172</c:v>
                </c:pt>
                <c:pt idx="48">
                  <c:v>217.47110000000001</c:v>
                </c:pt>
                <c:pt idx="49">
                  <c:v>179.8545</c:v>
                </c:pt>
                <c:pt idx="50">
                  <c:v>191.46130000000002</c:v>
                </c:pt>
                <c:pt idx="51">
                  <c:v>200.68</c:v>
                </c:pt>
                <c:pt idx="52">
                  <c:v>200.9408</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PERUTNINA'!$B$40:$BB$40</c:f>
              <c:numCache>
                <c:formatCode>General</c:formatCode>
                <c:ptCount val="53"/>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1</c:v>
                </c:pt>
              </c:numCache>
            </c:numRef>
          </c:cat>
          <c:val>
            <c:numRef>
              <c:f>'SLOVENSKE IN EU CENE PERUTNINA'!$B$44:$BB$44</c:f>
              <c:numCache>
                <c:formatCode>0.00</c:formatCode>
                <c:ptCount val="53"/>
                <c:pt idx="0">
                  <c:v>300.70999999999998</c:v>
                </c:pt>
                <c:pt idx="1">
                  <c:v>307.09000000000003</c:v>
                </c:pt>
                <c:pt idx="2">
                  <c:v>305.92</c:v>
                </c:pt>
                <c:pt idx="3">
                  <c:v>301.97000000000003</c:v>
                </c:pt>
                <c:pt idx="4">
                  <c:v>257.83</c:v>
                </c:pt>
                <c:pt idx="5">
                  <c:v>299.57</c:v>
                </c:pt>
                <c:pt idx="6">
                  <c:v>301.25</c:v>
                </c:pt>
                <c:pt idx="7">
                  <c:v>302.13</c:v>
                </c:pt>
                <c:pt idx="8">
                  <c:v>298.07</c:v>
                </c:pt>
                <c:pt idx="9">
                  <c:v>304.62</c:v>
                </c:pt>
                <c:pt idx="10">
                  <c:v>297.35000000000002</c:v>
                </c:pt>
                <c:pt idx="11">
                  <c:v>289.25</c:v>
                </c:pt>
                <c:pt idx="12">
                  <c:v>268.70999999999998</c:v>
                </c:pt>
                <c:pt idx="13">
                  <c:v>299.54000000000002</c:v>
                </c:pt>
                <c:pt idx="14">
                  <c:v>295.76</c:v>
                </c:pt>
                <c:pt idx="15">
                  <c:v>299.34000000000003</c:v>
                </c:pt>
                <c:pt idx="16">
                  <c:v>292.78000000000003</c:v>
                </c:pt>
                <c:pt idx="17">
                  <c:v>285.52</c:v>
                </c:pt>
                <c:pt idx="18">
                  <c:v>295.12</c:v>
                </c:pt>
                <c:pt idx="19">
                  <c:v>294.86</c:v>
                </c:pt>
                <c:pt idx="20">
                  <c:v>291.76</c:v>
                </c:pt>
                <c:pt idx="21">
                  <c:v>285.37</c:v>
                </c:pt>
                <c:pt idx="22">
                  <c:v>293.03000000000003</c:v>
                </c:pt>
                <c:pt idx="23">
                  <c:v>316.37</c:v>
                </c:pt>
                <c:pt idx="24">
                  <c:v>290.79000000000002</c:v>
                </c:pt>
                <c:pt idx="25">
                  <c:v>293.67</c:v>
                </c:pt>
                <c:pt idx="26">
                  <c:v>293.17</c:v>
                </c:pt>
                <c:pt idx="27">
                  <c:v>289.70999999999998</c:v>
                </c:pt>
                <c:pt idx="28">
                  <c:v>309.51</c:v>
                </c:pt>
                <c:pt idx="29">
                  <c:v>290.85000000000002</c:v>
                </c:pt>
                <c:pt idx="30">
                  <c:v>290.29000000000002</c:v>
                </c:pt>
                <c:pt idx="31">
                  <c:v>296.60000000000002</c:v>
                </c:pt>
                <c:pt idx="32">
                  <c:v>286.78000000000003</c:v>
                </c:pt>
                <c:pt idx="33">
                  <c:v>295.58</c:v>
                </c:pt>
                <c:pt idx="34">
                  <c:v>295.68</c:v>
                </c:pt>
                <c:pt idx="35">
                  <c:v>291.40000000000003</c:v>
                </c:pt>
                <c:pt idx="36">
                  <c:v>289.23</c:v>
                </c:pt>
                <c:pt idx="37">
                  <c:v>292.10000000000002</c:v>
                </c:pt>
                <c:pt idx="38">
                  <c:v>288.3</c:v>
                </c:pt>
                <c:pt idx="39">
                  <c:v>291.32</c:v>
                </c:pt>
                <c:pt idx="40">
                  <c:v>288.95</c:v>
                </c:pt>
                <c:pt idx="41">
                  <c:v>294.3</c:v>
                </c:pt>
                <c:pt idx="42">
                  <c:v>290.45</c:v>
                </c:pt>
                <c:pt idx="43">
                  <c:v>296.16000000000003</c:v>
                </c:pt>
                <c:pt idx="44">
                  <c:v>294.92</c:v>
                </c:pt>
                <c:pt idx="45">
                  <c:v>295.77</c:v>
                </c:pt>
                <c:pt idx="46">
                  <c:v>272.17</c:v>
                </c:pt>
                <c:pt idx="47">
                  <c:v>295.2</c:v>
                </c:pt>
                <c:pt idx="48">
                  <c:v>312.78000000000003</c:v>
                </c:pt>
                <c:pt idx="49">
                  <c:v>294.08</c:v>
                </c:pt>
                <c:pt idx="50">
                  <c:v>294.08</c:v>
                </c:pt>
                <c:pt idx="51">
                  <c:v>316.16000000000003</c:v>
                </c:pt>
                <c:pt idx="52">
                  <c:v>296</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2024/2025</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30"/>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9526</xdr:rowOff>
    </xdr:from>
    <xdr:to>
      <xdr:col>11</xdr:col>
      <xdr:colOff>161924</xdr:colOff>
      <xdr:row>172</xdr:row>
      <xdr:rowOff>9526</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90625" customWidth="1"/>
    <col min="2" max="2" width="114.08984375" customWidth="1"/>
  </cols>
  <sheetData>
    <row r="1" spans="1:7" ht="12" customHeight="1">
      <c r="A1" s="1" t="s">
        <v>0</v>
      </c>
    </row>
    <row r="2" spans="1:7" ht="30.65" customHeight="1">
      <c r="A2" s="1" t="s">
        <v>1</v>
      </c>
      <c r="B2" s="101" t="s">
        <v>59</v>
      </c>
      <c r="C2" s="24"/>
      <c r="D2" s="24"/>
      <c r="E2" s="24"/>
      <c r="F2" s="24"/>
      <c r="G2" s="24"/>
    </row>
    <row r="3" spans="1:7">
      <c r="A3" s="24" t="s">
        <v>68</v>
      </c>
    </row>
    <row r="4" spans="1:7">
      <c r="A4" s="24" t="s">
        <v>2</v>
      </c>
    </row>
    <row r="5" spans="1:7">
      <c r="A5" s="24"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104</v>
      </c>
      <c r="B12" s="1" t="s">
        <v>86</v>
      </c>
    </row>
    <row r="13" spans="1:7">
      <c r="A13" s="246" t="s">
        <v>98</v>
      </c>
    </row>
    <row r="14" spans="1:7">
      <c r="A14" t="s">
        <v>99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98" zoomScaleNormal="98" workbookViewId="0"/>
  </sheetViews>
  <sheetFormatPr defaultColWidth="9.453125" defaultRowHeight="14.5"/>
  <cols>
    <col min="1" max="1" width="5.9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90625" style="3" customWidth="1"/>
    <col min="8" max="8" width="16.453125" style="3" customWidth="1"/>
    <col min="9" max="9" width="16" style="3" customWidth="1"/>
    <col min="10" max="10" width="13.90625" style="3" customWidth="1"/>
    <col min="11" max="11" width="15.453125" style="3" customWidth="1"/>
    <col min="12" max="12" width="13.453125" style="3" customWidth="1"/>
    <col min="13" max="13" width="15.90625" style="3" customWidth="1"/>
    <col min="14" max="14" width="15" style="3" customWidth="1"/>
    <col min="15" max="15" width="14.90625" style="3" customWidth="1"/>
    <col min="16" max="16" width="15.08984375" style="3" customWidth="1"/>
    <col min="17" max="17" width="12.90625" style="3" customWidth="1"/>
    <col min="18" max="18" width="15.453125" style="3" customWidth="1"/>
    <col min="19" max="19" width="16.08984375" style="3" customWidth="1"/>
    <col min="20" max="20" width="16.90625" style="3" customWidth="1"/>
    <col min="21" max="21" width="15.54296875" style="3" customWidth="1"/>
    <col min="22" max="16384" width="9.453125" style="3"/>
  </cols>
  <sheetData>
    <row r="1" spans="2:11" ht="18.5">
      <c r="B1" s="223" t="s">
        <v>57</v>
      </c>
      <c r="C1" s="100" t="s">
        <v>66</v>
      </c>
      <c r="D1" s="99" t="str">
        <f>'OSNOVNI OBRAZEC'!A12</f>
        <v>2. teden (6.1.2025 -12.1.2025)</v>
      </c>
    </row>
    <row r="3" spans="2:11">
      <c r="B3" s="3" t="s">
        <v>75</v>
      </c>
      <c r="G3" s="53"/>
      <c r="H3" s="3" t="s">
        <v>73</v>
      </c>
    </row>
    <row r="4" spans="2:11" ht="15" thickBot="1">
      <c r="G4" s="53"/>
      <c r="H4" s="122"/>
      <c r="I4" s="122"/>
    </row>
    <row r="5" spans="2:11" ht="30.75" customHeight="1" thickBot="1">
      <c r="B5" s="102" t="s">
        <v>16</v>
      </c>
      <c r="C5" s="103" t="s">
        <v>62</v>
      </c>
      <c r="D5" s="104" t="s">
        <v>58</v>
      </c>
      <c r="E5" s="105" t="s">
        <v>61</v>
      </c>
      <c r="F5" s="106" t="s">
        <v>82</v>
      </c>
      <c r="G5" s="131"/>
      <c r="H5" s="130" t="s">
        <v>20</v>
      </c>
      <c r="I5" s="109" t="s">
        <v>88</v>
      </c>
      <c r="K5" s="15" t="s">
        <v>64</v>
      </c>
    </row>
    <row r="6" spans="2:11">
      <c r="B6" s="30" t="s">
        <v>6</v>
      </c>
      <c r="C6" s="81" t="s">
        <v>72</v>
      </c>
      <c r="D6" s="77"/>
      <c r="E6" s="115"/>
      <c r="F6" s="141"/>
      <c r="G6" s="120"/>
      <c r="H6" s="118" t="s">
        <v>16</v>
      </c>
      <c r="I6" s="123">
        <v>90980</v>
      </c>
    </row>
    <row r="7" spans="2:11">
      <c r="B7" s="32" t="s">
        <v>7</v>
      </c>
      <c r="C7" s="82">
        <v>56060</v>
      </c>
      <c r="D7" s="78">
        <v>12.42</v>
      </c>
      <c r="E7" s="79">
        <v>8.9999999999999858E-2</v>
      </c>
      <c r="F7" s="265">
        <v>7.2992700729925808E-3</v>
      </c>
      <c r="G7" s="120"/>
      <c r="H7" s="119" t="s">
        <v>17</v>
      </c>
      <c r="I7" s="124">
        <v>2222255</v>
      </c>
    </row>
    <row r="8" spans="2:11">
      <c r="B8" s="32" t="s">
        <v>8</v>
      </c>
      <c r="C8" s="82">
        <v>34920</v>
      </c>
      <c r="D8" s="78">
        <v>13.01</v>
      </c>
      <c r="E8" s="79">
        <v>-4.0000000000000924E-2</v>
      </c>
      <c r="F8" s="262">
        <v>-3.0651340996169507E-3</v>
      </c>
      <c r="G8" s="120"/>
      <c r="H8" s="119" t="s">
        <v>18</v>
      </c>
      <c r="I8" s="124">
        <v>150833</v>
      </c>
    </row>
    <row r="9" spans="2:11" ht="15" thickBot="1">
      <c r="B9" s="33" t="s">
        <v>9</v>
      </c>
      <c r="C9" s="83" t="s">
        <v>72</v>
      </c>
      <c r="D9" s="80"/>
      <c r="E9" s="80"/>
      <c r="F9" s="256"/>
      <c r="G9" s="120"/>
      <c r="H9" s="127" t="s">
        <v>19</v>
      </c>
      <c r="I9" s="128">
        <v>111840</v>
      </c>
    </row>
    <row r="10" spans="2:11" ht="14.9" customHeight="1" thickBot="1">
      <c r="C10" s="12"/>
      <c r="D10" s="3"/>
      <c r="G10" s="121"/>
      <c r="H10" s="125" t="s">
        <v>89</v>
      </c>
      <c r="I10" s="126">
        <f>SUM(I6:I9)</f>
        <v>2575908</v>
      </c>
    </row>
    <row r="11" spans="2:11">
      <c r="B11" s="3" t="s">
        <v>76</v>
      </c>
      <c r="G11" s="53"/>
    </row>
    <row r="12" spans="2:11" ht="15" thickBot="1">
      <c r="B12" s="7"/>
      <c r="C12" s="8"/>
      <c r="D12" s="9"/>
      <c r="G12" s="53"/>
    </row>
    <row r="13" spans="2:11" ht="26.25" customHeight="1" thickBot="1">
      <c r="B13" s="107" t="s">
        <v>17</v>
      </c>
      <c r="C13" s="107" t="s">
        <v>62</v>
      </c>
      <c r="D13" s="108" t="s">
        <v>58</v>
      </c>
      <c r="E13" s="105" t="s">
        <v>61</v>
      </c>
      <c r="F13" s="106" t="s">
        <v>82</v>
      </c>
      <c r="G13" s="53"/>
    </row>
    <row r="14" spans="2:11">
      <c r="B14" s="34" t="s">
        <v>6</v>
      </c>
      <c r="C14" s="48">
        <v>336395</v>
      </c>
      <c r="D14" s="84">
        <v>13.04</v>
      </c>
      <c r="E14" s="116">
        <v>-8.0000000000000071E-2</v>
      </c>
      <c r="F14" s="266">
        <v>-6.0975609756097615E-3</v>
      </c>
      <c r="G14" s="53"/>
    </row>
    <row r="15" spans="2:11">
      <c r="B15" s="35" t="s">
        <v>7</v>
      </c>
      <c r="C15" s="26">
        <v>961181</v>
      </c>
      <c r="D15" s="78">
        <v>13.44</v>
      </c>
      <c r="E15" s="79">
        <v>-1.0400000000000009</v>
      </c>
      <c r="F15" s="129">
        <v>-7.1823204419889541E-2</v>
      </c>
      <c r="G15" s="53"/>
    </row>
    <row r="16" spans="2:11">
      <c r="B16" s="35" t="s">
        <v>8</v>
      </c>
      <c r="C16" s="26">
        <v>862022</v>
      </c>
      <c r="D16" s="78">
        <v>15.42</v>
      </c>
      <c r="E16" s="79">
        <v>-0.40000000000000036</v>
      </c>
      <c r="F16" s="129">
        <v>-2.5284450063211117E-2</v>
      </c>
      <c r="G16" s="53"/>
    </row>
    <row r="17" spans="2:9" ht="15" thickBot="1">
      <c r="B17" s="36" t="s">
        <v>9</v>
      </c>
      <c r="C17" s="37">
        <v>62657</v>
      </c>
      <c r="D17" s="85">
        <v>24.39</v>
      </c>
      <c r="E17" s="117">
        <v>-0.16000000000000014</v>
      </c>
      <c r="F17" s="145">
        <v>-6.5173116089612959E-3</v>
      </c>
      <c r="G17" s="53"/>
    </row>
    <row r="18" spans="2:9">
      <c r="C18" s="3"/>
      <c r="D18" s="9"/>
      <c r="G18" s="53"/>
    </row>
    <row r="19" spans="2:9">
      <c r="B19" s="3" t="s">
        <v>77</v>
      </c>
      <c r="G19" s="53"/>
    </row>
    <row r="20" spans="2:9" ht="15" thickBot="1">
      <c r="B20" s="7"/>
      <c r="C20" s="8"/>
      <c r="D20" s="9"/>
      <c r="G20" s="53"/>
    </row>
    <row r="21" spans="2:9" ht="22.5" customHeight="1" thickBot="1">
      <c r="B21" s="102" t="s">
        <v>18</v>
      </c>
      <c r="C21" s="102" t="s">
        <v>62</v>
      </c>
      <c r="D21" s="104" t="s">
        <v>58</v>
      </c>
      <c r="E21" s="105" t="s">
        <v>61</v>
      </c>
      <c r="F21" s="106" t="s">
        <v>82</v>
      </c>
      <c r="G21" s="53"/>
    </row>
    <row r="22" spans="2:9">
      <c r="B22" s="34" t="s">
        <v>7</v>
      </c>
      <c r="C22" s="248">
        <v>142794</v>
      </c>
      <c r="D22" s="138">
        <v>22.89</v>
      </c>
      <c r="E22" s="139">
        <v>-0.80000000000000071</v>
      </c>
      <c r="F22" s="141">
        <v>-3.3769523005487523E-2</v>
      </c>
      <c r="G22" s="53"/>
    </row>
    <row r="23" spans="2:9" ht="15" thickBot="1">
      <c r="B23" s="36" t="s">
        <v>6</v>
      </c>
      <c r="C23" s="249">
        <v>8039</v>
      </c>
      <c r="D23" s="142">
        <v>22</v>
      </c>
      <c r="E23" s="51">
        <v>0</v>
      </c>
      <c r="F23" s="133">
        <v>0</v>
      </c>
      <c r="G23" s="53"/>
    </row>
    <row r="24" spans="2:9">
      <c r="C24" s="3"/>
      <c r="D24" s="3"/>
      <c r="G24" s="53"/>
    </row>
    <row r="25" spans="2:9">
      <c r="B25" s="3" t="s">
        <v>78</v>
      </c>
      <c r="C25" s="28"/>
      <c r="D25" s="29"/>
      <c r="E25" s="29"/>
      <c r="G25" s="53"/>
    </row>
    <row r="26" spans="2:9" ht="15" thickBot="1">
      <c r="G26" s="53"/>
    </row>
    <row r="27" spans="2:9" ht="29.5" thickBot="1">
      <c r="B27" s="109" t="s">
        <v>19</v>
      </c>
      <c r="C27" s="109" t="s">
        <v>62</v>
      </c>
      <c r="D27" s="110" t="s">
        <v>58</v>
      </c>
      <c r="E27" s="111" t="s">
        <v>61</v>
      </c>
      <c r="F27" s="106" t="s">
        <v>82</v>
      </c>
      <c r="G27" s="53"/>
      <c r="I27" s="12"/>
    </row>
    <row r="28" spans="2:9" ht="15" thickBot="1">
      <c r="B28" s="134" t="s">
        <v>7</v>
      </c>
      <c r="C28" s="135">
        <v>111840</v>
      </c>
      <c r="D28" s="225">
        <v>23.63</v>
      </c>
      <c r="E28" s="267">
        <v>-5.0000000000000711E-2</v>
      </c>
      <c r="F28" s="268">
        <v>-2.1114864864865135E-3</v>
      </c>
      <c r="G28" s="53"/>
    </row>
    <row r="29" spans="2:9">
      <c r="C29" s="3"/>
      <c r="G29" s="53"/>
    </row>
    <row r="30" spans="2:9" ht="22.5" customHeight="1">
      <c r="C30" s="3"/>
      <c r="G30" s="54"/>
    </row>
    <row r="31" spans="2:9">
      <c r="B31" s="3" t="s">
        <v>92</v>
      </c>
    </row>
    <row r="35" spans="1:17" ht="15" thickBot="1"/>
    <row r="36" spans="1:17" ht="15" thickBot="1">
      <c r="B36" s="136" t="s">
        <v>16</v>
      </c>
      <c r="C36" s="11" t="s">
        <v>71</v>
      </c>
      <c r="D36" s="55"/>
      <c r="E36" s="55"/>
      <c r="F36" s="136" t="s">
        <v>17</v>
      </c>
      <c r="G36" s="11" t="s">
        <v>71</v>
      </c>
      <c r="H36" s="2"/>
      <c r="I36" s="55"/>
      <c r="J36" s="136" t="s">
        <v>18</v>
      </c>
      <c r="K36" s="2" t="s">
        <v>71</v>
      </c>
      <c r="L36" s="2"/>
      <c r="M36" s="55"/>
      <c r="N36" s="136" t="s">
        <v>19</v>
      </c>
      <c r="O36" s="11" t="s">
        <v>71</v>
      </c>
      <c r="P36" s="2"/>
      <c r="Q36" s="55"/>
    </row>
    <row r="37" spans="1:17" s="137" customFormat="1" ht="40.4" customHeight="1" thickBot="1">
      <c r="B37" s="87" t="s">
        <v>15</v>
      </c>
      <c r="C37" s="87" t="s">
        <v>74</v>
      </c>
      <c r="D37" s="87" t="s">
        <v>65</v>
      </c>
      <c r="E37" s="86" t="s">
        <v>11</v>
      </c>
      <c r="F37" s="87" t="s">
        <v>15</v>
      </c>
      <c r="G37" s="87" t="s">
        <v>74</v>
      </c>
      <c r="H37" s="87" t="s">
        <v>65</v>
      </c>
      <c r="I37" s="86" t="s">
        <v>11</v>
      </c>
      <c r="J37" s="87" t="s">
        <v>15</v>
      </c>
      <c r="K37" s="87" t="s">
        <v>74</v>
      </c>
      <c r="L37" s="87" t="s">
        <v>65</v>
      </c>
      <c r="M37" s="86" t="s">
        <v>11</v>
      </c>
      <c r="N37" s="86" t="s">
        <v>15</v>
      </c>
      <c r="O37" s="87" t="s">
        <v>74</v>
      </c>
      <c r="P37" s="87" t="s">
        <v>65</v>
      </c>
      <c r="Q37" s="86" t="s">
        <v>11</v>
      </c>
    </row>
    <row r="38" spans="1:17" ht="15" thickBot="1">
      <c r="A38" s="146">
        <v>2024</v>
      </c>
      <c r="B38" s="147">
        <v>1</v>
      </c>
      <c r="C38" s="138">
        <v>235.66</v>
      </c>
      <c r="D38" s="31">
        <v>2.8100000000000023</v>
      </c>
      <c r="E38" s="132">
        <v>1.2067854842173098E-2</v>
      </c>
      <c r="F38" s="147">
        <v>1</v>
      </c>
      <c r="G38" s="138">
        <v>240.38</v>
      </c>
      <c r="H38" s="31">
        <v>3.4699999999999989</v>
      </c>
      <c r="I38" s="132">
        <v>1.4646912329576711E-2</v>
      </c>
      <c r="J38" s="147">
        <v>1</v>
      </c>
      <c r="K38" s="138">
        <v>395.59</v>
      </c>
      <c r="L38" s="31">
        <v>8.7699999999999818</v>
      </c>
      <c r="M38" s="132">
        <v>2.2672043844682133E-2</v>
      </c>
      <c r="N38" s="147">
        <v>1</v>
      </c>
      <c r="O38" s="140">
        <v>390.69</v>
      </c>
      <c r="P38" s="139">
        <v>-35.69</v>
      </c>
      <c r="Q38" s="141">
        <v>-8.370467657957692E-2</v>
      </c>
    </row>
    <row r="39" spans="1:17">
      <c r="B39" s="148">
        <v>2</v>
      </c>
      <c r="C39" s="25">
        <v>226.65</v>
      </c>
      <c r="D39" s="22">
        <v>-9.0099999999999909</v>
      </c>
      <c r="E39" s="129">
        <v>-3.823304761096491E-2</v>
      </c>
      <c r="F39" s="148">
        <v>2</v>
      </c>
      <c r="G39" s="25">
        <v>241.59</v>
      </c>
      <c r="H39" s="23">
        <v>1.210000000000008</v>
      </c>
      <c r="I39" s="49">
        <v>5.0336966469757272E-3</v>
      </c>
      <c r="J39" s="148">
        <v>2</v>
      </c>
      <c r="K39" s="25">
        <v>406.11</v>
      </c>
      <c r="L39" s="23">
        <v>10.520000000000039</v>
      </c>
      <c r="M39" s="49">
        <v>2.6593189918855398E-2</v>
      </c>
      <c r="N39" s="150">
        <v>2</v>
      </c>
      <c r="O39" s="10">
        <v>426.03</v>
      </c>
      <c r="P39" s="23">
        <v>35.339999999999975</v>
      </c>
      <c r="Q39" s="49">
        <v>9.0455348230054522E-2</v>
      </c>
    </row>
    <row r="40" spans="1:17">
      <c r="B40" s="148">
        <v>3</v>
      </c>
      <c r="C40" s="25">
        <v>210.5</v>
      </c>
      <c r="D40" s="22">
        <v>-16.150000000000006</v>
      </c>
      <c r="E40" s="129">
        <v>-7.1255239355834998E-2</v>
      </c>
      <c r="F40" s="148">
        <v>3</v>
      </c>
      <c r="G40" s="25">
        <v>253.21</v>
      </c>
      <c r="H40" s="23">
        <v>11.620000000000005</v>
      </c>
      <c r="I40" s="49">
        <v>4.8098017302040663E-2</v>
      </c>
      <c r="J40" s="148">
        <v>3</v>
      </c>
      <c r="K40" s="25">
        <v>360.35</v>
      </c>
      <c r="L40" s="22">
        <v>-45.759999999999991</v>
      </c>
      <c r="M40" s="129">
        <v>-0.11267883085863428</v>
      </c>
      <c r="N40" s="150">
        <v>3</v>
      </c>
      <c r="O40" s="10">
        <v>396.21</v>
      </c>
      <c r="P40" s="22">
        <v>-29.819999999999993</v>
      </c>
      <c r="Q40" s="129">
        <v>-6.9995070769664047E-2</v>
      </c>
    </row>
    <row r="41" spans="1:17">
      <c r="B41" s="148">
        <v>4</v>
      </c>
      <c r="C41" s="25">
        <v>212.37</v>
      </c>
      <c r="D41" s="23">
        <v>1.8700000000000045</v>
      </c>
      <c r="E41" s="49">
        <v>8.8836104513063674E-3</v>
      </c>
      <c r="F41" s="148">
        <v>4</v>
      </c>
      <c r="G41" s="25">
        <v>237.14</v>
      </c>
      <c r="H41" s="22">
        <v>-16.070000000000022</v>
      </c>
      <c r="I41" s="129">
        <v>-6.3465108013111782E-2</v>
      </c>
      <c r="J41" s="148">
        <v>4</v>
      </c>
      <c r="K41" s="25">
        <v>383.09</v>
      </c>
      <c r="L41" s="23">
        <v>22.739999999999952</v>
      </c>
      <c r="M41" s="49">
        <v>6.3105314277785318E-2</v>
      </c>
      <c r="N41" s="150">
        <v>4</v>
      </c>
      <c r="O41" s="10">
        <v>397.93</v>
      </c>
      <c r="P41" s="23">
        <v>1.7200000000000273</v>
      </c>
      <c r="Q41" s="49">
        <v>4.3411322278590347E-3</v>
      </c>
    </row>
    <row r="42" spans="1:17">
      <c r="B42" s="148">
        <v>5</v>
      </c>
      <c r="C42" s="25">
        <v>210.38</v>
      </c>
      <c r="D42" s="22">
        <v>-1.9900000000000091</v>
      </c>
      <c r="E42" s="129">
        <v>-9.3704383858360663E-3</v>
      </c>
      <c r="F42" s="148">
        <v>5</v>
      </c>
      <c r="G42" s="25">
        <v>242.47</v>
      </c>
      <c r="H42" s="23">
        <v>5.3300000000000125</v>
      </c>
      <c r="I42" s="49">
        <v>2.247617441173988E-2</v>
      </c>
      <c r="J42" s="148">
        <v>5</v>
      </c>
      <c r="K42" s="25">
        <v>401.23</v>
      </c>
      <c r="L42" s="23">
        <v>18.140000000000043</v>
      </c>
      <c r="M42" s="49">
        <v>4.7351797227805692E-2</v>
      </c>
      <c r="N42" s="150">
        <v>5</v>
      </c>
      <c r="O42" s="10">
        <v>408.45</v>
      </c>
      <c r="P42" s="23">
        <v>10.519999999999982</v>
      </c>
      <c r="Q42" s="49">
        <v>2.6436810494308016E-2</v>
      </c>
    </row>
    <row r="43" spans="1:17">
      <c r="B43" s="148">
        <v>6</v>
      </c>
      <c r="C43" s="25">
        <v>211.82</v>
      </c>
      <c r="D43" s="23">
        <v>1.4399999999999977</v>
      </c>
      <c r="E43" s="49">
        <v>6.8447571061887036E-3</v>
      </c>
      <c r="F43" s="148">
        <v>6</v>
      </c>
      <c r="G43" s="25">
        <v>239.54</v>
      </c>
      <c r="H43" s="22">
        <v>-2.9300000000000068</v>
      </c>
      <c r="I43" s="129">
        <v>-1.2083969150822771E-2</v>
      </c>
      <c r="J43" s="148">
        <v>6</v>
      </c>
      <c r="K43" s="25">
        <v>393.39</v>
      </c>
      <c r="L43" s="22">
        <v>-7.8400000000000318</v>
      </c>
      <c r="M43" s="129">
        <v>-1.9539914762106592E-2</v>
      </c>
      <c r="N43" s="150">
        <v>6</v>
      </c>
      <c r="O43" s="23">
        <v>412.59</v>
      </c>
      <c r="P43" s="23">
        <v>4.1399999999999864</v>
      </c>
      <c r="Q43" s="49">
        <v>1.0135879544619808E-2</v>
      </c>
    </row>
    <row r="44" spans="1:17">
      <c r="B44" s="148">
        <v>7</v>
      </c>
      <c r="C44" s="25">
        <v>228.66</v>
      </c>
      <c r="D44" s="23">
        <v>16.840000000000003</v>
      </c>
      <c r="E44" s="49">
        <v>7.9501463506751024E-2</v>
      </c>
      <c r="F44" s="148">
        <v>7</v>
      </c>
      <c r="G44" s="25">
        <v>239.86</v>
      </c>
      <c r="H44" s="23">
        <v>0.3200000000000216</v>
      </c>
      <c r="I44" s="49">
        <v>1.3358937964431661E-3</v>
      </c>
      <c r="J44" s="148">
        <v>7</v>
      </c>
      <c r="K44" s="25">
        <v>411.29</v>
      </c>
      <c r="L44" s="23">
        <v>17.900000000000034</v>
      </c>
      <c r="M44" s="49">
        <v>4.550191921502833E-2</v>
      </c>
      <c r="N44" s="150">
        <v>7</v>
      </c>
      <c r="O44" s="10">
        <v>409.31</v>
      </c>
      <c r="P44" s="22">
        <v>-3.2799999999999727</v>
      </c>
      <c r="Q44" s="129">
        <v>-7.9497806539178262E-3</v>
      </c>
    </row>
    <row r="45" spans="1:17">
      <c r="B45" s="148">
        <v>8</v>
      </c>
      <c r="C45" s="25">
        <v>228.73</v>
      </c>
      <c r="D45" s="23">
        <v>6.9999999999993179E-2</v>
      </c>
      <c r="E45" s="49">
        <v>3.0613137409241098E-4</v>
      </c>
      <c r="F45" s="148">
        <v>8</v>
      </c>
      <c r="G45" s="25">
        <v>241.68</v>
      </c>
      <c r="H45" s="23">
        <v>1.8199999999999932</v>
      </c>
      <c r="I45" s="49">
        <v>7.5877595263904585E-3</v>
      </c>
      <c r="J45" s="148">
        <v>8</v>
      </c>
      <c r="K45" s="25">
        <v>398.12</v>
      </c>
      <c r="L45" s="22">
        <v>-13.170000000000016</v>
      </c>
      <c r="M45" s="129">
        <v>-3.2021201585256232E-2</v>
      </c>
      <c r="N45" s="150">
        <v>8</v>
      </c>
      <c r="O45" s="10">
        <v>423.45</v>
      </c>
      <c r="P45" s="23">
        <v>14.139999999999986</v>
      </c>
      <c r="Q45" s="49">
        <v>3.4545943172656468E-2</v>
      </c>
    </row>
    <row r="46" spans="1:17">
      <c r="B46" s="148">
        <v>9</v>
      </c>
      <c r="C46" s="25">
        <v>234.57</v>
      </c>
      <c r="D46" s="23">
        <v>5.8400000000000034</v>
      </c>
      <c r="E46" s="49">
        <v>2.5532286975910479E-2</v>
      </c>
      <c r="F46" s="148">
        <v>9</v>
      </c>
      <c r="G46" s="25">
        <v>240.29</v>
      </c>
      <c r="H46" s="22">
        <v>-1.3900000000000148</v>
      </c>
      <c r="I46" s="129">
        <v>-5.7514068189341572E-3</v>
      </c>
      <c r="J46" s="148">
        <v>9</v>
      </c>
      <c r="K46" s="25">
        <v>399.93</v>
      </c>
      <c r="L46" s="23">
        <v>1.8100000000000023</v>
      </c>
      <c r="M46" s="49">
        <v>4.5463679292676584E-3</v>
      </c>
      <c r="N46" s="148">
        <v>9</v>
      </c>
      <c r="O46" s="10">
        <v>422.93</v>
      </c>
      <c r="P46" s="22">
        <v>-0.51999999999998181</v>
      </c>
      <c r="Q46" s="129">
        <v>-1.2280080292832452E-3</v>
      </c>
    </row>
    <row r="47" spans="1:17">
      <c r="B47" s="148">
        <v>10</v>
      </c>
      <c r="C47" s="25">
        <v>234.52</v>
      </c>
      <c r="D47" s="22">
        <v>-4.9999999999982947E-2</v>
      </c>
      <c r="E47" s="129">
        <v>-2.1315598755167198E-4</v>
      </c>
      <c r="F47" s="148">
        <v>10</v>
      </c>
      <c r="G47" s="25">
        <v>235.22</v>
      </c>
      <c r="H47" s="22">
        <v>-5.0699999999999932</v>
      </c>
      <c r="I47" s="129">
        <v>-2.1099504765075494E-2</v>
      </c>
      <c r="J47" s="148">
        <v>10</v>
      </c>
      <c r="K47" s="25">
        <v>401.58</v>
      </c>
      <c r="L47" s="23">
        <v>1.6499999999999773</v>
      </c>
      <c r="M47" s="49">
        <v>4.1257220013501961E-3</v>
      </c>
      <c r="N47" s="148">
        <v>10</v>
      </c>
      <c r="O47" s="10">
        <v>429.83</v>
      </c>
      <c r="P47" s="23">
        <v>6.8999999999999773</v>
      </c>
      <c r="Q47" s="49">
        <v>1.6314756579102863E-2</v>
      </c>
    </row>
    <row r="48" spans="1:17">
      <c r="B48" s="148">
        <v>11</v>
      </c>
      <c r="C48" s="25">
        <v>233.13</v>
      </c>
      <c r="D48" s="22">
        <v>-1.3900000000000148</v>
      </c>
      <c r="E48" s="129">
        <v>-5.9269998294388948E-3</v>
      </c>
      <c r="F48" s="148">
        <v>11</v>
      </c>
      <c r="G48" s="25">
        <v>243.7</v>
      </c>
      <c r="H48" s="23">
        <v>8.4799999999999898</v>
      </c>
      <c r="I48" s="49">
        <v>3.6051356177195792E-2</v>
      </c>
      <c r="J48" s="148">
        <v>11</v>
      </c>
      <c r="K48" s="25">
        <v>397.29</v>
      </c>
      <c r="L48" s="22">
        <v>-4.2899999999999636</v>
      </c>
      <c r="M48" s="129">
        <v>-1.06828029284326E-2</v>
      </c>
      <c r="N48" s="148">
        <v>11</v>
      </c>
      <c r="O48" s="23">
        <v>394.66</v>
      </c>
      <c r="P48" s="22">
        <v>-35.169999999999959</v>
      </c>
      <c r="Q48" s="129">
        <v>-8.1823046320638304E-2</v>
      </c>
    </row>
    <row r="49" spans="2:17">
      <c r="B49" s="148">
        <v>12</v>
      </c>
      <c r="C49" s="25">
        <v>235.73</v>
      </c>
      <c r="D49" s="23">
        <v>2.5999999999999943</v>
      </c>
      <c r="E49" s="49">
        <v>1.1152575816068211E-2</v>
      </c>
      <c r="F49" s="148">
        <v>12</v>
      </c>
      <c r="G49" s="25">
        <v>239.09</v>
      </c>
      <c r="H49" s="22">
        <v>-4.6099999999999852</v>
      </c>
      <c r="I49" s="129">
        <v>-1.8916700861715152E-2</v>
      </c>
      <c r="J49" s="148">
        <v>12</v>
      </c>
      <c r="K49" s="25">
        <v>401.01</v>
      </c>
      <c r="L49" s="23">
        <v>3.7199999999999704</v>
      </c>
      <c r="M49" s="49">
        <v>9.3634372876236771E-3</v>
      </c>
      <c r="N49" s="148">
        <v>12</v>
      </c>
      <c r="O49" s="10">
        <v>422.41</v>
      </c>
      <c r="P49" s="23">
        <v>27.75</v>
      </c>
      <c r="Q49" s="49">
        <v>7.0313687731211605E-2</v>
      </c>
    </row>
    <row r="50" spans="2:17">
      <c r="B50" s="148">
        <v>13</v>
      </c>
      <c r="C50" s="25">
        <v>236.07</v>
      </c>
      <c r="D50" s="23">
        <v>0.34000000000000341</v>
      </c>
      <c r="E50" s="49">
        <v>1.4423280872184474E-3</v>
      </c>
      <c r="F50" s="148">
        <v>13</v>
      </c>
      <c r="G50" s="25">
        <v>237.25</v>
      </c>
      <c r="H50" s="22">
        <v>-1.8400000000000034</v>
      </c>
      <c r="I50" s="129">
        <v>-7.6958467522690865E-3</v>
      </c>
      <c r="J50" s="148">
        <v>13</v>
      </c>
      <c r="K50" s="25">
        <v>390.54</v>
      </c>
      <c r="L50" s="22">
        <v>-10.46999999999997</v>
      </c>
      <c r="M50" s="129">
        <v>-2.6109074586668557E-2</v>
      </c>
      <c r="N50" s="148">
        <v>13</v>
      </c>
      <c r="O50" s="10">
        <v>421.9</v>
      </c>
      <c r="P50" s="22">
        <v>-0.51000000000004775</v>
      </c>
      <c r="Q50" s="129">
        <v>-1.2073577803557445E-3</v>
      </c>
    </row>
    <row r="51" spans="2:17">
      <c r="B51" s="148">
        <v>14</v>
      </c>
      <c r="C51" s="25">
        <v>234.43</v>
      </c>
      <c r="D51" s="22">
        <v>-1.6399999999999864</v>
      </c>
      <c r="E51" s="129">
        <v>-6.9470919642478091E-3</v>
      </c>
      <c r="F51" s="148">
        <v>14</v>
      </c>
      <c r="G51" s="25">
        <v>237.78</v>
      </c>
      <c r="H51" s="23">
        <v>0.53000000000000114</v>
      </c>
      <c r="I51" s="49">
        <v>2.2339304531084903E-3</v>
      </c>
      <c r="J51" s="148">
        <v>14</v>
      </c>
      <c r="K51" s="25">
        <v>402.72</v>
      </c>
      <c r="L51" s="23">
        <v>12.180000000000007</v>
      </c>
      <c r="M51" s="49">
        <v>3.1187586418804703E-2</v>
      </c>
      <c r="N51" s="148">
        <v>14</v>
      </c>
      <c r="O51" s="10">
        <v>418.1</v>
      </c>
      <c r="P51" s="22">
        <v>-3.7999999999999545</v>
      </c>
      <c r="Q51" s="129">
        <v>-9.006873666745574E-3</v>
      </c>
    </row>
    <row r="52" spans="2:17">
      <c r="B52" s="148">
        <v>15</v>
      </c>
      <c r="C52" s="25">
        <v>238.3</v>
      </c>
      <c r="D52" s="23">
        <v>3.8700000000000045</v>
      </c>
      <c r="E52" s="49">
        <v>1.6508126093076836E-2</v>
      </c>
      <c r="F52" s="148">
        <v>15</v>
      </c>
      <c r="G52" s="25">
        <v>240.04</v>
      </c>
      <c r="H52" s="23">
        <v>2.2599999999999909</v>
      </c>
      <c r="I52" s="49">
        <v>9.5045840693077643E-3</v>
      </c>
      <c r="J52" s="148">
        <v>15</v>
      </c>
      <c r="K52" s="25">
        <v>383.13</v>
      </c>
      <c r="L52" s="22">
        <v>-19.590000000000032</v>
      </c>
      <c r="M52" s="129">
        <v>-4.8644219308700887E-2</v>
      </c>
      <c r="N52" s="148">
        <v>15</v>
      </c>
      <c r="O52" s="10">
        <v>419.14</v>
      </c>
      <c r="P52" s="23">
        <v>1.0399999999999636</v>
      </c>
      <c r="Q52" s="49">
        <v>2.4874431954076126E-3</v>
      </c>
    </row>
    <row r="53" spans="2:17">
      <c r="B53" s="148">
        <v>16</v>
      </c>
      <c r="C53" s="25">
        <v>234.08</v>
      </c>
      <c r="D53" s="22">
        <v>-4.2199999999999989</v>
      </c>
      <c r="E53" s="129">
        <v>-1.7708770457406597E-2</v>
      </c>
      <c r="F53" s="148">
        <v>16</v>
      </c>
      <c r="G53" s="25">
        <v>227.24</v>
      </c>
      <c r="H53" s="22">
        <v>-12.799999999999983</v>
      </c>
      <c r="I53" s="129">
        <v>-5.3324445925678976E-2</v>
      </c>
      <c r="J53" s="148">
        <v>16</v>
      </c>
      <c r="K53" s="25">
        <v>397.47</v>
      </c>
      <c r="L53" s="23">
        <v>14.340000000000032</v>
      </c>
      <c r="M53" s="49">
        <v>3.7428549056456095E-2</v>
      </c>
      <c r="N53" s="148">
        <v>16</v>
      </c>
      <c r="O53" s="23">
        <v>419.14</v>
      </c>
      <c r="P53" s="23">
        <v>0</v>
      </c>
      <c r="Q53" s="49">
        <v>0</v>
      </c>
    </row>
    <row r="54" spans="2:17">
      <c r="B54" s="148">
        <v>17</v>
      </c>
      <c r="C54" s="25">
        <v>232.11</v>
      </c>
      <c r="D54" s="22">
        <v>-1.9699999999999989</v>
      </c>
      <c r="E54" s="129">
        <v>-8.4159261790840434E-3</v>
      </c>
      <c r="F54" s="148">
        <v>17</v>
      </c>
      <c r="G54" s="25">
        <v>233.6</v>
      </c>
      <c r="H54" s="23">
        <v>6.3599999999999852</v>
      </c>
      <c r="I54" s="49">
        <v>2.7988030276359765E-2</v>
      </c>
      <c r="J54" s="148">
        <v>17</v>
      </c>
      <c r="K54" s="25">
        <v>392.45</v>
      </c>
      <c r="L54" s="22">
        <v>-5.0200000000000387</v>
      </c>
      <c r="M54" s="129">
        <v>-1.2629884016403858E-2</v>
      </c>
      <c r="N54" s="148">
        <v>17</v>
      </c>
      <c r="O54" s="10">
        <v>426.38</v>
      </c>
      <c r="P54" s="23">
        <v>7.2400000000000091</v>
      </c>
      <c r="Q54" s="49">
        <v>1.7273464713460918E-2</v>
      </c>
    </row>
    <row r="55" spans="2:17">
      <c r="B55" s="148">
        <v>18</v>
      </c>
      <c r="C55" s="25">
        <v>229.63</v>
      </c>
      <c r="D55" s="22">
        <v>-2.4800000000000182</v>
      </c>
      <c r="E55" s="129">
        <v>-1.068458920339499E-2</v>
      </c>
      <c r="F55" s="148">
        <v>18</v>
      </c>
      <c r="G55" s="25">
        <v>237.99</v>
      </c>
      <c r="H55" s="23">
        <v>4.3900000000000148</v>
      </c>
      <c r="I55" s="49">
        <v>1.879280821917817E-2</v>
      </c>
      <c r="J55" s="148">
        <v>18</v>
      </c>
      <c r="K55" s="25">
        <v>394.95</v>
      </c>
      <c r="L55" s="23">
        <v>2.5</v>
      </c>
      <c r="M55" s="49">
        <v>6.3702382469104091E-3</v>
      </c>
      <c r="N55" s="148">
        <v>18</v>
      </c>
      <c r="O55" s="10">
        <v>426.72</v>
      </c>
      <c r="P55" s="23">
        <v>0.34000000000003183</v>
      </c>
      <c r="Q55" s="49">
        <v>7.9741076035477754E-4</v>
      </c>
    </row>
    <row r="56" spans="2:17">
      <c r="B56" s="148">
        <v>19</v>
      </c>
      <c r="C56" s="25">
        <v>234.63</v>
      </c>
      <c r="D56" s="23">
        <v>5</v>
      </c>
      <c r="E56" s="49">
        <v>2.1774158428776724E-2</v>
      </c>
      <c r="F56" s="148">
        <v>19</v>
      </c>
      <c r="G56" s="25">
        <v>238.62</v>
      </c>
      <c r="H56" s="23">
        <v>0.62999999999999545</v>
      </c>
      <c r="I56" s="49">
        <v>2.6471700491617067E-3</v>
      </c>
      <c r="J56" s="148">
        <v>19</v>
      </c>
      <c r="K56" s="25">
        <v>398.97</v>
      </c>
      <c r="L56" s="23">
        <v>4.0200000000000387</v>
      </c>
      <c r="M56" s="49">
        <v>1.0178503608051725E-2</v>
      </c>
      <c r="N56" s="148">
        <v>19</v>
      </c>
      <c r="O56" s="10">
        <v>413.28</v>
      </c>
      <c r="P56" s="22">
        <v>-13.440000000000055</v>
      </c>
      <c r="Q56" s="129">
        <v>-3.149606299212615E-2</v>
      </c>
    </row>
    <row r="57" spans="2:17">
      <c r="B57" s="148">
        <v>20</v>
      </c>
      <c r="C57" s="25">
        <v>232.54</v>
      </c>
      <c r="D57" s="22">
        <v>-2.0900000000000034</v>
      </c>
      <c r="E57" s="129">
        <v>-8.907641819034251E-3</v>
      </c>
      <c r="F57" s="148">
        <v>20</v>
      </c>
      <c r="G57" s="25">
        <v>226.01</v>
      </c>
      <c r="H57" s="22">
        <v>-12.610000000000014</v>
      </c>
      <c r="I57" s="129">
        <v>-5.2845528455284563E-2</v>
      </c>
      <c r="J57" s="148">
        <v>20</v>
      </c>
      <c r="K57" s="25">
        <v>393.82</v>
      </c>
      <c r="L57" s="22">
        <v>-5.1500000000000341</v>
      </c>
      <c r="M57" s="129">
        <v>-1.2908238714690379E-2</v>
      </c>
      <c r="N57" s="148">
        <v>20</v>
      </c>
      <c r="O57" s="23">
        <v>403.1</v>
      </c>
      <c r="P57" s="22">
        <v>-10.17999999999995</v>
      </c>
      <c r="Q57" s="129">
        <v>-2.4632210607820282E-2</v>
      </c>
    </row>
    <row r="58" spans="2:17">
      <c r="B58" s="148">
        <v>21</v>
      </c>
      <c r="C58" s="25">
        <v>231.64</v>
      </c>
      <c r="D58" s="22">
        <v>-0.90000000000000568</v>
      </c>
      <c r="E58" s="129">
        <v>-3.8703018835469782E-3</v>
      </c>
      <c r="F58" s="148">
        <v>21</v>
      </c>
      <c r="G58" s="25">
        <v>230.74</v>
      </c>
      <c r="H58" s="23">
        <v>4.7300000000000182</v>
      </c>
      <c r="I58" s="49">
        <v>2.0928277509844717E-2</v>
      </c>
      <c r="J58" s="148">
        <v>21</v>
      </c>
      <c r="K58" s="25">
        <v>394.63</v>
      </c>
      <c r="L58" s="23">
        <v>0.81000000000000227</v>
      </c>
      <c r="M58" s="49">
        <v>2.0567772078614599E-3</v>
      </c>
      <c r="N58" s="148">
        <v>21</v>
      </c>
      <c r="O58" s="10">
        <v>427.93</v>
      </c>
      <c r="P58" s="23">
        <v>24.829999999999984</v>
      </c>
      <c r="Q58" s="49">
        <v>6.1597618456958436E-2</v>
      </c>
    </row>
    <row r="59" spans="2:17">
      <c r="B59" s="148">
        <v>22</v>
      </c>
      <c r="C59" s="25">
        <v>231.11</v>
      </c>
      <c r="D59" s="22">
        <v>-0.52999999999997272</v>
      </c>
      <c r="E59" s="129">
        <v>-2.2880331548954524E-3</v>
      </c>
      <c r="F59" s="148">
        <v>22</v>
      </c>
      <c r="G59" s="25">
        <v>231.05</v>
      </c>
      <c r="H59" s="23">
        <v>0.31000000000000227</v>
      </c>
      <c r="I59" s="49">
        <v>1.3435035104447657E-3</v>
      </c>
      <c r="J59" s="148">
        <v>22</v>
      </c>
      <c r="K59" s="25">
        <v>394.3</v>
      </c>
      <c r="L59" s="22">
        <v>-0.32999999999998408</v>
      </c>
      <c r="M59" s="129">
        <v>-8.3622633859559148E-4</v>
      </c>
      <c r="N59" s="148">
        <v>22</v>
      </c>
      <c r="O59" s="10">
        <v>410.35</v>
      </c>
      <c r="P59" s="22">
        <v>-17.579999999999984</v>
      </c>
      <c r="Q59" s="129">
        <v>-4.1081485289650166E-2</v>
      </c>
    </row>
    <row r="60" spans="2:17">
      <c r="B60" s="148">
        <v>23</v>
      </c>
      <c r="C60" s="25">
        <v>232.45</v>
      </c>
      <c r="D60" s="23">
        <v>1.339999999999975</v>
      </c>
      <c r="E60" s="49">
        <v>5.7981047985806722E-3</v>
      </c>
      <c r="F60" s="148">
        <v>23</v>
      </c>
      <c r="G60" s="25">
        <v>229.29</v>
      </c>
      <c r="H60" s="22">
        <v>-1.7600000000000193</v>
      </c>
      <c r="I60" s="129">
        <v>-7.6173988314218732E-3</v>
      </c>
      <c r="J60" s="148">
        <v>23</v>
      </c>
      <c r="K60" s="25">
        <v>401.26</v>
      </c>
      <c r="L60" s="23">
        <v>6.9599999999999795</v>
      </c>
      <c r="M60" s="49">
        <v>1.7651534364696797E-2</v>
      </c>
      <c r="N60" s="148">
        <v>23</v>
      </c>
      <c r="O60" s="10">
        <v>410.69</v>
      </c>
      <c r="P60" s="23">
        <v>0.33999999999997499</v>
      </c>
      <c r="Q60" s="49">
        <v>8.2856098452532834E-4</v>
      </c>
    </row>
    <row r="61" spans="2:17">
      <c r="B61" s="148">
        <v>24</v>
      </c>
      <c r="C61" s="25">
        <v>229.09</v>
      </c>
      <c r="D61" s="22">
        <v>-3.3599999999999852</v>
      </c>
      <c r="E61" s="129">
        <v>-1.4454721445472107E-2</v>
      </c>
      <c r="F61" s="148">
        <v>24</v>
      </c>
      <c r="G61" s="25">
        <v>231.11</v>
      </c>
      <c r="H61" s="23">
        <v>1.8200000000000216</v>
      </c>
      <c r="I61" s="49">
        <v>7.9375463386979206E-3</v>
      </c>
      <c r="J61" s="148">
        <v>24</v>
      </c>
      <c r="K61" s="25">
        <v>397.37</v>
      </c>
      <c r="L61" s="22">
        <v>-3.8899999999999864</v>
      </c>
      <c r="M61" s="129">
        <v>-9.6944624433035198E-3</v>
      </c>
      <c r="N61" s="148">
        <v>24</v>
      </c>
      <c r="O61" s="10">
        <v>400.52</v>
      </c>
      <c r="P61" s="22">
        <v>-10.170000000000016</v>
      </c>
      <c r="Q61" s="129">
        <v>-2.4763203389417843E-2</v>
      </c>
    </row>
    <row r="62" spans="2:17">
      <c r="B62" s="148">
        <v>25</v>
      </c>
      <c r="C62" s="25">
        <v>229.07</v>
      </c>
      <c r="D62" s="22">
        <v>-2.0000000000010232E-2</v>
      </c>
      <c r="E62" s="129">
        <v>-8.7301933737848891E-5</v>
      </c>
      <c r="F62" s="148">
        <v>25</v>
      </c>
      <c r="G62" s="25">
        <v>237.89</v>
      </c>
      <c r="H62" s="23">
        <v>6.7799999999999727</v>
      </c>
      <c r="I62" s="49">
        <v>2.9336679503266794E-2</v>
      </c>
      <c r="J62" s="148">
        <v>25</v>
      </c>
      <c r="K62" s="25">
        <v>395.59</v>
      </c>
      <c r="L62" s="22">
        <v>-1.7800000000000296</v>
      </c>
      <c r="M62" s="129">
        <v>-4.4794523995269619E-3</v>
      </c>
      <c r="N62" s="148">
        <v>25</v>
      </c>
      <c r="O62" s="10">
        <v>406.03</v>
      </c>
      <c r="P62" s="23">
        <v>5.5099999999999909</v>
      </c>
      <c r="Q62" s="49">
        <v>1.3757115749525539E-2</v>
      </c>
    </row>
    <row r="63" spans="2:17">
      <c r="B63" s="148">
        <v>26</v>
      </c>
      <c r="C63" s="25">
        <v>232.61</v>
      </c>
      <c r="D63" s="23">
        <v>3.5400000000000205</v>
      </c>
      <c r="E63" s="49">
        <v>1.545379141747083E-2</v>
      </c>
      <c r="F63" s="148">
        <v>26</v>
      </c>
      <c r="G63" s="25">
        <v>233.24</v>
      </c>
      <c r="H63" s="22">
        <v>-4.6499999999999773</v>
      </c>
      <c r="I63" s="129">
        <v>-1.9546849384169063E-2</v>
      </c>
      <c r="J63" s="148">
        <v>26</v>
      </c>
      <c r="K63" s="25">
        <v>376.92</v>
      </c>
      <c r="L63" s="22">
        <v>-18.669999999999959</v>
      </c>
      <c r="M63" s="129">
        <v>-4.7195328496675737E-2</v>
      </c>
      <c r="N63" s="148">
        <v>26</v>
      </c>
      <c r="O63" s="10">
        <v>418.97</v>
      </c>
      <c r="P63" s="23">
        <v>12.940000000000055</v>
      </c>
      <c r="Q63" s="49">
        <v>3.1869566288205364E-2</v>
      </c>
    </row>
    <row r="64" spans="2:17">
      <c r="B64" s="148">
        <v>27</v>
      </c>
      <c r="C64" s="25">
        <v>232.53</v>
      </c>
      <c r="D64" s="22">
        <v>-8.0000000000012506E-2</v>
      </c>
      <c r="E64" s="129">
        <v>-3.4392330510302216E-4</v>
      </c>
      <c r="F64" s="148">
        <v>27</v>
      </c>
      <c r="G64" s="25">
        <v>236.82</v>
      </c>
      <c r="H64" s="23">
        <v>3.5799999999999841</v>
      </c>
      <c r="I64" s="49">
        <v>1.5348996741553655E-2</v>
      </c>
      <c r="J64" s="148">
        <v>27</v>
      </c>
      <c r="K64" s="25">
        <v>391.82</v>
      </c>
      <c r="L64" s="23">
        <v>14.899999999999977</v>
      </c>
      <c r="M64" s="49">
        <v>3.9530934946407692E-2</v>
      </c>
      <c r="N64" s="148">
        <v>27</v>
      </c>
      <c r="O64" s="10">
        <v>410.17</v>
      </c>
      <c r="P64" s="22">
        <v>-8.8000000000000114</v>
      </c>
      <c r="Q64" s="129">
        <v>-2.1003890493352717E-2</v>
      </c>
    </row>
    <row r="65" spans="2:17">
      <c r="B65" s="148">
        <v>28</v>
      </c>
      <c r="C65" s="25">
        <v>230.91</v>
      </c>
      <c r="D65" s="22">
        <v>-1.6200000000000045</v>
      </c>
      <c r="E65" s="129">
        <v>-6.9668429880015426E-3</v>
      </c>
      <c r="F65" s="148">
        <v>28</v>
      </c>
      <c r="G65" s="25">
        <v>228.91</v>
      </c>
      <c r="H65" s="22">
        <v>-7.9099999999999966</v>
      </c>
      <c r="I65" s="129">
        <v>-3.3400895194662605E-2</v>
      </c>
      <c r="J65" s="148">
        <v>28</v>
      </c>
      <c r="K65" s="25">
        <v>390.01</v>
      </c>
      <c r="L65" s="22">
        <v>-1.8100000000000023</v>
      </c>
      <c r="M65" s="129">
        <v>-4.6194681231177537E-3</v>
      </c>
      <c r="N65" s="148">
        <v>28</v>
      </c>
      <c r="O65" s="10">
        <v>424.31</v>
      </c>
      <c r="P65" s="10">
        <v>14.139999999999986</v>
      </c>
      <c r="Q65" s="38">
        <v>3.4473510983250799E-2</v>
      </c>
    </row>
    <row r="66" spans="2:17">
      <c r="B66" s="148">
        <v>29</v>
      </c>
      <c r="C66" s="25">
        <v>229.22</v>
      </c>
      <c r="D66" s="22">
        <v>-1.6899999999999977</v>
      </c>
      <c r="E66" s="129">
        <v>-7.3188688233510879E-3</v>
      </c>
      <c r="F66" s="148">
        <v>29</v>
      </c>
      <c r="G66" s="25">
        <v>226.84</v>
      </c>
      <c r="H66" s="22">
        <v>-2.0699999999999932</v>
      </c>
      <c r="I66" s="129">
        <v>-9.0428552706303122E-3</v>
      </c>
      <c r="J66" s="148">
        <v>29</v>
      </c>
      <c r="K66" s="25">
        <v>394.62</v>
      </c>
      <c r="L66" s="23">
        <v>4.6100000000000136</v>
      </c>
      <c r="M66" s="49">
        <v>1.1820209738211851E-2</v>
      </c>
      <c r="N66" s="148">
        <v>29</v>
      </c>
      <c r="O66" s="23">
        <v>397.41</v>
      </c>
      <c r="P66" s="22">
        <v>-26.899999999999977</v>
      </c>
      <c r="Q66" s="129">
        <v>-6.3397044613607956E-2</v>
      </c>
    </row>
    <row r="67" spans="2:17">
      <c r="B67" s="148">
        <v>30</v>
      </c>
      <c r="C67" s="25">
        <v>231.23</v>
      </c>
      <c r="D67" s="23">
        <v>2.0099999999999909</v>
      </c>
      <c r="E67" s="49">
        <v>8.7688683360962472E-3</v>
      </c>
      <c r="F67" s="148">
        <v>30</v>
      </c>
      <c r="G67" s="25">
        <v>228.02</v>
      </c>
      <c r="H67" s="23">
        <v>1.1800000000000068</v>
      </c>
      <c r="I67" s="49">
        <v>5.2019044260271929E-3</v>
      </c>
      <c r="J67" s="148">
        <v>30</v>
      </c>
      <c r="K67" s="25">
        <v>387.99</v>
      </c>
      <c r="L67" s="22">
        <v>-6.6299999999999955</v>
      </c>
      <c r="M67" s="129">
        <v>-1.6800973088034077E-2</v>
      </c>
      <c r="N67" s="148">
        <v>30</v>
      </c>
      <c r="O67" s="10">
        <v>405.35</v>
      </c>
      <c r="P67" s="10">
        <v>7.9399999999999977</v>
      </c>
      <c r="Q67" s="38">
        <v>1.9979366397423259E-2</v>
      </c>
    </row>
    <row r="68" spans="2:17">
      <c r="B68" s="148">
        <v>31</v>
      </c>
      <c r="C68" s="25">
        <v>232.64</v>
      </c>
      <c r="D68" s="23">
        <v>1.4099999999999966</v>
      </c>
      <c r="E68" s="49">
        <v>6.0978246767287025E-3</v>
      </c>
      <c r="F68" s="148">
        <v>31</v>
      </c>
      <c r="G68" s="25">
        <v>231.74</v>
      </c>
      <c r="H68" s="23">
        <v>3.7199999999999989</v>
      </c>
      <c r="I68" s="49">
        <v>1.6314358389615036E-2</v>
      </c>
      <c r="J68" s="148">
        <v>31</v>
      </c>
      <c r="K68" s="25">
        <v>391.95</v>
      </c>
      <c r="L68" s="23">
        <v>3.9599999999999795</v>
      </c>
      <c r="M68" s="49">
        <v>1.0206448619809683E-2</v>
      </c>
      <c r="N68" s="148">
        <v>31</v>
      </c>
      <c r="O68" s="10">
        <v>411.03</v>
      </c>
      <c r="P68" s="23">
        <v>5.67999999999995</v>
      </c>
      <c r="Q68" s="49">
        <v>1.4012581719501593E-2</v>
      </c>
    </row>
    <row r="69" spans="2:17">
      <c r="B69" s="148">
        <v>32</v>
      </c>
      <c r="C69" s="25">
        <v>228.77</v>
      </c>
      <c r="D69" s="22">
        <v>-3.8699999999999761</v>
      </c>
      <c r="E69" s="129">
        <v>-1.6635144429160809E-2</v>
      </c>
      <c r="F69" s="148">
        <v>32</v>
      </c>
      <c r="G69" s="25">
        <v>237.98</v>
      </c>
      <c r="H69" s="23">
        <v>6.2399999999999807</v>
      </c>
      <c r="I69" s="49">
        <v>2.6926728229912822E-2</v>
      </c>
      <c r="J69" s="148">
        <v>32</v>
      </c>
      <c r="K69" s="25">
        <v>390.19</v>
      </c>
      <c r="L69" s="22">
        <v>-1.7599999999999909</v>
      </c>
      <c r="M69" s="129">
        <v>-4.4903686694731659E-3</v>
      </c>
      <c r="N69" s="148">
        <v>32</v>
      </c>
      <c r="O69" s="10">
        <v>406.9</v>
      </c>
      <c r="P69" s="22">
        <v>-4.1299999999999955</v>
      </c>
      <c r="Q69" s="129">
        <v>-1.0047928375057746E-2</v>
      </c>
    </row>
    <row r="70" spans="2:17">
      <c r="B70" s="148">
        <v>33</v>
      </c>
      <c r="C70" s="25">
        <v>227.69</v>
      </c>
      <c r="D70" s="22">
        <v>-1.0800000000000125</v>
      </c>
      <c r="E70" s="129">
        <v>-4.7208987192377538E-3</v>
      </c>
      <c r="F70" s="148">
        <v>33</v>
      </c>
      <c r="G70" s="25">
        <v>239.53</v>
      </c>
      <c r="H70" s="23">
        <v>1.5500000000000114</v>
      </c>
      <c r="I70" s="49">
        <v>6.5131523657451229E-3</v>
      </c>
      <c r="J70" s="148">
        <v>33</v>
      </c>
      <c r="K70" s="25">
        <v>401.35</v>
      </c>
      <c r="L70" s="23">
        <v>11.160000000000025</v>
      </c>
      <c r="M70" s="49">
        <v>2.8601450575360676E-2</v>
      </c>
      <c r="N70" s="148">
        <v>33</v>
      </c>
      <c r="O70" s="23">
        <v>398.97</v>
      </c>
      <c r="P70" s="22">
        <v>-7.92999999999995</v>
      </c>
      <c r="Q70" s="129">
        <v>-1.9488817891373689E-2</v>
      </c>
    </row>
    <row r="71" spans="2:17">
      <c r="B71" s="148">
        <v>34</v>
      </c>
      <c r="C71" s="25">
        <v>230.46</v>
      </c>
      <c r="D71" s="23">
        <v>2.7700000000000102</v>
      </c>
      <c r="E71" s="49">
        <v>1.2165663841187557E-2</v>
      </c>
      <c r="F71" s="148">
        <v>34</v>
      </c>
      <c r="G71" s="25">
        <v>236.37</v>
      </c>
      <c r="H71" s="22">
        <v>-3.1599999999999966</v>
      </c>
      <c r="I71" s="129">
        <v>-1.3192501983050109E-2</v>
      </c>
      <c r="J71" s="148">
        <v>34</v>
      </c>
      <c r="K71" s="25">
        <v>390.93</v>
      </c>
      <c r="L71" s="22">
        <v>-10.420000000000016</v>
      </c>
      <c r="M71" s="129">
        <v>-2.5962376977700319E-2</v>
      </c>
      <c r="N71" s="148">
        <v>34</v>
      </c>
      <c r="O71" s="10">
        <v>419.83</v>
      </c>
      <c r="P71" s="23">
        <v>20.859999999999957</v>
      </c>
      <c r="Q71" s="49">
        <v>5.2284632929794128E-2</v>
      </c>
    </row>
    <row r="72" spans="2:17">
      <c r="B72" s="148">
        <v>35</v>
      </c>
      <c r="C72" s="25">
        <v>231.43</v>
      </c>
      <c r="D72" s="23">
        <v>0.96999999999999886</v>
      </c>
      <c r="E72" s="49">
        <v>4.2089733576324839E-3</v>
      </c>
      <c r="F72" s="148">
        <v>35</v>
      </c>
      <c r="G72" s="25">
        <v>240.43</v>
      </c>
      <c r="H72" s="23">
        <v>4.0600000000000023</v>
      </c>
      <c r="I72" s="49">
        <v>1.7176460633752111E-2</v>
      </c>
      <c r="J72" s="148">
        <v>35</v>
      </c>
      <c r="K72" s="25">
        <v>393.57</v>
      </c>
      <c r="L72" s="23">
        <v>2.6399999999999864</v>
      </c>
      <c r="M72" s="49">
        <v>6.7531271583147756E-3</v>
      </c>
      <c r="N72" s="148">
        <v>35</v>
      </c>
      <c r="O72" s="10">
        <v>413.62</v>
      </c>
      <c r="P72" s="22">
        <v>-6.2099999999999795</v>
      </c>
      <c r="Q72" s="129">
        <v>-1.479170140294872E-2</v>
      </c>
    </row>
    <row r="73" spans="2:17">
      <c r="B73" s="148">
        <v>36</v>
      </c>
      <c r="C73" s="25">
        <v>229.84</v>
      </c>
      <c r="D73" s="22">
        <v>-1.5900000000000034</v>
      </c>
      <c r="E73" s="129">
        <v>-6.8703279609385604E-3</v>
      </c>
      <c r="F73" s="148">
        <v>36</v>
      </c>
      <c r="G73" s="25">
        <v>236.59</v>
      </c>
      <c r="H73" s="22">
        <v>-3.8400000000000034</v>
      </c>
      <c r="I73" s="129">
        <v>-1.5971384602587069E-2</v>
      </c>
      <c r="J73" s="148">
        <v>36</v>
      </c>
      <c r="K73" s="25">
        <v>394.66</v>
      </c>
      <c r="L73" s="10">
        <v>1.0900000000000318</v>
      </c>
      <c r="M73" s="38">
        <v>2.7695200345556614E-3</v>
      </c>
      <c r="N73" s="148">
        <v>36</v>
      </c>
      <c r="O73" s="10">
        <v>412.76</v>
      </c>
      <c r="P73" s="22">
        <v>-0.86000000000001364</v>
      </c>
      <c r="Q73" s="129">
        <v>-2.0792031333107808E-3</v>
      </c>
    </row>
    <row r="74" spans="2:17">
      <c r="B74" s="148">
        <v>37</v>
      </c>
      <c r="C74" s="25">
        <v>234.73</v>
      </c>
      <c r="D74" s="23">
        <v>4.8899999999999864</v>
      </c>
      <c r="E74" s="49">
        <v>2.1275670031326133E-2</v>
      </c>
      <c r="F74" s="148">
        <v>37</v>
      </c>
      <c r="G74" s="25">
        <v>238.87</v>
      </c>
      <c r="H74" s="23">
        <v>2.2800000000000011</v>
      </c>
      <c r="I74" s="49">
        <v>9.6369246375587192E-3</v>
      </c>
      <c r="J74" s="148">
        <v>37</v>
      </c>
      <c r="K74" s="25">
        <v>395.05</v>
      </c>
      <c r="L74" s="23">
        <v>0.38999999999998636</v>
      </c>
      <c r="M74" s="49">
        <v>9.8819236811431566E-4</v>
      </c>
      <c r="N74" s="148">
        <v>37</v>
      </c>
      <c r="O74" s="10">
        <v>412.76</v>
      </c>
      <c r="P74" s="23">
        <v>0</v>
      </c>
      <c r="Q74" s="49">
        <v>0</v>
      </c>
    </row>
    <row r="75" spans="2:17">
      <c r="B75" s="148">
        <v>38</v>
      </c>
      <c r="C75" s="25">
        <v>232.02</v>
      </c>
      <c r="D75" s="22">
        <v>-2.7099999999999795</v>
      </c>
      <c r="E75" s="129">
        <v>-1.1545179568014263E-2</v>
      </c>
      <c r="F75" s="148">
        <v>38</v>
      </c>
      <c r="G75" s="25">
        <v>235.64</v>
      </c>
      <c r="H75" s="22">
        <v>-3.2300000000000182</v>
      </c>
      <c r="I75" s="129">
        <v>-1.3521999413907193E-2</v>
      </c>
      <c r="J75" s="148">
        <v>38</v>
      </c>
      <c r="K75" s="25">
        <v>393.03</v>
      </c>
      <c r="L75" s="22">
        <v>-2.0200000000000387</v>
      </c>
      <c r="M75" s="129">
        <v>-5.1132768004050755E-3</v>
      </c>
      <c r="N75" s="148">
        <v>38</v>
      </c>
      <c r="O75" s="10">
        <v>412.76</v>
      </c>
      <c r="P75" s="10">
        <v>0</v>
      </c>
      <c r="Q75" s="38">
        <v>0</v>
      </c>
    </row>
    <row r="76" spans="2:17">
      <c r="B76" s="148">
        <v>39</v>
      </c>
      <c r="C76" s="25">
        <v>234.92</v>
      </c>
      <c r="D76" s="23">
        <v>2.8999999999999773</v>
      </c>
      <c r="E76" s="49">
        <v>1.2498922506680277E-2</v>
      </c>
      <c r="F76" s="148">
        <v>39</v>
      </c>
      <c r="G76" s="25">
        <v>230.23</v>
      </c>
      <c r="H76" s="22">
        <v>-5.4099999999999966</v>
      </c>
      <c r="I76" s="129">
        <v>-2.2958750636564274E-2</v>
      </c>
      <c r="J76" s="148">
        <v>39</v>
      </c>
      <c r="K76" s="25">
        <v>387.46</v>
      </c>
      <c r="L76" s="22">
        <v>-5.5699999999999932</v>
      </c>
      <c r="M76" s="129">
        <v>-1.4171946161870563E-2</v>
      </c>
      <c r="N76" s="148">
        <v>39</v>
      </c>
      <c r="O76" s="10">
        <v>412.76</v>
      </c>
      <c r="P76" s="23">
        <v>0</v>
      </c>
      <c r="Q76" s="49">
        <v>0</v>
      </c>
    </row>
    <row r="77" spans="2:17">
      <c r="B77" s="148">
        <v>40</v>
      </c>
      <c r="C77" s="25">
        <v>216.6</v>
      </c>
      <c r="D77" s="22">
        <v>-18.319999999999993</v>
      </c>
      <c r="E77" s="129">
        <v>-7.7983994551336644E-2</v>
      </c>
      <c r="F77" s="148">
        <v>40</v>
      </c>
      <c r="G77" s="25">
        <v>232.87</v>
      </c>
      <c r="H77" s="23">
        <v>2.6400000000000148</v>
      </c>
      <c r="I77" s="49">
        <v>1.1466794075489783E-2</v>
      </c>
      <c r="J77" s="148">
        <v>40</v>
      </c>
      <c r="K77" s="25">
        <v>394.5</v>
      </c>
      <c r="L77" s="23">
        <v>7.0400000000000205</v>
      </c>
      <c r="M77" s="49">
        <v>1.8169617508904112E-2</v>
      </c>
      <c r="N77" s="148">
        <v>40</v>
      </c>
      <c r="O77" s="10">
        <v>407.59</v>
      </c>
      <c r="P77" s="22">
        <v>-5.1700000000000159</v>
      </c>
      <c r="Q77" s="129">
        <v>-1.2525438511483689E-2</v>
      </c>
    </row>
    <row r="78" spans="2:17">
      <c r="B78" s="148">
        <v>41</v>
      </c>
      <c r="C78" s="25">
        <v>207.26</v>
      </c>
      <c r="D78" s="22">
        <v>-9.3400000000000034</v>
      </c>
      <c r="E78" s="129">
        <v>-4.3120960295475519E-2</v>
      </c>
      <c r="F78" s="148">
        <v>41</v>
      </c>
      <c r="G78" s="25">
        <v>234.33</v>
      </c>
      <c r="H78" s="23">
        <v>1.460000000000008</v>
      </c>
      <c r="I78" s="49">
        <v>6.2695924764890609E-3</v>
      </c>
      <c r="J78" s="148">
        <v>41</v>
      </c>
      <c r="K78" s="25">
        <v>393.32</v>
      </c>
      <c r="L78" s="22">
        <v>-1.1800000000000068</v>
      </c>
      <c r="M78" s="129">
        <v>-2.9911280101394544E-3</v>
      </c>
      <c r="N78" s="148">
        <v>41</v>
      </c>
      <c r="O78" s="10">
        <v>427.41</v>
      </c>
      <c r="P78" s="23">
        <v>19.82000000000005</v>
      </c>
      <c r="Q78" s="49">
        <v>4.8627297038690953E-2</v>
      </c>
    </row>
    <row r="79" spans="2:17">
      <c r="B79" s="148">
        <v>42</v>
      </c>
      <c r="C79" s="25">
        <v>204.94</v>
      </c>
      <c r="D79" s="22">
        <v>-2.3199999999999932</v>
      </c>
      <c r="E79" s="129">
        <v>-1.11936697867413E-2</v>
      </c>
      <c r="F79" s="148">
        <v>42</v>
      </c>
      <c r="G79" s="25">
        <v>232.99</v>
      </c>
      <c r="H79" s="22">
        <v>-1.3400000000000034</v>
      </c>
      <c r="I79" s="129">
        <v>-5.7184312721375585E-3</v>
      </c>
      <c r="J79" s="148">
        <v>42</v>
      </c>
      <c r="K79" s="25">
        <v>400.69</v>
      </c>
      <c r="L79" s="23">
        <v>7.3700000000000045</v>
      </c>
      <c r="M79" s="49">
        <v>1.8737923319434469E-2</v>
      </c>
      <c r="N79" s="148">
        <v>42</v>
      </c>
      <c r="O79" s="10">
        <v>422.59</v>
      </c>
      <c r="P79" s="22">
        <v>-4.82000000000005</v>
      </c>
      <c r="Q79" s="129">
        <v>-1.1277227954423319E-2</v>
      </c>
    </row>
    <row r="80" spans="2:17">
      <c r="B80" s="148">
        <v>43</v>
      </c>
      <c r="C80" s="25">
        <v>207.86</v>
      </c>
      <c r="D80" s="23">
        <v>2.9200000000000159</v>
      </c>
      <c r="E80" s="49">
        <v>1.4248072606616757E-2</v>
      </c>
      <c r="F80" s="148">
        <v>43</v>
      </c>
      <c r="G80" s="25">
        <v>234.13</v>
      </c>
      <c r="H80" s="23">
        <v>1.1399999999999864</v>
      </c>
      <c r="I80" s="49">
        <v>4.8929138589639543E-3</v>
      </c>
      <c r="J80" s="148">
        <v>43</v>
      </c>
      <c r="K80" s="25">
        <v>399.02</v>
      </c>
      <c r="L80" s="22">
        <v>-1.6700000000000159</v>
      </c>
      <c r="M80" s="129">
        <v>-4.1678105268412313E-3</v>
      </c>
      <c r="N80" s="148">
        <v>43</v>
      </c>
      <c r="O80" s="10">
        <v>427.41</v>
      </c>
      <c r="P80" s="23">
        <v>4.82000000000005</v>
      </c>
      <c r="Q80" s="49">
        <v>1.1405854374216373E-2</v>
      </c>
    </row>
    <row r="81" spans="1:17">
      <c r="B81" s="148">
        <v>44</v>
      </c>
      <c r="C81" s="25">
        <v>211.86</v>
      </c>
      <c r="D81" s="23">
        <v>4</v>
      </c>
      <c r="E81" s="49">
        <v>1.9243721735783703E-2</v>
      </c>
      <c r="F81" s="148">
        <v>44</v>
      </c>
      <c r="G81" s="25">
        <v>241.96</v>
      </c>
      <c r="H81" s="23">
        <v>7.8300000000000125</v>
      </c>
      <c r="I81" s="49">
        <v>3.3442959039849729E-2</v>
      </c>
      <c r="J81" s="148">
        <v>44</v>
      </c>
      <c r="K81" s="25">
        <v>402.82</v>
      </c>
      <c r="L81" s="23">
        <v>3.8000000000000114</v>
      </c>
      <c r="M81" s="49">
        <v>9.5233321638013013E-3</v>
      </c>
      <c r="N81" s="148">
        <v>44</v>
      </c>
      <c r="O81" s="10">
        <v>396.55</v>
      </c>
      <c r="P81" s="22">
        <v>-30.860000000000014</v>
      </c>
      <c r="Q81" s="129">
        <v>-7.2202334994501793E-2</v>
      </c>
    </row>
    <row r="82" spans="1:17">
      <c r="B82" s="148">
        <v>45</v>
      </c>
      <c r="C82" s="25">
        <v>208.03</v>
      </c>
      <c r="D82" s="22">
        <v>-3.8300000000000125</v>
      </c>
      <c r="E82" s="129">
        <v>-1.807797602190131E-2</v>
      </c>
      <c r="F82" s="148">
        <v>45</v>
      </c>
      <c r="G82" s="25">
        <v>235.63</v>
      </c>
      <c r="H82" s="22">
        <v>-6.3300000000000125</v>
      </c>
      <c r="I82" s="129">
        <v>-2.6161348983303023E-2</v>
      </c>
      <c r="J82" s="148">
        <v>45</v>
      </c>
      <c r="K82" s="25">
        <v>396.72</v>
      </c>
      <c r="L82" s="22">
        <v>-6.0999999999999659</v>
      </c>
      <c r="M82" s="129">
        <v>-1.5143240156893834E-2</v>
      </c>
      <c r="N82" s="148">
        <v>45</v>
      </c>
      <c r="O82" s="10">
        <v>389.14</v>
      </c>
      <c r="P82" s="22">
        <v>-7.410000000000025</v>
      </c>
      <c r="Q82" s="129">
        <v>-1.8686168200731323E-2</v>
      </c>
    </row>
    <row r="83" spans="1:17">
      <c r="B83" s="148">
        <v>46</v>
      </c>
      <c r="C83" s="25">
        <v>202.97</v>
      </c>
      <c r="D83" s="22">
        <v>-5.0600000000000023</v>
      </c>
      <c r="E83" s="129">
        <v>-2.4323414892082895E-2</v>
      </c>
      <c r="F83" s="148">
        <v>46</v>
      </c>
      <c r="G83" s="25">
        <v>237.88</v>
      </c>
      <c r="H83" s="10">
        <v>2.25</v>
      </c>
      <c r="I83" s="38">
        <v>9.5488689895175671E-3</v>
      </c>
      <c r="J83" s="148">
        <v>46</v>
      </c>
      <c r="K83" s="25">
        <v>396.15</v>
      </c>
      <c r="L83" s="22">
        <v>-0.57000000000005002</v>
      </c>
      <c r="M83" s="129">
        <v>-1.436781609195581E-3</v>
      </c>
      <c r="N83" s="148">
        <v>46</v>
      </c>
      <c r="O83" s="10">
        <v>414.31</v>
      </c>
      <c r="P83" s="10">
        <v>25.170000000000016</v>
      </c>
      <c r="Q83" s="38">
        <v>6.4681091637970978E-2</v>
      </c>
    </row>
    <row r="84" spans="1:17">
      <c r="B84" s="148">
        <v>47</v>
      </c>
      <c r="C84" s="25">
        <v>208.22</v>
      </c>
      <c r="D84" s="23">
        <v>5.25</v>
      </c>
      <c r="E84" s="49">
        <v>2.5865891511060779E-2</v>
      </c>
      <c r="F84" s="148">
        <v>47</v>
      </c>
      <c r="G84" s="25">
        <v>233.34</v>
      </c>
      <c r="H84" s="22">
        <v>-4.539999999999992</v>
      </c>
      <c r="I84" s="129">
        <v>-1.9085253068774177E-2</v>
      </c>
      <c r="J84" s="148">
        <v>47</v>
      </c>
      <c r="K84" s="25">
        <v>394.02</v>
      </c>
      <c r="L84" s="22">
        <v>-2.1299999999999955</v>
      </c>
      <c r="M84" s="129">
        <v>-5.3767512305944454E-3</v>
      </c>
      <c r="N84" s="148">
        <v>47</v>
      </c>
      <c r="O84" s="10">
        <v>411.9</v>
      </c>
      <c r="P84" s="22">
        <v>-2.410000000000025</v>
      </c>
      <c r="Q84" s="129">
        <v>-5.8169003885979453E-3</v>
      </c>
    </row>
    <row r="85" spans="1:17">
      <c r="B85" s="148">
        <v>48</v>
      </c>
      <c r="C85" s="25">
        <v>206.4</v>
      </c>
      <c r="D85" s="22">
        <v>-1.8199999999999932</v>
      </c>
      <c r="E85" s="129">
        <v>-8.7407549707040344E-3</v>
      </c>
      <c r="F85" s="148">
        <v>48</v>
      </c>
      <c r="G85" s="25">
        <v>228.12</v>
      </c>
      <c r="H85" s="22">
        <v>-5.2199999999999989</v>
      </c>
      <c r="I85" s="129">
        <v>-2.2370789406017E-2</v>
      </c>
      <c r="J85" s="148">
        <v>48</v>
      </c>
      <c r="K85" s="25">
        <v>391.11</v>
      </c>
      <c r="L85" s="22">
        <v>-2.9099999999999682</v>
      </c>
      <c r="M85" s="129">
        <v>-7.3854119080248859E-3</v>
      </c>
      <c r="N85" s="148">
        <v>48</v>
      </c>
      <c r="O85" s="10">
        <v>413.79</v>
      </c>
      <c r="P85" s="10">
        <v>1.8900000000000432</v>
      </c>
      <c r="Q85" s="38">
        <v>4.5884923525127963E-3</v>
      </c>
    </row>
    <row r="86" spans="1:17">
      <c r="B86" s="148">
        <v>49</v>
      </c>
      <c r="C86" s="25">
        <v>210.71</v>
      </c>
      <c r="D86" s="23">
        <v>4.3100000000000023</v>
      </c>
      <c r="E86" s="49">
        <v>2.0881782945736393E-2</v>
      </c>
      <c r="F86" s="148">
        <v>49</v>
      </c>
      <c r="G86" s="25">
        <v>240.08</v>
      </c>
      <c r="H86" s="23">
        <v>11.960000000000008</v>
      </c>
      <c r="I86" s="49">
        <v>5.2428546379098773E-2</v>
      </c>
      <c r="J86" s="148">
        <v>49</v>
      </c>
      <c r="K86" s="25">
        <v>392.52</v>
      </c>
      <c r="L86" s="23">
        <v>1.4099999999999682</v>
      </c>
      <c r="M86" s="49">
        <v>3.6051238781926731E-3</v>
      </c>
      <c r="N86" s="148">
        <v>49</v>
      </c>
      <c r="O86" s="10">
        <v>406.55</v>
      </c>
      <c r="P86" s="22">
        <v>-7.2400000000000091</v>
      </c>
      <c r="Q86" s="129">
        <v>-1.7496797892650906E-2</v>
      </c>
    </row>
    <row r="87" spans="1:17">
      <c r="B87" s="148">
        <v>50</v>
      </c>
      <c r="C87" s="25">
        <v>206.76</v>
      </c>
      <c r="D87" s="22">
        <v>-3.9500000000000171</v>
      </c>
      <c r="E87" s="129">
        <v>-1.8746143989369357E-2</v>
      </c>
      <c r="F87" s="148">
        <v>50</v>
      </c>
      <c r="G87" s="25">
        <v>240.5</v>
      </c>
      <c r="H87" s="23">
        <v>0.41999999999998749</v>
      </c>
      <c r="I87" s="49">
        <v>1.749416861046349E-3</v>
      </c>
      <c r="J87" s="148">
        <v>50</v>
      </c>
      <c r="K87" s="25">
        <v>399.23</v>
      </c>
      <c r="L87" s="23">
        <v>6.7100000000000364</v>
      </c>
      <c r="M87" s="49">
        <v>1.7094670335269679E-2</v>
      </c>
      <c r="N87" s="148">
        <v>50</v>
      </c>
      <c r="O87" s="10">
        <v>395.69</v>
      </c>
      <c r="P87" s="22">
        <v>-10.860000000000014</v>
      </c>
      <c r="Q87" s="129">
        <v>-2.6712581478293029E-2</v>
      </c>
    </row>
    <row r="88" spans="1:17">
      <c r="B88" s="148">
        <v>51</v>
      </c>
      <c r="C88" s="25">
        <v>206.6</v>
      </c>
      <c r="D88" s="22">
        <v>-0.15999999999999659</v>
      </c>
      <c r="E88" s="129">
        <v>-7.7384407041980463E-4</v>
      </c>
      <c r="F88" s="148">
        <v>51</v>
      </c>
      <c r="G88" s="25">
        <v>235.36</v>
      </c>
      <c r="H88" s="22">
        <v>-5.1399999999999864</v>
      </c>
      <c r="I88" s="129">
        <v>-2.1372141372141273E-2</v>
      </c>
      <c r="J88" s="148">
        <v>51</v>
      </c>
      <c r="K88" s="25">
        <v>394.5</v>
      </c>
      <c r="L88" s="22">
        <v>-4.7300000000000182</v>
      </c>
      <c r="M88" s="129">
        <v>-1.1847807028529944E-2</v>
      </c>
      <c r="N88" s="148">
        <v>51</v>
      </c>
      <c r="O88" s="10">
        <v>403.28</v>
      </c>
      <c r="P88" s="23">
        <v>7.589999999999975</v>
      </c>
      <c r="Q88" s="49">
        <v>1.9181682630341923E-2</v>
      </c>
    </row>
    <row r="89" spans="1:17" ht="15" thickBot="1">
      <c r="B89" s="149">
        <v>52</v>
      </c>
      <c r="C89" s="142">
        <v>210.04</v>
      </c>
      <c r="D89" s="51">
        <v>3.4399999999999977</v>
      </c>
      <c r="E89" s="133">
        <v>1.6650532429816067E-2</v>
      </c>
      <c r="F89" s="149">
        <v>52</v>
      </c>
      <c r="G89" s="142">
        <v>234.18</v>
      </c>
      <c r="H89" s="143">
        <v>-1.1800000000000068</v>
      </c>
      <c r="I89" s="145">
        <v>-5.0135961930659612E-3</v>
      </c>
      <c r="J89" s="149">
        <v>52</v>
      </c>
      <c r="K89" s="142">
        <v>389.29</v>
      </c>
      <c r="L89" s="143">
        <v>-5.2099999999999795</v>
      </c>
      <c r="M89" s="145">
        <v>-1.3206590621039238E-2</v>
      </c>
      <c r="N89" s="149">
        <v>52</v>
      </c>
      <c r="O89" s="144">
        <v>403.62</v>
      </c>
      <c r="P89" s="51">
        <v>0.34000000000003183</v>
      </c>
      <c r="Q89" s="133">
        <v>8.4308668914911955E-4</v>
      </c>
    </row>
    <row r="90" spans="1:17" ht="15" thickBot="1">
      <c r="A90" s="151">
        <v>2025</v>
      </c>
      <c r="B90" s="152">
        <v>1</v>
      </c>
      <c r="C90" s="138">
        <v>202.72</v>
      </c>
      <c r="D90" s="139">
        <v>-7.3199999999999932</v>
      </c>
      <c r="E90" s="141">
        <v>-3.4850504665777882E-2</v>
      </c>
      <c r="F90" s="152">
        <v>1</v>
      </c>
      <c r="G90" s="138">
        <v>241.28</v>
      </c>
      <c r="H90" s="31">
        <v>7.0999999999999943</v>
      </c>
      <c r="I90" s="132">
        <v>3.0318558373900295E-2</v>
      </c>
      <c r="J90" s="152">
        <v>1</v>
      </c>
      <c r="K90" s="138">
        <v>408.47</v>
      </c>
      <c r="L90" s="31">
        <v>19.180000000000007</v>
      </c>
      <c r="M90" s="132">
        <v>4.9269182357625452E-2</v>
      </c>
      <c r="N90" s="155">
        <v>1</v>
      </c>
      <c r="O90" s="140">
        <v>408.28</v>
      </c>
      <c r="P90" s="31">
        <v>4.6599999999999682</v>
      </c>
      <c r="Q90" s="132">
        <v>1.1545513106387073E-2</v>
      </c>
    </row>
    <row r="91" spans="1:17">
      <c r="B91" s="153">
        <v>2</v>
      </c>
      <c r="C91" s="25">
        <v>205.38</v>
      </c>
      <c r="D91" s="23">
        <v>2.6599999999999966</v>
      </c>
      <c r="E91" s="49">
        <v>1.3121546961325947E-2</v>
      </c>
      <c r="F91" s="153">
        <v>2</v>
      </c>
      <c r="G91" s="25">
        <v>229.4</v>
      </c>
      <c r="H91" s="22">
        <v>-11.879999999999995</v>
      </c>
      <c r="I91" s="129">
        <v>-4.9237400530503961E-2</v>
      </c>
      <c r="J91" s="153">
        <v>2</v>
      </c>
      <c r="K91" s="25">
        <v>394.59</v>
      </c>
      <c r="L91" s="22">
        <v>-13.880000000000052</v>
      </c>
      <c r="M91" s="129">
        <v>-3.3980463681543394E-2</v>
      </c>
      <c r="N91" s="156">
        <v>2</v>
      </c>
      <c r="O91" s="10">
        <v>407.41</v>
      </c>
      <c r="P91" s="22">
        <v>-0.8699999999999477</v>
      </c>
      <c r="Q91" s="129">
        <v>-2.1308905652982491E-3</v>
      </c>
    </row>
    <row r="92" spans="1:17">
      <c r="B92" s="153">
        <v>3</v>
      </c>
      <c r="C92" s="25"/>
      <c r="D92" s="22"/>
      <c r="E92" s="129"/>
      <c r="F92" s="153">
        <v>3</v>
      </c>
      <c r="G92" s="25"/>
      <c r="H92" s="23"/>
      <c r="I92" s="49"/>
      <c r="J92" s="153">
        <v>3</v>
      </c>
      <c r="K92" s="25"/>
      <c r="L92" s="22"/>
      <c r="M92" s="129"/>
      <c r="N92" s="156">
        <v>3</v>
      </c>
      <c r="O92" s="10"/>
      <c r="P92" s="22"/>
      <c r="Q92" s="129"/>
    </row>
    <row r="93" spans="1:17">
      <c r="B93" s="153">
        <v>4</v>
      </c>
      <c r="C93" s="25"/>
      <c r="D93" s="23"/>
      <c r="E93" s="49"/>
      <c r="F93" s="153">
        <v>4</v>
      </c>
      <c r="G93" s="25"/>
      <c r="H93" s="22"/>
      <c r="I93" s="129"/>
      <c r="J93" s="153">
        <v>4</v>
      </c>
      <c r="K93" s="25"/>
      <c r="L93" s="23"/>
      <c r="M93" s="49"/>
      <c r="N93" s="156">
        <v>4</v>
      </c>
      <c r="O93" s="10"/>
      <c r="P93" s="23"/>
      <c r="Q93" s="49"/>
    </row>
    <row r="94" spans="1:17">
      <c r="B94" s="153">
        <v>5</v>
      </c>
      <c r="C94" s="25"/>
      <c r="D94" s="22"/>
      <c r="E94" s="129"/>
      <c r="F94" s="153">
        <v>5</v>
      </c>
      <c r="G94" s="25"/>
      <c r="H94" s="23"/>
      <c r="I94" s="49"/>
      <c r="J94" s="153">
        <v>5</v>
      </c>
      <c r="K94" s="25"/>
      <c r="L94" s="23"/>
      <c r="M94" s="49"/>
      <c r="N94" s="156">
        <v>5</v>
      </c>
      <c r="O94" s="10"/>
      <c r="P94" s="23"/>
      <c r="Q94" s="49"/>
    </row>
    <row r="95" spans="1:17">
      <c r="B95" s="153">
        <v>6</v>
      </c>
      <c r="C95" s="25"/>
      <c r="D95" s="23"/>
      <c r="E95" s="49"/>
      <c r="F95" s="153">
        <v>6</v>
      </c>
      <c r="G95" s="25"/>
      <c r="H95" s="22"/>
      <c r="I95" s="129"/>
      <c r="J95" s="153">
        <v>6</v>
      </c>
      <c r="K95" s="25"/>
      <c r="L95" s="22"/>
      <c r="M95" s="129"/>
      <c r="N95" s="156">
        <v>6</v>
      </c>
      <c r="O95" s="23"/>
      <c r="P95" s="23"/>
      <c r="Q95" s="49"/>
    </row>
    <row r="96" spans="1:17">
      <c r="B96" s="153">
        <v>7</v>
      </c>
      <c r="C96" s="25"/>
      <c r="D96" s="23"/>
      <c r="E96" s="49"/>
      <c r="F96" s="153">
        <v>7</v>
      </c>
      <c r="G96" s="25"/>
      <c r="H96" s="23"/>
      <c r="I96" s="49"/>
      <c r="J96" s="153">
        <v>7</v>
      </c>
      <c r="K96" s="25"/>
      <c r="L96" s="23"/>
      <c r="M96" s="49"/>
      <c r="N96" s="156">
        <v>7</v>
      </c>
      <c r="O96" s="10"/>
      <c r="P96" s="22"/>
      <c r="Q96" s="129"/>
    </row>
    <row r="97" spans="2:17">
      <c r="B97" s="153">
        <v>8</v>
      </c>
      <c r="C97" s="25"/>
      <c r="D97" s="23"/>
      <c r="E97" s="49"/>
      <c r="F97" s="153">
        <v>8</v>
      </c>
      <c r="G97" s="25"/>
      <c r="H97" s="23"/>
      <c r="I97" s="49"/>
      <c r="J97" s="153">
        <v>8</v>
      </c>
      <c r="K97" s="25"/>
      <c r="L97" s="22"/>
      <c r="M97" s="129"/>
      <c r="N97" s="156">
        <v>8</v>
      </c>
      <c r="O97" s="10"/>
      <c r="P97" s="23"/>
      <c r="Q97" s="49"/>
    </row>
    <row r="98" spans="2:17">
      <c r="B98" s="153">
        <v>9</v>
      </c>
      <c r="C98" s="25"/>
      <c r="D98" s="23"/>
      <c r="E98" s="49"/>
      <c r="F98" s="153">
        <v>9</v>
      </c>
      <c r="G98" s="25"/>
      <c r="H98" s="22"/>
      <c r="I98" s="129"/>
      <c r="J98" s="153">
        <v>9</v>
      </c>
      <c r="K98" s="25"/>
      <c r="L98" s="23"/>
      <c r="M98" s="49"/>
      <c r="N98" s="156">
        <v>9</v>
      </c>
      <c r="O98" s="10"/>
      <c r="P98" s="22"/>
      <c r="Q98" s="129"/>
    </row>
    <row r="99" spans="2:17">
      <c r="B99" s="153">
        <v>10</v>
      </c>
      <c r="C99" s="25"/>
      <c r="D99" s="22"/>
      <c r="E99" s="129"/>
      <c r="F99" s="153">
        <v>10</v>
      </c>
      <c r="G99" s="25"/>
      <c r="H99" s="22"/>
      <c r="I99" s="129"/>
      <c r="J99" s="153">
        <v>10</v>
      </c>
      <c r="K99" s="25"/>
      <c r="L99" s="23"/>
      <c r="M99" s="49"/>
      <c r="N99" s="156">
        <v>10</v>
      </c>
      <c r="O99" s="10"/>
      <c r="P99" s="23"/>
      <c r="Q99" s="49"/>
    </row>
    <row r="100" spans="2:17">
      <c r="B100" s="153">
        <v>11</v>
      </c>
      <c r="C100" s="25"/>
      <c r="D100" s="22"/>
      <c r="E100" s="129"/>
      <c r="F100" s="153">
        <v>11</v>
      </c>
      <c r="G100" s="25"/>
      <c r="H100" s="23"/>
      <c r="I100" s="49"/>
      <c r="J100" s="153">
        <v>11</v>
      </c>
      <c r="K100" s="25"/>
      <c r="L100" s="22"/>
      <c r="M100" s="129"/>
      <c r="N100" s="156">
        <v>11</v>
      </c>
      <c r="O100" s="23"/>
      <c r="P100" s="22"/>
      <c r="Q100" s="129"/>
    </row>
    <row r="101" spans="2:17">
      <c r="B101" s="153">
        <v>12</v>
      </c>
      <c r="C101" s="25"/>
      <c r="D101" s="23"/>
      <c r="E101" s="49"/>
      <c r="F101" s="153">
        <v>12</v>
      </c>
      <c r="G101" s="25"/>
      <c r="H101" s="22"/>
      <c r="I101" s="129"/>
      <c r="J101" s="153">
        <v>12</v>
      </c>
      <c r="K101" s="25"/>
      <c r="L101" s="23"/>
      <c r="M101" s="49"/>
      <c r="N101" s="156">
        <v>12</v>
      </c>
      <c r="O101" s="10"/>
      <c r="P101" s="23"/>
      <c r="Q101" s="49"/>
    </row>
    <row r="102" spans="2:17">
      <c r="B102" s="153">
        <v>13</v>
      </c>
      <c r="C102" s="25"/>
      <c r="D102" s="23"/>
      <c r="E102" s="49"/>
      <c r="F102" s="153">
        <v>13</v>
      </c>
      <c r="G102" s="25"/>
      <c r="H102" s="22"/>
      <c r="I102" s="129"/>
      <c r="J102" s="153">
        <v>13</v>
      </c>
      <c r="K102" s="25"/>
      <c r="L102" s="22"/>
      <c r="M102" s="129"/>
      <c r="N102" s="156">
        <v>13</v>
      </c>
      <c r="O102" s="10"/>
      <c r="P102" s="22"/>
      <c r="Q102" s="129"/>
    </row>
    <row r="103" spans="2:17">
      <c r="B103" s="153">
        <v>14</v>
      </c>
      <c r="C103" s="25"/>
      <c r="D103" s="22"/>
      <c r="E103" s="129"/>
      <c r="F103" s="153">
        <v>14</v>
      </c>
      <c r="G103" s="25"/>
      <c r="H103" s="23"/>
      <c r="I103" s="49"/>
      <c r="J103" s="153">
        <v>14</v>
      </c>
      <c r="K103" s="25"/>
      <c r="L103" s="23"/>
      <c r="M103" s="49"/>
      <c r="N103" s="156">
        <v>14</v>
      </c>
      <c r="O103" s="10"/>
      <c r="P103" s="22"/>
      <c r="Q103" s="129"/>
    </row>
    <row r="104" spans="2:17">
      <c r="B104" s="153">
        <v>15</v>
      </c>
      <c r="C104" s="25"/>
      <c r="D104" s="23"/>
      <c r="E104" s="49"/>
      <c r="F104" s="153">
        <v>15</v>
      </c>
      <c r="G104" s="25"/>
      <c r="H104" s="23"/>
      <c r="I104" s="49"/>
      <c r="J104" s="153">
        <v>15</v>
      </c>
      <c r="K104" s="25"/>
      <c r="L104" s="22"/>
      <c r="M104" s="129"/>
      <c r="N104" s="156">
        <v>15</v>
      </c>
      <c r="O104" s="10"/>
      <c r="P104" s="23"/>
      <c r="Q104" s="49"/>
    </row>
    <row r="105" spans="2:17">
      <c r="B105" s="153">
        <v>16</v>
      </c>
      <c r="C105" s="25"/>
      <c r="D105" s="22"/>
      <c r="E105" s="129"/>
      <c r="F105" s="153">
        <v>16</v>
      </c>
      <c r="G105" s="25"/>
      <c r="H105" s="22"/>
      <c r="I105" s="129"/>
      <c r="J105" s="153">
        <v>16</v>
      </c>
      <c r="K105" s="25"/>
      <c r="L105" s="23"/>
      <c r="M105" s="49"/>
      <c r="N105" s="156">
        <v>16</v>
      </c>
      <c r="O105" s="23"/>
      <c r="P105" s="23"/>
      <c r="Q105" s="49"/>
    </row>
    <row r="106" spans="2:17">
      <c r="B106" s="153">
        <v>17</v>
      </c>
      <c r="C106" s="25"/>
      <c r="D106" s="22"/>
      <c r="E106" s="129"/>
      <c r="F106" s="153">
        <v>17</v>
      </c>
      <c r="G106" s="25"/>
      <c r="H106" s="23"/>
      <c r="I106" s="49"/>
      <c r="J106" s="153">
        <v>17</v>
      </c>
      <c r="K106" s="25"/>
      <c r="L106" s="22"/>
      <c r="M106" s="129"/>
      <c r="N106" s="156">
        <v>17</v>
      </c>
      <c r="O106" s="10"/>
      <c r="P106" s="23"/>
      <c r="Q106" s="49"/>
    </row>
    <row r="107" spans="2:17">
      <c r="B107" s="153">
        <v>18</v>
      </c>
      <c r="C107" s="25"/>
      <c r="D107" s="22"/>
      <c r="E107" s="129"/>
      <c r="F107" s="153">
        <v>18</v>
      </c>
      <c r="G107" s="25"/>
      <c r="H107" s="23"/>
      <c r="I107" s="49"/>
      <c r="J107" s="153">
        <v>18</v>
      </c>
      <c r="K107" s="25"/>
      <c r="L107" s="23"/>
      <c r="M107" s="49"/>
      <c r="N107" s="156">
        <v>18</v>
      </c>
      <c r="O107" s="10"/>
      <c r="P107" s="23"/>
      <c r="Q107" s="49"/>
    </row>
    <row r="108" spans="2:17">
      <c r="B108" s="153">
        <v>19</v>
      </c>
      <c r="C108" s="25"/>
      <c r="D108" s="23"/>
      <c r="E108" s="49"/>
      <c r="F108" s="153">
        <v>19</v>
      </c>
      <c r="G108" s="25"/>
      <c r="H108" s="23"/>
      <c r="I108" s="49"/>
      <c r="J108" s="153">
        <v>19</v>
      </c>
      <c r="K108" s="25"/>
      <c r="L108" s="23"/>
      <c r="M108" s="49"/>
      <c r="N108" s="156">
        <v>19</v>
      </c>
      <c r="O108" s="10"/>
      <c r="P108" s="22"/>
      <c r="Q108" s="129"/>
    </row>
    <row r="109" spans="2:17">
      <c r="B109" s="153">
        <v>20</v>
      </c>
      <c r="C109" s="25"/>
      <c r="D109" s="22"/>
      <c r="E109" s="129"/>
      <c r="F109" s="153">
        <v>20</v>
      </c>
      <c r="G109" s="25"/>
      <c r="H109" s="22"/>
      <c r="I109" s="129"/>
      <c r="J109" s="153">
        <v>20</v>
      </c>
      <c r="K109" s="25"/>
      <c r="L109" s="22"/>
      <c r="M109" s="129"/>
      <c r="N109" s="156">
        <v>20</v>
      </c>
      <c r="O109" s="23"/>
      <c r="P109" s="22"/>
      <c r="Q109" s="129"/>
    </row>
    <row r="110" spans="2:17">
      <c r="B110" s="153">
        <v>21</v>
      </c>
      <c r="C110" s="25"/>
      <c r="D110" s="22"/>
      <c r="E110" s="129"/>
      <c r="F110" s="153">
        <v>21</v>
      </c>
      <c r="G110" s="25"/>
      <c r="H110" s="23"/>
      <c r="I110" s="49"/>
      <c r="J110" s="153">
        <v>21</v>
      </c>
      <c r="K110" s="25"/>
      <c r="L110" s="23"/>
      <c r="M110" s="49"/>
      <c r="N110" s="156">
        <v>21</v>
      </c>
      <c r="O110" s="10"/>
      <c r="P110" s="23"/>
      <c r="Q110" s="49"/>
    </row>
    <row r="111" spans="2:17">
      <c r="B111" s="153">
        <v>22</v>
      </c>
      <c r="C111" s="25"/>
      <c r="D111" s="22"/>
      <c r="E111" s="129"/>
      <c r="F111" s="153">
        <v>22</v>
      </c>
      <c r="G111" s="25"/>
      <c r="H111" s="23"/>
      <c r="I111" s="49"/>
      <c r="J111" s="153">
        <v>22</v>
      </c>
      <c r="K111" s="25"/>
      <c r="L111" s="22"/>
      <c r="M111" s="129"/>
      <c r="N111" s="156">
        <v>22</v>
      </c>
      <c r="O111" s="10"/>
      <c r="P111" s="22"/>
      <c r="Q111" s="129"/>
    </row>
    <row r="112" spans="2:17">
      <c r="B112" s="153">
        <v>23</v>
      </c>
      <c r="C112" s="25"/>
      <c r="D112" s="23"/>
      <c r="E112" s="49"/>
      <c r="F112" s="153">
        <v>23</v>
      </c>
      <c r="G112" s="25"/>
      <c r="H112" s="22"/>
      <c r="I112" s="129"/>
      <c r="J112" s="153">
        <v>23</v>
      </c>
      <c r="K112" s="25"/>
      <c r="L112" s="23"/>
      <c r="M112" s="49"/>
      <c r="N112" s="156">
        <v>23</v>
      </c>
      <c r="O112" s="10"/>
      <c r="P112" s="23"/>
      <c r="Q112" s="49"/>
    </row>
    <row r="113" spans="2:17">
      <c r="B113" s="153">
        <v>24</v>
      </c>
      <c r="C113" s="25"/>
      <c r="D113" s="22"/>
      <c r="E113" s="129"/>
      <c r="F113" s="153">
        <v>24</v>
      </c>
      <c r="G113" s="25"/>
      <c r="H113" s="23"/>
      <c r="I113" s="49"/>
      <c r="J113" s="153">
        <v>24</v>
      </c>
      <c r="K113" s="25"/>
      <c r="L113" s="22"/>
      <c r="M113" s="129"/>
      <c r="N113" s="156">
        <v>24</v>
      </c>
      <c r="O113" s="10"/>
      <c r="P113" s="22"/>
      <c r="Q113" s="129"/>
    </row>
    <row r="114" spans="2:17">
      <c r="B114" s="153">
        <v>25</v>
      </c>
      <c r="C114" s="25"/>
      <c r="D114" s="22"/>
      <c r="E114" s="129"/>
      <c r="F114" s="153">
        <v>25</v>
      </c>
      <c r="G114" s="25"/>
      <c r="H114" s="23"/>
      <c r="I114" s="49"/>
      <c r="J114" s="153">
        <v>25</v>
      </c>
      <c r="K114" s="25"/>
      <c r="L114" s="22"/>
      <c r="M114" s="129"/>
      <c r="N114" s="156">
        <v>25</v>
      </c>
      <c r="O114" s="10"/>
      <c r="P114" s="23"/>
      <c r="Q114" s="49"/>
    </row>
    <row r="115" spans="2:17">
      <c r="B115" s="153">
        <v>26</v>
      </c>
      <c r="C115" s="25"/>
      <c r="D115" s="23"/>
      <c r="E115" s="49"/>
      <c r="F115" s="153">
        <v>26</v>
      </c>
      <c r="G115" s="25"/>
      <c r="H115" s="22"/>
      <c r="I115" s="129"/>
      <c r="J115" s="153">
        <v>26</v>
      </c>
      <c r="K115" s="25"/>
      <c r="L115" s="22"/>
      <c r="M115" s="129"/>
      <c r="N115" s="156">
        <v>26</v>
      </c>
      <c r="O115" s="10"/>
      <c r="P115" s="23"/>
      <c r="Q115" s="49"/>
    </row>
    <row r="116" spans="2:17">
      <c r="B116" s="153">
        <v>27</v>
      </c>
      <c r="C116" s="25"/>
      <c r="D116" s="22"/>
      <c r="E116" s="129"/>
      <c r="F116" s="153">
        <v>27</v>
      </c>
      <c r="G116" s="25"/>
      <c r="H116" s="23"/>
      <c r="I116" s="49"/>
      <c r="J116" s="153">
        <v>27</v>
      </c>
      <c r="K116" s="25"/>
      <c r="L116" s="23"/>
      <c r="M116" s="49"/>
      <c r="N116" s="156">
        <v>27</v>
      </c>
      <c r="O116" s="10"/>
      <c r="P116" s="22"/>
      <c r="Q116" s="129"/>
    </row>
    <row r="117" spans="2:17">
      <c r="B117" s="153">
        <v>28</v>
      </c>
      <c r="C117" s="25"/>
      <c r="D117" s="22"/>
      <c r="E117" s="129"/>
      <c r="F117" s="153">
        <v>28</v>
      </c>
      <c r="G117" s="25"/>
      <c r="H117" s="22"/>
      <c r="I117" s="129"/>
      <c r="J117" s="153">
        <v>28</v>
      </c>
      <c r="K117" s="25"/>
      <c r="L117" s="22"/>
      <c r="M117" s="129"/>
      <c r="N117" s="156">
        <v>28</v>
      </c>
      <c r="O117" s="10"/>
      <c r="P117" s="10"/>
      <c r="Q117" s="38"/>
    </row>
    <row r="118" spans="2:17">
      <c r="B118" s="153">
        <v>29</v>
      </c>
      <c r="C118" s="25"/>
      <c r="D118" s="22"/>
      <c r="E118" s="129"/>
      <c r="F118" s="153">
        <v>29</v>
      </c>
      <c r="G118" s="25"/>
      <c r="H118" s="22"/>
      <c r="I118" s="129"/>
      <c r="J118" s="153">
        <v>29</v>
      </c>
      <c r="K118" s="25"/>
      <c r="L118" s="23"/>
      <c r="M118" s="49"/>
      <c r="N118" s="156">
        <v>29</v>
      </c>
      <c r="O118" s="23"/>
      <c r="P118" s="22"/>
      <c r="Q118" s="129"/>
    </row>
    <row r="119" spans="2:17">
      <c r="B119" s="153">
        <v>30</v>
      </c>
      <c r="C119" s="25"/>
      <c r="D119" s="23"/>
      <c r="E119" s="49"/>
      <c r="F119" s="153">
        <v>30</v>
      </c>
      <c r="G119" s="25"/>
      <c r="H119" s="23"/>
      <c r="I119" s="49"/>
      <c r="J119" s="153">
        <v>30</v>
      </c>
      <c r="K119" s="25"/>
      <c r="L119" s="22"/>
      <c r="M119" s="129"/>
      <c r="N119" s="156">
        <v>30</v>
      </c>
      <c r="O119" s="10"/>
      <c r="P119" s="10"/>
      <c r="Q119" s="38"/>
    </row>
    <row r="120" spans="2:17">
      <c r="B120" s="153">
        <v>31</v>
      </c>
      <c r="C120" s="25"/>
      <c r="D120" s="23"/>
      <c r="E120" s="49"/>
      <c r="F120" s="153">
        <v>31</v>
      </c>
      <c r="G120" s="25"/>
      <c r="H120" s="23"/>
      <c r="I120" s="49"/>
      <c r="J120" s="153">
        <v>31</v>
      </c>
      <c r="K120" s="25"/>
      <c r="L120" s="23"/>
      <c r="M120" s="49"/>
      <c r="N120" s="156">
        <v>31</v>
      </c>
      <c r="O120" s="10"/>
      <c r="P120" s="23"/>
      <c r="Q120" s="49"/>
    </row>
    <row r="121" spans="2:17">
      <c r="B121" s="153">
        <v>32</v>
      </c>
      <c r="C121" s="25"/>
      <c r="D121" s="22"/>
      <c r="E121" s="129"/>
      <c r="F121" s="153">
        <v>32</v>
      </c>
      <c r="G121" s="25"/>
      <c r="H121" s="23"/>
      <c r="I121" s="49"/>
      <c r="J121" s="153">
        <v>32</v>
      </c>
      <c r="K121" s="25"/>
      <c r="L121" s="22"/>
      <c r="M121" s="129"/>
      <c r="N121" s="156">
        <v>32</v>
      </c>
      <c r="O121" s="10"/>
      <c r="P121" s="22"/>
      <c r="Q121" s="129"/>
    </row>
    <row r="122" spans="2:17">
      <c r="B122" s="153">
        <v>33</v>
      </c>
      <c r="C122" s="25"/>
      <c r="D122" s="22"/>
      <c r="E122" s="129"/>
      <c r="F122" s="153">
        <v>33</v>
      </c>
      <c r="G122" s="25"/>
      <c r="H122" s="23"/>
      <c r="I122" s="49"/>
      <c r="J122" s="153">
        <v>33</v>
      </c>
      <c r="K122" s="25"/>
      <c r="L122" s="23"/>
      <c r="M122" s="49"/>
      <c r="N122" s="156">
        <v>33</v>
      </c>
      <c r="O122" s="23"/>
      <c r="P122" s="22"/>
      <c r="Q122" s="129"/>
    </row>
    <row r="123" spans="2:17">
      <c r="B123" s="153">
        <v>34</v>
      </c>
      <c r="C123" s="25"/>
      <c r="D123" s="23"/>
      <c r="E123" s="49"/>
      <c r="F123" s="153">
        <v>34</v>
      </c>
      <c r="G123" s="25"/>
      <c r="H123" s="22"/>
      <c r="I123" s="129"/>
      <c r="J123" s="153">
        <v>34</v>
      </c>
      <c r="K123" s="25"/>
      <c r="L123" s="22"/>
      <c r="M123" s="129"/>
      <c r="N123" s="156">
        <v>34</v>
      </c>
      <c r="O123" s="10"/>
      <c r="P123" s="23"/>
      <c r="Q123" s="49"/>
    </row>
    <row r="124" spans="2:17">
      <c r="B124" s="153">
        <v>35</v>
      </c>
      <c r="C124" s="25"/>
      <c r="D124" s="23"/>
      <c r="E124" s="49"/>
      <c r="F124" s="153">
        <v>35</v>
      </c>
      <c r="G124" s="25"/>
      <c r="H124" s="23"/>
      <c r="I124" s="49"/>
      <c r="J124" s="153">
        <v>35</v>
      </c>
      <c r="K124" s="25"/>
      <c r="L124" s="23"/>
      <c r="M124" s="49"/>
      <c r="N124" s="156">
        <v>35</v>
      </c>
      <c r="O124" s="10"/>
      <c r="P124" s="22"/>
      <c r="Q124" s="129"/>
    </row>
    <row r="125" spans="2:17">
      <c r="B125" s="153">
        <v>36</v>
      </c>
      <c r="C125" s="25"/>
      <c r="D125" s="22"/>
      <c r="E125" s="129"/>
      <c r="F125" s="153">
        <v>36</v>
      </c>
      <c r="G125" s="25"/>
      <c r="H125" s="22"/>
      <c r="I125" s="129"/>
      <c r="J125" s="153">
        <v>36</v>
      </c>
      <c r="K125" s="25"/>
      <c r="L125" s="10"/>
      <c r="M125" s="38"/>
      <c r="N125" s="156">
        <v>36</v>
      </c>
      <c r="O125" s="10"/>
      <c r="P125" s="22"/>
      <c r="Q125" s="129"/>
    </row>
    <row r="126" spans="2:17">
      <c r="B126" s="153">
        <v>37</v>
      </c>
      <c r="C126" s="25"/>
      <c r="D126" s="23"/>
      <c r="E126" s="49"/>
      <c r="F126" s="153">
        <v>37</v>
      </c>
      <c r="G126" s="25"/>
      <c r="H126" s="23"/>
      <c r="I126" s="49"/>
      <c r="J126" s="153">
        <v>37</v>
      </c>
      <c r="K126" s="25"/>
      <c r="L126" s="23"/>
      <c r="M126" s="49"/>
      <c r="N126" s="156">
        <v>37</v>
      </c>
      <c r="O126" s="10"/>
      <c r="P126" s="23"/>
      <c r="Q126" s="49"/>
    </row>
    <row r="127" spans="2:17">
      <c r="B127" s="153">
        <v>38</v>
      </c>
      <c r="C127" s="25"/>
      <c r="D127" s="22"/>
      <c r="E127" s="129"/>
      <c r="F127" s="153">
        <v>38</v>
      </c>
      <c r="G127" s="25"/>
      <c r="H127" s="22"/>
      <c r="I127" s="129"/>
      <c r="J127" s="153">
        <v>38</v>
      </c>
      <c r="K127" s="25"/>
      <c r="L127" s="22"/>
      <c r="M127" s="129"/>
      <c r="N127" s="156">
        <v>38</v>
      </c>
      <c r="O127" s="10"/>
      <c r="P127" s="10"/>
      <c r="Q127" s="38"/>
    </row>
    <row r="128" spans="2:17">
      <c r="B128" s="153">
        <v>39</v>
      </c>
      <c r="C128" s="25"/>
      <c r="D128" s="23"/>
      <c r="E128" s="49"/>
      <c r="F128" s="153">
        <v>39</v>
      </c>
      <c r="G128" s="25"/>
      <c r="H128" s="22"/>
      <c r="I128" s="129"/>
      <c r="J128" s="153">
        <v>39</v>
      </c>
      <c r="K128" s="25"/>
      <c r="L128" s="22"/>
      <c r="M128" s="129"/>
      <c r="N128" s="156">
        <v>39</v>
      </c>
      <c r="O128" s="10"/>
      <c r="P128" s="23"/>
      <c r="Q128" s="49"/>
    </row>
    <row r="129" spans="2:17">
      <c r="B129" s="153">
        <v>40</v>
      </c>
      <c r="C129" s="25"/>
      <c r="D129" s="22"/>
      <c r="E129" s="129"/>
      <c r="F129" s="153">
        <v>40</v>
      </c>
      <c r="G129" s="25"/>
      <c r="H129" s="23"/>
      <c r="I129" s="49"/>
      <c r="J129" s="153">
        <v>40</v>
      </c>
      <c r="K129" s="25"/>
      <c r="L129" s="23"/>
      <c r="M129" s="49"/>
      <c r="N129" s="156">
        <v>40</v>
      </c>
      <c r="O129" s="10"/>
      <c r="P129" s="22"/>
      <c r="Q129" s="129"/>
    </row>
    <row r="130" spans="2:17">
      <c r="B130" s="153">
        <v>41</v>
      </c>
      <c r="C130" s="25"/>
      <c r="D130" s="22"/>
      <c r="E130" s="129"/>
      <c r="F130" s="153">
        <v>41</v>
      </c>
      <c r="G130" s="25"/>
      <c r="H130" s="23"/>
      <c r="I130" s="49"/>
      <c r="J130" s="153">
        <v>41</v>
      </c>
      <c r="K130" s="25"/>
      <c r="L130" s="22"/>
      <c r="M130" s="129"/>
      <c r="N130" s="156">
        <v>41</v>
      </c>
      <c r="O130" s="10"/>
      <c r="P130" s="23"/>
      <c r="Q130" s="49"/>
    </row>
    <row r="131" spans="2:17">
      <c r="B131" s="153">
        <v>42</v>
      </c>
      <c r="C131" s="25"/>
      <c r="D131" s="22"/>
      <c r="E131" s="129"/>
      <c r="F131" s="153">
        <v>42</v>
      </c>
      <c r="G131" s="25"/>
      <c r="H131" s="22"/>
      <c r="I131" s="129"/>
      <c r="J131" s="153">
        <v>42</v>
      </c>
      <c r="K131" s="25"/>
      <c r="L131" s="23"/>
      <c r="M131" s="49"/>
      <c r="N131" s="156">
        <v>42</v>
      </c>
      <c r="O131" s="10"/>
      <c r="P131" s="22"/>
      <c r="Q131" s="129"/>
    </row>
    <row r="132" spans="2:17">
      <c r="B132" s="153">
        <v>43</v>
      </c>
      <c r="C132" s="25"/>
      <c r="D132" s="23"/>
      <c r="E132" s="49"/>
      <c r="F132" s="153">
        <v>43</v>
      </c>
      <c r="G132" s="25"/>
      <c r="H132" s="23"/>
      <c r="I132" s="49"/>
      <c r="J132" s="153">
        <v>43</v>
      </c>
      <c r="K132" s="25"/>
      <c r="L132" s="22"/>
      <c r="M132" s="129"/>
      <c r="N132" s="156">
        <v>43</v>
      </c>
      <c r="O132" s="10"/>
      <c r="P132" s="23"/>
      <c r="Q132" s="49"/>
    </row>
    <row r="133" spans="2:17">
      <c r="B133" s="153">
        <v>44</v>
      </c>
      <c r="C133" s="25"/>
      <c r="D133" s="23"/>
      <c r="E133" s="49"/>
      <c r="F133" s="153">
        <v>44</v>
      </c>
      <c r="G133" s="25"/>
      <c r="H133" s="23"/>
      <c r="I133" s="49"/>
      <c r="J133" s="153">
        <v>44</v>
      </c>
      <c r="K133" s="25"/>
      <c r="L133" s="23"/>
      <c r="M133" s="49"/>
      <c r="N133" s="156">
        <v>44</v>
      </c>
      <c r="O133" s="10"/>
      <c r="P133" s="22"/>
      <c r="Q133" s="129"/>
    </row>
    <row r="134" spans="2:17">
      <c r="B134" s="153">
        <v>45</v>
      </c>
      <c r="C134" s="25"/>
      <c r="D134" s="22"/>
      <c r="E134" s="129"/>
      <c r="F134" s="153">
        <v>45</v>
      </c>
      <c r="G134" s="25"/>
      <c r="H134" s="22"/>
      <c r="I134" s="129"/>
      <c r="J134" s="153">
        <v>45</v>
      </c>
      <c r="K134" s="25"/>
      <c r="L134" s="22"/>
      <c r="M134" s="129"/>
      <c r="N134" s="156">
        <v>45</v>
      </c>
      <c r="O134" s="10"/>
      <c r="P134" s="22"/>
      <c r="Q134" s="129"/>
    </row>
    <row r="135" spans="2:17">
      <c r="B135" s="153">
        <v>46</v>
      </c>
      <c r="C135" s="25"/>
      <c r="D135" s="22"/>
      <c r="E135" s="129"/>
      <c r="F135" s="153">
        <v>46</v>
      </c>
      <c r="G135" s="25"/>
      <c r="H135" s="10"/>
      <c r="I135" s="38"/>
      <c r="J135" s="153">
        <v>46</v>
      </c>
      <c r="K135" s="25"/>
      <c r="L135" s="22"/>
      <c r="M135" s="129"/>
      <c r="N135" s="156">
        <v>46</v>
      </c>
      <c r="O135" s="10"/>
      <c r="P135" s="10"/>
      <c r="Q135" s="38"/>
    </row>
    <row r="136" spans="2:17">
      <c r="B136" s="153">
        <v>47</v>
      </c>
      <c r="C136" s="25"/>
      <c r="D136" s="23"/>
      <c r="E136" s="49"/>
      <c r="F136" s="153">
        <v>47</v>
      </c>
      <c r="G136" s="25"/>
      <c r="H136" s="22"/>
      <c r="I136" s="129"/>
      <c r="J136" s="153">
        <v>47</v>
      </c>
      <c r="K136" s="25"/>
      <c r="L136" s="22"/>
      <c r="M136" s="129"/>
      <c r="N136" s="156">
        <v>47</v>
      </c>
      <c r="O136" s="10"/>
      <c r="P136" s="22"/>
      <c r="Q136" s="129"/>
    </row>
    <row r="137" spans="2:17">
      <c r="B137" s="153">
        <v>48</v>
      </c>
      <c r="C137" s="25"/>
      <c r="D137" s="22"/>
      <c r="E137" s="129"/>
      <c r="F137" s="153">
        <v>48</v>
      </c>
      <c r="G137" s="25"/>
      <c r="H137" s="22"/>
      <c r="I137" s="129"/>
      <c r="J137" s="153">
        <v>48</v>
      </c>
      <c r="K137" s="25"/>
      <c r="L137" s="22"/>
      <c r="M137" s="129"/>
      <c r="N137" s="156">
        <v>48</v>
      </c>
      <c r="O137" s="10"/>
      <c r="P137" s="10"/>
      <c r="Q137" s="38"/>
    </row>
    <row r="138" spans="2:17">
      <c r="B138" s="153">
        <v>49</v>
      </c>
      <c r="C138" s="25"/>
      <c r="D138" s="23"/>
      <c r="E138" s="49"/>
      <c r="F138" s="153">
        <v>49</v>
      </c>
      <c r="G138" s="25"/>
      <c r="H138" s="23"/>
      <c r="I138" s="49"/>
      <c r="J138" s="153">
        <v>49</v>
      </c>
      <c r="K138" s="25"/>
      <c r="L138" s="23"/>
      <c r="M138" s="49"/>
      <c r="N138" s="156">
        <v>49</v>
      </c>
      <c r="O138" s="10"/>
      <c r="P138" s="22"/>
      <c r="Q138" s="129"/>
    </row>
    <row r="139" spans="2:17">
      <c r="B139" s="153">
        <v>50</v>
      </c>
      <c r="C139" s="25"/>
      <c r="D139" s="22"/>
      <c r="E139" s="129"/>
      <c r="F139" s="153">
        <v>50</v>
      </c>
      <c r="G139" s="25"/>
      <c r="H139" s="23"/>
      <c r="I139" s="49"/>
      <c r="J139" s="153">
        <v>50</v>
      </c>
      <c r="K139" s="25"/>
      <c r="L139" s="23"/>
      <c r="M139" s="49"/>
      <c r="N139" s="156">
        <v>50</v>
      </c>
      <c r="O139" s="10"/>
      <c r="P139" s="22"/>
      <c r="Q139" s="129"/>
    </row>
    <row r="140" spans="2:17">
      <c r="B140" s="153">
        <v>51</v>
      </c>
      <c r="C140" s="25"/>
      <c r="D140" s="22"/>
      <c r="E140" s="129"/>
      <c r="F140" s="153">
        <v>51</v>
      </c>
      <c r="G140" s="25"/>
      <c r="H140" s="22"/>
      <c r="I140" s="129"/>
      <c r="J140" s="153">
        <v>51</v>
      </c>
      <c r="K140" s="25"/>
      <c r="L140" s="22"/>
      <c r="M140" s="129"/>
      <c r="N140" s="156">
        <v>51</v>
      </c>
      <c r="O140" s="10"/>
      <c r="P140" s="23"/>
      <c r="Q140" s="49"/>
    </row>
    <row r="141" spans="2:17" ht="15" thickBot="1">
      <c r="B141" s="154">
        <v>52</v>
      </c>
      <c r="C141" s="142"/>
      <c r="D141" s="51"/>
      <c r="E141" s="133"/>
      <c r="F141" s="154">
        <v>52</v>
      </c>
      <c r="G141" s="142"/>
      <c r="H141" s="143"/>
      <c r="I141" s="145"/>
      <c r="J141" s="154">
        <v>52</v>
      </c>
      <c r="K141" s="142"/>
      <c r="L141" s="143"/>
      <c r="M141" s="145"/>
      <c r="N141" s="157">
        <v>52</v>
      </c>
      <c r="O141" s="144"/>
      <c r="P141" s="51"/>
      <c r="Q141" s="133"/>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64" t="s">
        <v>10</v>
      </c>
      <c r="C1" s="264"/>
      <c r="D1" s="100" t="s">
        <v>66</v>
      </c>
      <c r="E1" s="99" t="str">
        <f>'OSNOVNI OBRAZEC'!A12</f>
        <v>2. teden (6.1.2025 -12.1.2025)</v>
      </c>
    </row>
    <row r="3" spans="1:8">
      <c r="B3" s="3" t="s">
        <v>79</v>
      </c>
    </row>
    <row r="4" spans="1:8" ht="15" thickBot="1"/>
    <row r="5" spans="1:8" ht="15" customHeight="1" thickBot="1">
      <c r="B5" s="112" t="s">
        <v>13</v>
      </c>
      <c r="C5" s="113" t="s">
        <v>12</v>
      </c>
      <c r="D5" s="114" t="s">
        <v>14</v>
      </c>
      <c r="E5" s="113" t="s">
        <v>61</v>
      </c>
      <c r="F5" s="114" t="s">
        <v>82</v>
      </c>
      <c r="H5" s="3" t="s">
        <v>93</v>
      </c>
    </row>
    <row r="6" spans="1:8" ht="15" thickBot="1">
      <c r="A6" s="177">
        <v>2024</v>
      </c>
      <c r="B6" s="173">
        <v>1</v>
      </c>
      <c r="C6" s="158">
        <v>42866</v>
      </c>
      <c r="D6" s="167">
        <v>300.70999999999998</v>
      </c>
      <c r="E6" s="194">
        <v>-5.2600000000000477</v>
      </c>
      <c r="F6" s="159">
        <v>-1.7191227898160077E-2</v>
      </c>
    </row>
    <row r="7" spans="1:8">
      <c r="B7" s="174">
        <v>2</v>
      </c>
      <c r="C7" s="160">
        <v>44318</v>
      </c>
      <c r="D7" s="57">
        <v>307.08999999999997</v>
      </c>
      <c r="E7" s="190">
        <v>6.3799999999999955</v>
      </c>
      <c r="F7" s="195">
        <v>2.1216454391274064E-2</v>
      </c>
    </row>
    <row r="8" spans="1:8">
      <c r="B8" s="174">
        <v>3</v>
      </c>
      <c r="C8" s="160">
        <v>45969</v>
      </c>
      <c r="D8" s="57">
        <v>305.92</v>
      </c>
      <c r="E8" s="222">
        <v>-1.1699999999999591</v>
      </c>
      <c r="F8" s="161">
        <v>-3.8099579927707294E-3</v>
      </c>
    </row>
    <row r="9" spans="1:8">
      <c r="B9" s="174">
        <v>4</v>
      </c>
      <c r="C9" s="160">
        <v>44266</v>
      </c>
      <c r="D9" s="57">
        <v>301.97000000000003</v>
      </c>
      <c r="E9" s="222">
        <v>-3.9499999999999886</v>
      </c>
      <c r="F9" s="161">
        <v>-1.2911872384937184E-2</v>
      </c>
    </row>
    <row r="10" spans="1:8">
      <c r="B10" s="174">
        <v>5</v>
      </c>
      <c r="C10" s="160">
        <v>52991</v>
      </c>
      <c r="D10" s="57">
        <v>257.83</v>
      </c>
      <c r="E10" s="222">
        <v>-44.140000000000043</v>
      </c>
      <c r="F10" s="161">
        <v>-0.14617346093982864</v>
      </c>
    </row>
    <row r="11" spans="1:8">
      <c r="B11" s="174">
        <v>6</v>
      </c>
      <c r="C11" s="160">
        <v>49406</v>
      </c>
      <c r="D11" s="57">
        <v>299.57</v>
      </c>
      <c r="E11" s="191">
        <v>41.740000000000009</v>
      </c>
      <c r="F11" s="162">
        <v>0.16188961718962114</v>
      </c>
    </row>
    <row r="12" spans="1:8">
      <c r="B12" s="174">
        <v>7</v>
      </c>
      <c r="C12" s="160">
        <v>40769</v>
      </c>
      <c r="D12" s="57">
        <v>301.25</v>
      </c>
      <c r="E12" s="190">
        <v>1.6800000000000068</v>
      </c>
      <c r="F12" s="195">
        <v>5.6080381880696528E-3</v>
      </c>
    </row>
    <row r="13" spans="1:8">
      <c r="B13" s="174">
        <v>8</v>
      </c>
      <c r="C13" s="160">
        <v>47349</v>
      </c>
      <c r="D13" s="57">
        <v>302.13</v>
      </c>
      <c r="E13" s="191">
        <v>0.87999999999999545</v>
      </c>
      <c r="F13" s="162">
        <v>2.9211618257261041E-3</v>
      </c>
    </row>
    <row r="14" spans="1:8">
      <c r="B14" s="174">
        <v>9</v>
      </c>
      <c r="C14" s="160">
        <v>54448</v>
      </c>
      <c r="D14" s="57">
        <v>298.07</v>
      </c>
      <c r="E14" s="222">
        <v>-4.0600000000000023</v>
      </c>
      <c r="F14" s="161">
        <v>-1.3437924072419172E-2</v>
      </c>
    </row>
    <row r="15" spans="1:8">
      <c r="B15" s="174">
        <v>10</v>
      </c>
      <c r="C15" s="160">
        <v>45343</v>
      </c>
      <c r="D15" s="57">
        <v>304.62</v>
      </c>
      <c r="E15" s="190">
        <v>6.5500000000000114</v>
      </c>
      <c r="F15" s="195">
        <v>2.1974703928607342E-2</v>
      </c>
    </row>
    <row r="16" spans="1:8">
      <c r="B16" s="174">
        <v>11</v>
      </c>
      <c r="C16" s="160">
        <v>47770</v>
      </c>
      <c r="D16" s="57">
        <v>297.35000000000002</v>
      </c>
      <c r="E16" s="222">
        <v>-7.2699999999999818</v>
      </c>
      <c r="F16" s="161">
        <v>-2.38658000131311E-2</v>
      </c>
    </row>
    <row r="17" spans="2:6">
      <c r="B17" s="174">
        <v>12</v>
      </c>
      <c r="C17" s="160">
        <v>56370</v>
      </c>
      <c r="D17" s="57">
        <v>289.25</v>
      </c>
      <c r="E17" s="222">
        <v>-8.1000000000000227</v>
      </c>
      <c r="F17" s="161">
        <v>-2.7240625525475126E-2</v>
      </c>
    </row>
    <row r="18" spans="2:6">
      <c r="B18" s="174">
        <v>13</v>
      </c>
      <c r="C18" s="160">
        <v>73886</v>
      </c>
      <c r="D18" s="57">
        <v>268.70999999999998</v>
      </c>
      <c r="E18" s="222">
        <v>-20.54000000000002</v>
      </c>
      <c r="F18" s="161">
        <v>-7.1011235955056207E-2</v>
      </c>
    </row>
    <row r="19" spans="2:6">
      <c r="B19" s="174">
        <v>14</v>
      </c>
      <c r="C19" s="160">
        <v>39581</v>
      </c>
      <c r="D19" s="47">
        <v>299.54000000000002</v>
      </c>
      <c r="E19" s="191">
        <v>30.830000000000041</v>
      </c>
      <c r="F19" s="162">
        <v>0.1147333556622383</v>
      </c>
    </row>
    <row r="20" spans="2:6">
      <c r="B20" s="174">
        <v>15</v>
      </c>
      <c r="C20" s="168">
        <v>40490</v>
      </c>
      <c r="D20" s="39">
        <v>295.76</v>
      </c>
      <c r="E20" s="224">
        <v>-3.7800000000000296</v>
      </c>
      <c r="F20" s="221">
        <v>-1.2619349669493296E-2</v>
      </c>
    </row>
    <row r="21" spans="2:6">
      <c r="B21" s="174">
        <v>16</v>
      </c>
      <c r="C21" s="169">
        <v>37654</v>
      </c>
      <c r="D21" s="39">
        <v>299.33999999999997</v>
      </c>
      <c r="E21" s="192">
        <v>3.5799999999999841</v>
      </c>
      <c r="F21" s="196">
        <v>1.2104408980254222E-2</v>
      </c>
    </row>
    <row r="22" spans="2:6">
      <c r="B22" s="174">
        <v>17</v>
      </c>
      <c r="C22" s="169">
        <v>37894</v>
      </c>
      <c r="D22" s="39">
        <v>292.77999999999997</v>
      </c>
      <c r="E22" s="224">
        <v>-6.5600000000000023</v>
      </c>
      <c r="F22" s="221">
        <v>-2.1914879401349618E-2</v>
      </c>
    </row>
    <row r="23" spans="2:6">
      <c r="B23" s="174">
        <v>18</v>
      </c>
      <c r="C23" s="169">
        <v>31981</v>
      </c>
      <c r="D23" s="39">
        <v>285.52</v>
      </c>
      <c r="E23" s="224">
        <v>-7.2599999999999909</v>
      </c>
      <c r="F23" s="221">
        <v>-2.4796775736047549E-2</v>
      </c>
    </row>
    <row r="24" spans="2:6">
      <c r="B24" s="174">
        <v>19</v>
      </c>
      <c r="C24" s="169">
        <v>46375</v>
      </c>
      <c r="D24" s="39">
        <v>295.12</v>
      </c>
      <c r="E24" s="193">
        <v>9.6000000000000227</v>
      </c>
      <c r="F24" s="197">
        <v>3.3622863547212223E-2</v>
      </c>
    </row>
    <row r="25" spans="2:6">
      <c r="B25" s="174">
        <v>20</v>
      </c>
      <c r="C25" s="169">
        <v>37290</v>
      </c>
      <c r="D25" s="39">
        <v>294.86</v>
      </c>
      <c r="E25" s="224">
        <v>-0.25999999999999091</v>
      </c>
      <c r="F25" s="221">
        <v>-8.8099756031445597E-4</v>
      </c>
    </row>
    <row r="26" spans="2:6">
      <c r="B26" s="174">
        <v>21</v>
      </c>
      <c r="C26" s="169">
        <v>40893</v>
      </c>
      <c r="D26" s="39">
        <v>291.76</v>
      </c>
      <c r="E26" s="224">
        <v>-3.1000000000000227</v>
      </c>
      <c r="F26" s="221">
        <v>-1.0513464016821628E-2</v>
      </c>
    </row>
    <row r="27" spans="2:6">
      <c r="B27" s="174">
        <v>22</v>
      </c>
      <c r="C27" s="169">
        <v>50178</v>
      </c>
      <c r="D27" s="39">
        <v>285.37</v>
      </c>
      <c r="E27" s="224">
        <v>-6.3899999999999864</v>
      </c>
      <c r="F27" s="221">
        <v>-2.1901562928434259E-2</v>
      </c>
    </row>
    <row r="28" spans="2:6">
      <c r="B28" s="174">
        <v>23</v>
      </c>
      <c r="C28" s="169">
        <v>37338</v>
      </c>
      <c r="D28" s="39">
        <v>293.02999999999997</v>
      </c>
      <c r="E28" s="192">
        <v>7.6599999999999682</v>
      </c>
      <c r="F28" s="196">
        <v>2.6842345025755998E-2</v>
      </c>
    </row>
    <row r="29" spans="2:6">
      <c r="B29" s="174">
        <v>24</v>
      </c>
      <c r="C29" s="169">
        <v>41348</v>
      </c>
      <c r="D29" s="39">
        <v>316.37</v>
      </c>
      <c r="E29" s="193">
        <v>23.340000000000032</v>
      </c>
      <c r="F29" s="197">
        <v>7.9650547725488963E-2</v>
      </c>
    </row>
    <row r="30" spans="2:6">
      <c r="B30" s="174">
        <v>25</v>
      </c>
      <c r="C30" s="169">
        <v>37999</v>
      </c>
      <c r="D30" s="39">
        <v>290.79000000000002</v>
      </c>
      <c r="E30" s="224">
        <v>-25.579999999999984</v>
      </c>
      <c r="F30" s="221">
        <v>-8.0854695451528236E-2</v>
      </c>
    </row>
    <row r="31" spans="2:6">
      <c r="B31" s="174">
        <v>26</v>
      </c>
      <c r="C31" s="169">
        <v>35494</v>
      </c>
      <c r="D31" s="39">
        <v>293.67</v>
      </c>
      <c r="E31" s="192">
        <v>2.8799999999999955</v>
      </c>
      <c r="F31" s="196">
        <v>9.9040544722994728E-3</v>
      </c>
    </row>
    <row r="32" spans="2:6">
      <c r="B32" s="174">
        <v>27</v>
      </c>
      <c r="C32" s="170">
        <v>34153</v>
      </c>
      <c r="D32" s="88">
        <v>293.17</v>
      </c>
      <c r="E32" s="224">
        <v>-0.5</v>
      </c>
      <c r="F32" s="221">
        <v>-1.7025913440256168E-3</v>
      </c>
    </row>
    <row r="33" spans="2:6">
      <c r="B33" s="174">
        <v>28</v>
      </c>
      <c r="C33" s="169">
        <v>41250</v>
      </c>
      <c r="D33" s="39">
        <v>289.70999999999998</v>
      </c>
      <c r="E33" s="224">
        <v>-3.4600000000000364</v>
      </c>
      <c r="F33" s="221">
        <v>-1.180202612818515E-2</v>
      </c>
    </row>
    <row r="34" spans="2:6">
      <c r="B34" s="174">
        <v>29</v>
      </c>
      <c r="C34" s="170">
        <v>36913</v>
      </c>
      <c r="D34" s="88">
        <v>309.51</v>
      </c>
      <c r="E34" s="193">
        <v>19.800000000000011</v>
      </c>
      <c r="F34" s="197">
        <v>6.8344206275240849E-2</v>
      </c>
    </row>
    <row r="35" spans="2:6">
      <c r="B35" s="174">
        <v>30</v>
      </c>
      <c r="C35" s="169">
        <v>42409</v>
      </c>
      <c r="D35" s="39">
        <v>290.85000000000002</v>
      </c>
      <c r="E35" s="224">
        <v>-18.659999999999968</v>
      </c>
      <c r="F35" s="221">
        <v>-6.0288843656101432E-2</v>
      </c>
    </row>
    <row r="36" spans="2:6">
      <c r="B36" s="174">
        <v>31</v>
      </c>
      <c r="C36" s="170">
        <v>36358</v>
      </c>
      <c r="D36" s="88">
        <v>290.29000000000002</v>
      </c>
      <c r="E36" s="224">
        <v>-0.56000000000000227</v>
      </c>
      <c r="F36" s="221">
        <v>-1.9253910950661757E-3</v>
      </c>
    </row>
    <row r="37" spans="2:6">
      <c r="B37" s="174">
        <v>32</v>
      </c>
      <c r="C37" s="169">
        <v>35990</v>
      </c>
      <c r="D37" s="39">
        <v>296.60000000000002</v>
      </c>
      <c r="E37" s="192">
        <v>6.3100000000000023</v>
      </c>
      <c r="F37" s="196">
        <v>2.1736883805849372E-2</v>
      </c>
    </row>
    <row r="38" spans="2:6">
      <c r="B38" s="174">
        <v>33</v>
      </c>
      <c r="C38" s="170">
        <v>37137</v>
      </c>
      <c r="D38" s="88">
        <v>286.77999999999997</v>
      </c>
      <c r="E38" s="224">
        <v>-9.82000000000005</v>
      </c>
      <c r="F38" s="221">
        <v>-3.3108563722184958E-2</v>
      </c>
    </row>
    <row r="39" spans="2:6">
      <c r="B39" s="174">
        <v>34</v>
      </c>
      <c r="C39" s="169">
        <v>34275</v>
      </c>
      <c r="D39" s="39">
        <v>295.58</v>
      </c>
      <c r="E39" s="192">
        <v>8.8000000000000114</v>
      </c>
      <c r="F39" s="196">
        <v>3.068554292489023E-2</v>
      </c>
    </row>
    <row r="40" spans="2:6">
      <c r="B40" s="174">
        <v>35</v>
      </c>
      <c r="C40" s="170">
        <v>42461</v>
      </c>
      <c r="D40" s="88">
        <v>295.68</v>
      </c>
      <c r="E40" s="193">
        <v>0.10000000000002274</v>
      </c>
      <c r="F40" s="197">
        <v>3.3831788348348546E-4</v>
      </c>
    </row>
    <row r="41" spans="2:6">
      <c r="B41" s="174">
        <v>36</v>
      </c>
      <c r="C41" s="169">
        <v>42307</v>
      </c>
      <c r="D41" s="39">
        <v>291.39999999999998</v>
      </c>
      <c r="E41" s="224">
        <v>-4.2800000000000296</v>
      </c>
      <c r="F41" s="221">
        <v>-1.4475108225108335E-2</v>
      </c>
    </row>
    <row r="42" spans="2:6">
      <c r="B42" s="174">
        <v>37</v>
      </c>
      <c r="C42" s="170">
        <v>39653</v>
      </c>
      <c r="D42" s="88">
        <v>289.23</v>
      </c>
      <c r="E42" s="224">
        <v>-2.1699999999999591</v>
      </c>
      <c r="F42" s="221">
        <v>-7.4468085106381698E-3</v>
      </c>
    </row>
    <row r="43" spans="2:6">
      <c r="B43" s="174">
        <v>38</v>
      </c>
      <c r="C43" s="169">
        <v>42810</v>
      </c>
      <c r="D43" s="39">
        <v>292.10000000000002</v>
      </c>
      <c r="E43" s="192">
        <v>2.8700000000000045</v>
      </c>
      <c r="F43" s="196">
        <v>9.9228987311137384E-3</v>
      </c>
    </row>
    <row r="44" spans="2:6">
      <c r="B44" s="174">
        <v>39</v>
      </c>
      <c r="C44" s="170">
        <v>46768</v>
      </c>
      <c r="D44" s="88">
        <v>288.3</v>
      </c>
      <c r="E44" s="224">
        <v>-3.8000000000000114</v>
      </c>
      <c r="F44" s="221">
        <v>-1.300924340979126E-2</v>
      </c>
    </row>
    <row r="45" spans="2:6">
      <c r="B45" s="174">
        <v>40</v>
      </c>
      <c r="C45" s="169">
        <v>47927</v>
      </c>
      <c r="D45" s="39">
        <v>291.32</v>
      </c>
      <c r="E45" s="193">
        <v>3.0199999999999818</v>
      </c>
      <c r="F45" s="197">
        <v>1.0475199445022509E-2</v>
      </c>
    </row>
    <row r="46" spans="2:6">
      <c r="B46" s="174">
        <v>41</v>
      </c>
      <c r="C46" s="170">
        <v>45231</v>
      </c>
      <c r="D46" s="88">
        <v>288.95</v>
      </c>
      <c r="E46" s="224">
        <v>-2.3700000000000045</v>
      </c>
      <c r="F46" s="221">
        <v>-8.1353837704243315E-3</v>
      </c>
    </row>
    <row r="47" spans="2:6">
      <c r="B47" s="174">
        <v>42</v>
      </c>
      <c r="C47" s="169">
        <v>43664</v>
      </c>
      <c r="D47" s="39">
        <v>294.3</v>
      </c>
      <c r="E47" s="192">
        <v>5.3500000000000227</v>
      </c>
      <c r="F47" s="196">
        <v>1.8515314068177968E-2</v>
      </c>
    </row>
    <row r="48" spans="2:6">
      <c r="B48" s="174">
        <v>43</v>
      </c>
      <c r="C48" s="170">
        <v>56521</v>
      </c>
      <c r="D48" s="88">
        <v>290.45</v>
      </c>
      <c r="E48" s="224">
        <v>-3.8500000000000227</v>
      </c>
      <c r="F48" s="221">
        <v>-1.3081889228678256E-2</v>
      </c>
    </row>
    <row r="49" spans="1:6">
      <c r="B49" s="174">
        <v>44</v>
      </c>
      <c r="C49" s="169">
        <v>42133</v>
      </c>
      <c r="D49" s="39">
        <v>296.16000000000003</v>
      </c>
      <c r="E49" s="192">
        <v>5.7100000000000364</v>
      </c>
      <c r="F49" s="196">
        <v>1.965914959545545E-2</v>
      </c>
    </row>
    <row r="50" spans="1:6">
      <c r="B50" s="174">
        <v>45</v>
      </c>
      <c r="C50" s="170">
        <v>88467</v>
      </c>
      <c r="D50" s="88">
        <v>294.92</v>
      </c>
      <c r="E50" s="224">
        <v>-1.2400000000000091</v>
      </c>
      <c r="F50" s="221">
        <v>-4.1869259859536045E-3</v>
      </c>
    </row>
    <row r="51" spans="1:6">
      <c r="B51" s="174">
        <v>46</v>
      </c>
      <c r="C51" s="169">
        <v>54695</v>
      </c>
      <c r="D51" s="39">
        <v>295.77</v>
      </c>
      <c r="E51" s="257">
        <v>0.84999999999996589</v>
      </c>
      <c r="F51" s="258">
        <v>2.8821375288212714E-3</v>
      </c>
    </row>
    <row r="52" spans="1:6">
      <c r="B52" s="174">
        <v>47</v>
      </c>
      <c r="C52" s="170">
        <v>59377</v>
      </c>
      <c r="D52" s="88">
        <v>272.17</v>
      </c>
      <c r="E52" s="224">
        <v>-23.599999999999966</v>
      </c>
      <c r="F52" s="221">
        <v>-7.9791730060519872E-2</v>
      </c>
    </row>
    <row r="53" spans="1:6">
      <c r="B53" s="174">
        <v>48</v>
      </c>
      <c r="C53" s="169">
        <v>50284</v>
      </c>
      <c r="D53" s="39">
        <v>295.2</v>
      </c>
      <c r="E53" s="192">
        <v>23.029999999999973</v>
      </c>
      <c r="F53" s="196">
        <v>8.4616232501745214E-2</v>
      </c>
    </row>
    <row r="54" spans="1:6">
      <c r="B54" s="174">
        <v>49</v>
      </c>
      <c r="C54" s="170">
        <v>44356</v>
      </c>
      <c r="D54" s="88">
        <v>312.77999999999997</v>
      </c>
      <c r="E54" s="193">
        <v>17.579999999999984</v>
      </c>
      <c r="F54" s="197">
        <v>5.95528455284553E-2</v>
      </c>
    </row>
    <row r="55" spans="1:6">
      <c r="B55" s="174">
        <v>50</v>
      </c>
      <c r="C55" s="169">
        <v>61160</v>
      </c>
      <c r="D55" s="39">
        <v>294.08</v>
      </c>
      <c r="E55" s="224">
        <v>-18.699999999999989</v>
      </c>
      <c r="F55" s="221">
        <v>-5.9786431357503611E-2</v>
      </c>
    </row>
    <row r="56" spans="1:6">
      <c r="B56" s="174">
        <v>51</v>
      </c>
      <c r="C56" s="170">
        <v>67034</v>
      </c>
      <c r="D56" s="88">
        <v>311.64999999999998</v>
      </c>
      <c r="E56" s="193">
        <v>17.569999999999993</v>
      </c>
      <c r="F56" s="197">
        <v>5.9745647442872585E-2</v>
      </c>
    </row>
    <row r="57" spans="1:6" ht="15" thickBot="1">
      <c r="B57" s="175">
        <v>52</v>
      </c>
      <c r="C57" s="171">
        <v>20521</v>
      </c>
      <c r="D57" s="172">
        <v>316.16000000000003</v>
      </c>
      <c r="E57" s="260">
        <v>4.5100000000000477</v>
      </c>
      <c r="F57" s="261">
        <v>1.44713621049255E-2</v>
      </c>
    </row>
    <row r="58" spans="1:6" s="56" customFormat="1" ht="15" thickBot="1">
      <c r="A58" s="176">
        <v>2025</v>
      </c>
      <c r="B58" s="164">
        <v>1</v>
      </c>
      <c r="C58" s="158">
        <v>31942</v>
      </c>
      <c r="D58" s="167">
        <v>295.67</v>
      </c>
      <c r="E58" s="194">
        <v>-20.490000000000009</v>
      </c>
      <c r="F58" s="159">
        <v>-6.4808957489878583E-2</v>
      </c>
    </row>
    <row r="59" spans="1:6" s="56" customFormat="1">
      <c r="B59" s="165">
        <v>2</v>
      </c>
      <c r="C59" s="160">
        <v>57696</v>
      </c>
      <c r="D59" s="57">
        <v>274.68</v>
      </c>
      <c r="E59" s="222">
        <v>-20.990000000000009</v>
      </c>
      <c r="F59" s="161">
        <v>-7.0991307877025123E-2</v>
      </c>
    </row>
    <row r="60" spans="1:6" s="56" customFormat="1">
      <c r="B60" s="165">
        <v>3</v>
      </c>
      <c r="C60" s="160"/>
      <c r="D60" s="57"/>
      <c r="E60" s="222"/>
      <c r="F60" s="161"/>
    </row>
    <row r="61" spans="1:6" s="56" customFormat="1">
      <c r="B61" s="165">
        <v>4</v>
      </c>
      <c r="C61" s="160"/>
      <c r="D61" s="57"/>
      <c r="E61" s="222"/>
      <c r="F61" s="161"/>
    </row>
    <row r="62" spans="1:6" s="56" customFormat="1">
      <c r="B62" s="165">
        <v>5</v>
      </c>
      <c r="C62" s="160"/>
      <c r="D62" s="57"/>
      <c r="E62" s="222"/>
      <c r="F62" s="161"/>
    </row>
    <row r="63" spans="1:6" s="56" customFormat="1">
      <c r="B63" s="165">
        <v>6</v>
      </c>
      <c r="C63" s="160"/>
      <c r="D63" s="57"/>
      <c r="E63" s="191"/>
      <c r="F63" s="162"/>
    </row>
    <row r="64" spans="1:6" s="56" customFormat="1">
      <c r="B64" s="165">
        <v>7</v>
      </c>
      <c r="C64" s="160"/>
      <c r="D64" s="57"/>
      <c r="E64" s="190"/>
      <c r="F64" s="195"/>
    </row>
    <row r="65" spans="2:6" s="56" customFormat="1">
      <c r="B65" s="165">
        <v>8</v>
      </c>
      <c r="C65" s="160"/>
      <c r="D65" s="57"/>
      <c r="E65" s="191"/>
      <c r="F65" s="162"/>
    </row>
    <row r="66" spans="2:6" s="56" customFormat="1">
      <c r="B66" s="165">
        <v>9</v>
      </c>
      <c r="C66" s="160"/>
      <c r="D66" s="57"/>
      <c r="E66" s="222"/>
      <c r="F66" s="161"/>
    </row>
    <row r="67" spans="2:6" s="56" customFormat="1">
      <c r="B67" s="165">
        <v>10</v>
      </c>
      <c r="C67" s="160"/>
      <c r="D67" s="57"/>
      <c r="E67" s="190"/>
      <c r="F67" s="195"/>
    </row>
    <row r="68" spans="2:6" s="56" customFormat="1">
      <c r="B68" s="165">
        <v>11</v>
      </c>
      <c r="C68" s="160"/>
      <c r="D68" s="57"/>
      <c r="E68" s="222"/>
      <c r="F68" s="161"/>
    </row>
    <row r="69" spans="2:6" s="56" customFormat="1">
      <c r="B69" s="165">
        <v>12</v>
      </c>
      <c r="C69" s="160"/>
      <c r="D69" s="57"/>
      <c r="E69" s="222"/>
      <c r="F69" s="161"/>
    </row>
    <row r="70" spans="2:6" s="56" customFormat="1">
      <c r="B70" s="165">
        <v>13</v>
      </c>
      <c r="C70" s="160"/>
      <c r="D70" s="57"/>
      <c r="E70" s="222"/>
      <c r="F70" s="161"/>
    </row>
    <row r="71" spans="2:6" s="56" customFormat="1">
      <c r="B71" s="165">
        <v>14</v>
      </c>
      <c r="C71" s="160"/>
      <c r="D71" s="47"/>
      <c r="E71" s="191"/>
      <c r="F71" s="162"/>
    </row>
    <row r="72" spans="2:6" s="56" customFormat="1">
      <c r="B72" s="165">
        <v>15</v>
      </c>
      <c r="C72" s="168"/>
      <c r="D72" s="39"/>
      <c r="E72" s="224"/>
      <c r="F72" s="221"/>
    </row>
    <row r="73" spans="2:6">
      <c r="B73" s="165">
        <v>16</v>
      </c>
      <c r="C73" s="169"/>
      <c r="D73" s="39"/>
      <c r="E73" s="192"/>
      <c r="F73" s="196"/>
    </row>
    <row r="74" spans="2:6">
      <c r="B74" s="165">
        <v>17</v>
      </c>
      <c r="C74" s="169"/>
      <c r="D74" s="39"/>
      <c r="E74" s="224"/>
      <c r="F74" s="221"/>
    </row>
    <row r="75" spans="2:6">
      <c r="B75" s="165">
        <v>18</v>
      </c>
      <c r="C75" s="169"/>
      <c r="D75" s="39"/>
      <c r="E75" s="224"/>
      <c r="F75" s="221"/>
    </row>
    <row r="76" spans="2:6">
      <c r="B76" s="165">
        <v>19</v>
      </c>
      <c r="C76" s="169"/>
      <c r="D76" s="39"/>
      <c r="E76" s="193"/>
      <c r="F76" s="197"/>
    </row>
    <row r="77" spans="2:6">
      <c r="B77" s="165">
        <v>20</v>
      </c>
      <c r="C77" s="169"/>
      <c r="D77" s="39"/>
      <c r="E77" s="224"/>
      <c r="F77" s="221"/>
    </row>
    <row r="78" spans="2:6">
      <c r="B78" s="165">
        <v>21</v>
      </c>
      <c r="C78" s="169"/>
      <c r="D78" s="39"/>
      <c r="E78" s="224"/>
      <c r="F78" s="221"/>
    </row>
    <row r="79" spans="2:6">
      <c r="B79" s="165">
        <v>22</v>
      </c>
      <c r="C79" s="169"/>
      <c r="D79" s="39"/>
      <c r="E79" s="224"/>
      <c r="F79" s="221"/>
    </row>
    <row r="80" spans="2:6">
      <c r="B80" s="165">
        <v>23</v>
      </c>
      <c r="C80" s="169"/>
      <c r="D80" s="39"/>
      <c r="E80" s="192"/>
      <c r="F80" s="196"/>
    </row>
    <row r="81" spans="2:6">
      <c r="B81" s="165">
        <v>24</v>
      </c>
      <c r="C81" s="169"/>
      <c r="D81" s="39"/>
      <c r="E81" s="193"/>
      <c r="F81" s="197"/>
    </row>
    <row r="82" spans="2:6">
      <c r="B82" s="165">
        <v>25</v>
      </c>
      <c r="C82" s="169"/>
      <c r="D82" s="39"/>
      <c r="E82" s="224"/>
      <c r="F82" s="221"/>
    </row>
    <row r="83" spans="2:6">
      <c r="B83" s="165">
        <v>26</v>
      </c>
      <c r="C83" s="169"/>
      <c r="D83" s="39"/>
      <c r="E83" s="192"/>
      <c r="F83" s="196"/>
    </row>
    <row r="84" spans="2:6">
      <c r="B84" s="165">
        <v>27</v>
      </c>
      <c r="C84" s="170"/>
      <c r="D84" s="88"/>
      <c r="E84" s="224"/>
      <c r="F84" s="221"/>
    </row>
    <row r="85" spans="2:6">
      <c r="B85" s="165">
        <v>28</v>
      </c>
      <c r="C85" s="169"/>
      <c r="D85" s="39"/>
      <c r="E85" s="224"/>
      <c r="F85" s="221"/>
    </row>
    <row r="86" spans="2:6">
      <c r="B86" s="165">
        <v>29</v>
      </c>
      <c r="C86" s="170"/>
      <c r="D86" s="88"/>
      <c r="E86" s="193"/>
      <c r="F86" s="197"/>
    </row>
    <row r="87" spans="2:6">
      <c r="B87" s="165">
        <v>30</v>
      </c>
      <c r="C87" s="169"/>
      <c r="D87" s="39"/>
      <c r="E87" s="224"/>
      <c r="F87" s="221"/>
    </row>
    <row r="88" spans="2:6">
      <c r="B88" s="165">
        <v>31</v>
      </c>
      <c r="C88" s="170"/>
      <c r="D88" s="88"/>
      <c r="E88" s="224"/>
      <c r="F88" s="221"/>
    </row>
    <row r="89" spans="2:6">
      <c r="B89" s="165">
        <v>32</v>
      </c>
      <c r="C89" s="169"/>
      <c r="D89" s="39"/>
      <c r="E89" s="192"/>
      <c r="F89" s="196"/>
    </row>
    <row r="90" spans="2:6">
      <c r="B90" s="165">
        <v>33</v>
      </c>
      <c r="C90" s="170"/>
      <c r="D90" s="88"/>
      <c r="E90" s="224"/>
      <c r="F90" s="221"/>
    </row>
    <row r="91" spans="2:6">
      <c r="B91" s="165">
        <v>34</v>
      </c>
      <c r="C91" s="169"/>
      <c r="D91" s="39"/>
      <c r="E91" s="192"/>
      <c r="F91" s="196"/>
    </row>
    <row r="92" spans="2:6">
      <c r="B92" s="165">
        <v>35</v>
      </c>
      <c r="C92" s="170"/>
      <c r="D92" s="88"/>
      <c r="E92" s="193"/>
      <c r="F92" s="197"/>
    </row>
    <row r="93" spans="2:6">
      <c r="B93" s="165">
        <v>36</v>
      </c>
      <c r="C93" s="169"/>
      <c r="D93" s="39"/>
      <c r="E93" s="224"/>
      <c r="F93" s="221"/>
    </row>
    <row r="94" spans="2:6">
      <c r="B94" s="165">
        <v>37</v>
      </c>
      <c r="C94" s="170"/>
      <c r="D94" s="88"/>
      <c r="E94" s="224"/>
      <c r="F94" s="221"/>
    </row>
    <row r="95" spans="2:6">
      <c r="B95" s="165">
        <v>38</v>
      </c>
      <c r="C95" s="169"/>
      <c r="D95" s="39"/>
      <c r="E95" s="192"/>
      <c r="F95" s="196"/>
    </row>
    <row r="96" spans="2:6">
      <c r="B96" s="165">
        <v>39</v>
      </c>
      <c r="C96" s="170"/>
      <c r="D96" s="88"/>
      <c r="E96" s="224"/>
      <c r="F96" s="221"/>
    </row>
    <row r="97" spans="1:6">
      <c r="B97" s="165">
        <v>40</v>
      </c>
      <c r="C97" s="169"/>
      <c r="D97" s="39"/>
      <c r="E97" s="193"/>
      <c r="F97" s="197"/>
    </row>
    <row r="98" spans="1:6">
      <c r="B98" s="165">
        <v>41</v>
      </c>
      <c r="C98" s="170"/>
      <c r="D98" s="88"/>
      <c r="E98" s="224"/>
      <c r="F98" s="221"/>
    </row>
    <row r="99" spans="1:6">
      <c r="B99" s="165">
        <v>42</v>
      </c>
      <c r="C99" s="169"/>
      <c r="D99" s="39"/>
      <c r="E99" s="192"/>
      <c r="F99" s="196"/>
    </row>
    <row r="100" spans="1:6">
      <c r="B100" s="165">
        <v>43</v>
      </c>
      <c r="C100" s="170"/>
      <c r="D100" s="88"/>
      <c r="E100" s="224"/>
      <c r="F100" s="221"/>
    </row>
    <row r="101" spans="1:6">
      <c r="B101" s="165">
        <v>44</v>
      </c>
      <c r="C101" s="169"/>
      <c r="D101" s="39"/>
      <c r="E101" s="192"/>
      <c r="F101" s="196"/>
    </row>
    <row r="102" spans="1:6">
      <c r="B102" s="165">
        <v>45</v>
      </c>
      <c r="C102" s="170"/>
      <c r="D102" s="88"/>
      <c r="E102" s="224"/>
      <c r="F102" s="221"/>
    </row>
    <row r="103" spans="1:6">
      <c r="B103" s="165">
        <v>46</v>
      </c>
      <c r="C103" s="169"/>
      <c r="D103" s="39"/>
      <c r="E103" s="257"/>
      <c r="F103" s="258"/>
    </row>
    <row r="104" spans="1:6">
      <c r="B104" s="165">
        <v>47</v>
      </c>
      <c r="C104" s="170"/>
      <c r="D104" s="88"/>
      <c r="E104" s="224"/>
      <c r="F104" s="221"/>
    </row>
    <row r="105" spans="1:6">
      <c r="B105" s="165">
        <v>48</v>
      </c>
      <c r="C105" s="169"/>
      <c r="D105" s="39"/>
      <c r="E105" s="192"/>
      <c r="F105" s="196"/>
    </row>
    <row r="106" spans="1:6">
      <c r="B106" s="165">
        <v>49</v>
      </c>
      <c r="C106" s="170"/>
      <c r="D106" s="88"/>
      <c r="E106" s="193"/>
      <c r="F106" s="197"/>
    </row>
    <row r="107" spans="1:6">
      <c r="B107" s="165">
        <v>50</v>
      </c>
      <c r="C107" s="169"/>
      <c r="D107" s="39"/>
      <c r="E107" s="224"/>
      <c r="F107" s="221"/>
    </row>
    <row r="108" spans="1:6">
      <c r="B108" s="165">
        <v>51</v>
      </c>
      <c r="C108" s="170"/>
      <c r="D108" s="88"/>
      <c r="E108" s="193"/>
      <c r="F108" s="197"/>
    </row>
    <row r="109" spans="1:6" ht="15" thickBot="1">
      <c r="B109" s="166">
        <v>52</v>
      </c>
      <c r="C109" s="171"/>
      <c r="D109" s="172"/>
      <c r="E109" s="260"/>
      <c r="F109" s="261"/>
    </row>
    <row r="110" spans="1:6">
      <c r="A110" s="53"/>
      <c r="B110" s="53"/>
      <c r="C110" s="59"/>
      <c r="D110" s="60"/>
      <c r="E110" s="61"/>
      <c r="F110" s="62"/>
    </row>
    <row r="111" spans="1:6">
      <c r="B111" s="3" t="s">
        <v>80</v>
      </c>
    </row>
    <row r="112" spans="1:6" ht="15" thickBot="1">
      <c r="B112" s="12"/>
    </row>
    <row r="113" spans="1:8" ht="15" customHeight="1" thickBot="1">
      <c r="B113" s="112" t="s">
        <v>13</v>
      </c>
      <c r="C113" s="113" t="s">
        <v>12</v>
      </c>
      <c r="D113" s="114" t="s">
        <v>14</v>
      </c>
      <c r="E113" s="113" t="s">
        <v>61</v>
      </c>
      <c r="F113" s="114" t="s">
        <v>82</v>
      </c>
      <c r="H113" s="3" t="s">
        <v>94</v>
      </c>
    </row>
    <row r="114" spans="1:8" ht="15" thickBot="1">
      <c r="A114" s="178">
        <v>2024</v>
      </c>
      <c r="B114" s="173">
        <v>1</v>
      </c>
      <c r="C114" s="158">
        <v>212581</v>
      </c>
      <c r="D114" s="183">
        <v>615.04</v>
      </c>
      <c r="E114" s="198">
        <v>1.5699999999999363</v>
      </c>
      <c r="F114" s="202">
        <v>2.5592123494220242E-3</v>
      </c>
    </row>
    <row r="115" spans="1:8">
      <c r="B115" s="174">
        <v>2</v>
      </c>
      <c r="C115" s="160">
        <v>238607</v>
      </c>
      <c r="D115" s="44">
        <v>581.41999999999996</v>
      </c>
      <c r="E115" s="199">
        <v>-33.620000000000005</v>
      </c>
      <c r="F115" s="220">
        <v>-5.4663111342351689E-2</v>
      </c>
    </row>
    <row r="116" spans="1:8">
      <c r="B116" s="174">
        <v>3</v>
      </c>
      <c r="C116" s="160">
        <v>260140</v>
      </c>
      <c r="D116" s="44">
        <v>579.54999999999995</v>
      </c>
      <c r="E116" s="199">
        <v>-1.8700000000000045</v>
      </c>
      <c r="F116" s="220">
        <v>-3.2162636304220449E-3</v>
      </c>
    </row>
    <row r="117" spans="1:8">
      <c r="B117" s="174">
        <v>4</v>
      </c>
      <c r="C117" s="160">
        <v>241148</v>
      </c>
      <c r="D117" s="44">
        <v>578.72</v>
      </c>
      <c r="E117" s="199">
        <v>-0.82999999999992724</v>
      </c>
      <c r="F117" s="220">
        <v>-1.4321456302301971E-3</v>
      </c>
    </row>
    <row r="118" spans="1:8">
      <c r="B118" s="174">
        <v>5</v>
      </c>
      <c r="C118" s="160">
        <v>290049</v>
      </c>
      <c r="D118" s="44">
        <v>609.87</v>
      </c>
      <c r="E118" s="199">
        <v>31.149999999999977</v>
      </c>
      <c r="F118" s="203">
        <v>5.3825684268731022E-2</v>
      </c>
    </row>
    <row r="119" spans="1:8">
      <c r="B119" s="174">
        <v>6</v>
      </c>
      <c r="C119" s="160">
        <v>270025</v>
      </c>
      <c r="D119" s="44">
        <v>599.37</v>
      </c>
      <c r="E119" s="199">
        <v>-10.5</v>
      </c>
      <c r="F119" s="220">
        <v>-1.7216783904766553E-2</v>
      </c>
    </row>
    <row r="120" spans="1:8">
      <c r="B120" s="174">
        <v>7</v>
      </c>
      <c r="C120" s="160">
        <v>227057</v>
      </c>
      <c r="D120" s="44">
        <v>583.49</v>
      </c>
      <c r="E120" s="199">
        <v>-15.879999999999995</v>
      </c>
      <c r="F120" s="220">
        <v>-2.6494485876837337E-2</v>
      </c>
    </row>
    <row r="121" spans="1:8">
      <c r="B121" s="174">
        <v>8</v>
      </c>
      <c r="C121" s="160">
        <v>238927</v>
      </c>
      <c r="D121" s="44">
        <v>579.41999999999996</v>
      </c>
      <c r="E121" s="199">
        <v>-4.07000000000005</v>
      </c>
      <c r="F121" s="220">
        <v>-6.9752694990489195E-3</v>
      </c>
    </row>
    <row r="122" spans="1:8">
      <c r="B122" s="174">
        <v>9</v>
      </c>
      <c r="C122" s="160">
        <v>258215</v>
      </c>
      <c r="D122" s="44">
        <v>583.39</v>
      </c>
      <c r="E122" s="199">
        <v>3.9700000000000273</v>
      </c>
      <c r="F122" s="204">
        <v>6.8516792654724767E-3</v>
      </c>
    </row>
    <row r="123" spans="1:8">
      <c r="B123" s="174">
        <v>10</v>
      </c>
      <c r="C123" s="160">
        <v>290025</v>
      </c>
      <c r="D123" s="44">
        <v>584.79999999999995</v>
      </c>
      <c r="E123" s="199">
        <v>1.4099999999999682</v>
      </c>
      <c r="F123" s="203">
        <v>2.4169080717872937E-3</v>
      </c>
    </row>
    <row r="124" spans="1:8">
      <c r="B124" s="174">
        <v>11</v>
      </c>
      <c r="C124" s="160">
        <v>296713</v>
      </c>
      <c r="D124" s="44">
        <v>607.54999999999995</v>
      </c>
      <c r="E124" s="199">
        <v>22.75</v>
      </c>
      <c r="F124" s="203">
        <v>3.8902188782489633E-2</v>
      </c>
    </row>
    <row r="125" spans="1:8">
      <c r="B125" s="174">
        <v>12</v>
      </c>
      <c r="C125" s="160">
        <v>244673</v>
      </c>
      <c r="D125" s="44">
        <v>589.46</v>
      </c>
      <c r="E125" s="199">
        <v>-18.089999999999918</v>
      </c>
      <c r="F125" s="220">
        <v>-2.9775327133569118E-2</v>
      </c>
    </row>
    <row r="126" spans="1:8">
      <c r="B126" s="174">
        <v>13</v>
      </c>
      <c r="C126" s="160">
        <v>244902</v>
      </c>
      <c r="D126" s="44">
        <v>579.17999999999995</v>
      </c>
      <c r="E126" s="199">
        <v>-10.280000000000086</v>
      </c>
      <c r="F126" s="220">
        <v>-1.7439690564245436E-2</v>
      </c>
    </row>
    <row r="127" spans="1:8">
      <c r="B127" s="174">
        <v>14</v>
      </c>
      <c r="C127" s="168">
        <v>243567</v>
      </c>
      <c r="D127" s="50">
        <v>583.79999999999995</v>
      </c>
      <c r="E127" s="200">
        <v>4.6200000000000045</v>
      </c>
      <c r="F127" s="204">
        <v>7.9767947788251803E-3</v>
      </c>
    </row>
    <row r="128" spans="1:8">
      <c r="B128" s="174">
        <v>15</v>
      </c>
      <c r="C128" s="168">
        <v>256150</v>
      </c>
      <c r="D128" s="50">
        <v>581.32000000000005</v>
      </c>
      <c r="E128" s="200">
        <v>-2.4799999999999045</v>
      </c>
      <c r="F128" s="220">
        <v>-4.2480301473105664E-3</v>
      </c>
    </row>
    <row r="129" spans="2:6">
      <c r="B129" s="174">
        <v>16</v>
      </c>
      <c r="C129" s="168">
        <v>250753</v>
      </c>
      <c r="D129" s="50">
        <v>580.65</v>
      </c>
      <c r="E129" s="200">
        <v>-0.67000000000007276</v>
      </c>
      <c r="F129" s="220">
        <v>-1.1525493703985479E-3</v>
      </c>
    </row>
    <row r="130" spans="2:6">
      <c r="B130" s="174">
        <v>17</v>
      </c>
      <c r="C130" s="168">
        <v>252214</v>
      </c>
      <c r="D130" s="50">
        <v>589.94000000000005</v>
      </c>
      <c r="E130" s="200">
        <v>9.2900000000000773</v>
      </c>
      <c r="F130" s="204">
        <v>1.5999311116851933E-2</v>
      </c>
    </row>
    <row r="131" spans="2:6">
      <c r="B131" s="174">
        <v>18</v>
      </c>
      <c r="C131" s="168">
        <v>258692</v>
      </c>
      <c r="D131" s="50">
        <v>633.22</v>
      </c>
      <c r="E131" s="200">
        <v>43.279999999999973</v>
      </c>
      <c r="F131" s="245">
        <v>7.3363392887412227E-2</v>
      </c>
    </row>
    <row r="132" spans="2:6">
      <c r="B132" s="174">
        <v>19</v>
      </c>
      <c r="C132" s="168">
        <v>256770</v>
      </c>
      <c r="D132" s="50">
        <v>606.49</v>
      </c>
      <c r="E132" s="200">
        <v>-26.730000000000018</v>
      </c>
      <c r="F132" s="220">
        <v>-4.2212817030416017E-2</v>
      </c>
    </row>
    <row r="133" spans="2:6">
      <c r="B133" s="174">
        <v>20</v>
      </c>
      <c r="C133" s="168">
        <v>254959</v>
      </c>
      <c r="D133" s="50">
        <v>586.30999999999995</v>
      </c>
      <c r="E133" s="200">
        <v>-20.180000000000064</v>
      </c>
      <c r="F133" s="220">
        <v>-3.3273425777836541E-2</v>
      </c>
    </row>
    <row r="134" spans="2:6">
      <c r="B134" s="174">
        <v>21</v>
      </c>
      <c r="C134" s="168">
        <v>272478</v>
      </c>
      <c r="D134" s="50">
        <v>586.66</v>
      </c>
      <c r="E134" s="200">
        <v>0.35000000000002274</v>
      </c>
      <c r="F134" s="204">
        <v>5.9695382988533829E-4</v>
      </c>
    </row>
    <row r="135" spans="2:6">
      <c r="B135" s="174">
        <v>22</v>
      </c>
      <c r="C135" s="168">
        <v>258397</v>
      </c>
      <c r="D135" s="50">
        <v>578.5</v>
      </c>
      <c r="E135" s="200">
        <v>-8.1599999999999682</v>
      </c>
      <c r="F135" s="220">
        <v>-1.3909248968738241E-2</v>
      </c>
    </row>
    <row r="136" spans="2:6">
      <c r="B136" s="174">
        <v>23</v>
      </c>
      <c r="C136" s="168">
        <v>292355</v>
      </c>
      <c r="D136" s="50">
        <v>602.67999999999995</v>
      </c>
      <c r="E136" s="200">
        <v>24.17999999999995</v>
      </c>
      <c r="F136" s="204">
        <v>4.1797752808988786E-2</v>
      </c>
    </row>
    <row r="137" spans="2:6">
      <c r="B137" s="174">
        <v>24</v>
      </c>
      <c r="C137" s="168">
        <v>276652</v>
      </c>
      <c r="D137" s="50">
        <v>596.66</v>
      </c>
      <c r="E137" s="200">
        <v>-6.0199999999999818</v>
      </c>
      <c r="F137" s="220">
        <v>-9.9887170637817935E-3</v>
      </c>
    </row>
    <row r="138" spans="2:6">
      <c r="B138" s="174">
        <v>25</v>
      </c>
      <c r="C138" s="168">
        <v>272001</v>
      </c>
      <c r="D138" s="50">
        <v>574.78</v>
      </c>
      <c r="E138" s="200">
        <v>-21.879999999999995</v>
      </c>
      <c r="F138" s="220">
        <v>-3.6670800791070324E-2</v>
      </c>
    </row>
    <row r="139" spans="2:6">
      <c r="B139" s="174">
        <v>26</v>
      </c>
      <c r="C139" s="168">
        <v>271320</v>
      </c>
      <c r="D139" s="50">
        <v>600.16999999999996</v>
      </c>
      <c r="E139" s="200">
        <v>25.389999999999986</v>
      </c>
      <c r="F139" s="204">
        <v>4.4173422874838941E-2</v>
      </c>
    </row>
    <row r="140" spans="2:6">
      <c r="B140" s="174">
        <v>27</v>
      </c>
      <c r="C140" s="168">
        <v>247523</v>
      </c>
      <c r="D140" s="50">
        <v>588.11</v>
      </c>
      <c r="E140" s="200">
        <v>-12.059999999999945</v>
      </c>
      <c r="F140" s="220">
        <v>-2.0094306613126167E-2</v>
      </c>
    </row>
    <row r="141" spans="2:6">
      <c r="B141" s="174">
        <v>28</v>
      </c>
      <c r="C141" s="168">
        <v>263035</v>
      </c>
      <c r="D141" s="50">
        <v>625.94000000000005</v>
      </c>
      <c r="E141" s="200">
        <v>37.830000000000041</v>
      </c>
      <c r="F141" s="204">
        <v>6.4324701161347475E-2</v>
      </c>
    </row>
    <row r="142" spans="2:6">
      <c r="B142" s="174">
        <v>29</v>
      </c>
      <c r="C142" s="168">
        <v>262931</v>
      </c>
      <c r="D142" s="50">
        <v>600.80999999999995</v>
      </c>
      <c r="E142" s="200">
        <v>-25.130000000000109</v>
      </c>
      <c r="F142" s="220">
        <v>-4.0147617982554396E-2</v>
      </c>
    </row>
    <row r="143" spans="2:6">
      <c r="B143" s="174">
        <v>30</v>
      </c>
      <c r="C143" s="168">
        <v>233658</v>
      </c>
      <c r="D143" s="50">
        <v>584.79</v>
      </c>
      <c r="E143" s="200">
        <v>-16.019999999999982</v>
      </c>
      <c r="F143" s="220">
        <v>-2.6664003595146535E-2</v>
      </c>
    </row>
    <row r="144" spans="2:6">
      <c r="B144" s="174">
        <v>31</v>
      </c>
      <c r="C144" s="168">
        <v>257120</v>
      </c>
      <c r="D144" s="50">
        <v>581.04</v>
      </c>
      <c r="E144" s="200">
        <v>-3.75</v>
      </c>
      <c r="F144" s="220">
        <v>-6.4125583542810061E-3</v>
      </c>
    </row>
    <row r="145" spans="2:6">
      <c r="B145" s="174">
        <v>32</v>
      </c>
      <c r="C145" s="168">
        <v>240461</v>
      </c>
      <c r="D145" s="50">
        <v>586.78</v>
      </c>
      <c r="E145" s="200">
        <v>5.7400000000000091</v>
      </c>
      <c r="F145" s="245">
        <v>9.8788379457523945E-3</v>
      </c>
    </row>
    <row r="146" spans="2:6">
      <c r="B146" s="174">
        <v>33</v>
      </c>
      <c r="C146" s="168">
        <v>292227</v>
      </c>
      <c r="D146" s="50">
        <v>618.6</v>
      </c>
      <c r="E146" s="200">
        <v>31.82000000000005</v>
      </c>
      <c r="F146" s="204">
        <v>5.4228160469000475E-2</v>
      </c>
    </row>
    <row r="147" spans="2:6">
      <c r="B147" s="174">
        <v>34</v>
      </c>
      <c r="C147" s="168">
        <v>287360</v>
      </c>
      <c r="D147" s="50">
        <v>602.67999999999995</v>
      </c>
      <c r="E147" s="200">
        <v>-15.920000000000073</v>
      </c>
      <c r="F147" s="220">
        <v>-2.573553184610422E-2</v>
      </c>
    </row>
    <row r="148" spans="2:6">
      <c r="B148" s="174">
        <v>35</v>
      </c>
      <c r="C148" s="168">
        <v>274100</v>
      </c>
      <c r="D148" s="50">
        <v>563.86</v>
      </c>
      <c r="E148" s="200">
        <v>-38.819999999999936</v>
      </c>
      <c r="F148" s="220">
        <v>-6.441229176345642E-2</v>
      </c>
    </row>
    <row r="149" spans="2:6">
      <c r="B149" s="174">
        <v>36</v>
      </c>
      <c r="C149" s="168">
        <v>268299</v>
      </c>
      <c r="D149" s="50">
        <v>580.97</v>
      </c>
      <c r="E149" s="200">
        <v>17.110000000000014</v>
      </c>
      <c r="F149" s="204">
        <v>3.0344411733409071E-2</v>
      </c>
    </row>
    <row r="150" spans="2:6">
      <c r="B150" s="174">
        <v>37</v>
      </c>
      <c r="C150" s="168">
        <v>254718</v>
      </c>
      <c r="D150" s="50">
        <v>577.19000000000005</v>
      </c>
      <c r="E150" s="200">
        <v>-3.7799999999999727</v>
      </c>
      <c r="F150" s="220">
        <v>-6.5063600530147481E-3</v>
      </c>
    </row>
    <row r="151" spans="2:6">
      <c r="B151" s="174">
        <v>38</v>
      </c>
      <c r="C151" s="168">
        <v>274727</v>
      </c>
      <c r="D151" s="50">
        <v>572.86</v>
      </c>
      <c r="E151" s="200">
        <v>-4.3300000000000409</v>
      </c>
      <c r="F151" s="220">
        <v>-7.5018624716298721E-3</v>
      </c>
    </row>
    <row r="152" spans="2:6">
      <c r="B152" s="174">
        <v>39</v>
      </c>
      <c r="C152" s="168">
        <v>286439</v>
      </c>
      <c r="D152" s="50">
        <v>570.96</v>
      </c>
      <c r="E152" s="200">
        <v>-1.8999999999999773</v>
      </c>
      <c r="F152" s="220">
        <v>-3.3166916873231811E-3</v>
      </c>
    </row>
    <row r="153" spans="2:6">
      <c r="B153" s="174">
        <v>40</v>
      </c>
      <c r="C153" s="168">
        <v>312397</v>
      </c>
      <c r="D153" s="50">
        <v>607.22</v>
      </c>
      <c r="E153" s="200">
        <v>36.259999999999991</v>
      </c>
      <c r="F153" s="204">
        <v>6.3507075802157642E-2</v>
      </c>
    </row>
    <row r="154" spans="2:6">
      <c r="B154" s="174">
        <v>41</v>
      </c>
      <c r="C154" s="168">
        <v>282165</v>
      </c>
      <c r="D154" s="50">
        <v>591.16999999999996</v>
      </c>
      <c r="E154" s="200">
        <v>-16.050000000000068</v>
      </c>
      <c r="F154" s="220">
        <v>-2.6431935706992649E-2</v>
      </c>
    </row>
    <row r="155" spans="2:6">
      <c r="B155" s="174">
        <v>42</v>
      </c>
      <c r="C155" s="168">
        <v>268636</v>
      </c>
      <c r="D155" s="50">
        <v>574.46</v>
      </c>
      <c r="E155" s="200">
        <v>-16.709999999999923</v>
      </c>
      <c r="F155" s="220">
        <v>-2.8265981020687669E-2</v>
      </c>
    </row>
    <row r="156" spans="2:6">
      <c r="B156" s="174">
        <v>43</v>
      </c>
      <c r="C156" s="168">
        <v>257991</v>
      </c>
      <c r="D156" s="50">
        <v>581.16999999999996</v>
      </c>
      <c r="E156" s="200">
        <v>6.7099999999999227</v>
      </c>
      <c r="F156" s="204">
        <v>1.1680534763081729E-2</v>
      </c>
    </row>
    <row r="157" spans="2:6">
      <c r="B157" s="174">
        <v>44</v>
      </c>
      <c r="C157" s="168">
        <v>234189</v>
      </c>
      <c r="D157" s="50">
        <v>580.67999999999995</v>
      </c>
      <c r="E157" s="200">
        <v>-0.49000000000000909</v>
      </c>
      <c r="F157" s="220">
        <v>-8.4312679594611417E-4</v>
      </c>
    </row>
    <row r="158" spans="2:6">
      <c r="B158" s="174">
        <v>45</v>
      </c>
      <c r="C158" s="168">
        <v>294369</v>
      </c>
      <c r="D158" s="50">
        <v>579.41</v>
      </c>
      <c r="E158" s="200">
        <v>-1.2699999999999818</v>
      </c>
      <c r="F158" s="220">
        <v>-2.1870909967623975E-3</v>
      </c>
    </row>
    <row r="159" spans="2:6">
      <c r="B159" s="174">
        <v>46</v>
      </c>
      <c r="C159" s="168">
        <v>266849</v>
      </c>
      <c r="D159" s="50">
        <v>574.45000000000005</v>
      </c>
      <c r="E159" s="200">
        <v>-4.9599999999999227</v>
      </c>
      <c r="F159" s="220">
        <v>-8.5604321637526848E-3</v>
      </c>
    </row>
    <row r="160" spans="2:6">
      <c r="B160" s="174">
        <v>47</v>
      </c>
      <c r="C160" s="168">
        <v>304967</v>
      </c>
      <c r="D160" s="50">
        <v>613.41999999999996</v>
      </c>
      <c r="E160" s="200">
        <v>38.969999999999914</v>
      </c>
      <c r="F160" s="204">
        <v>6.7838802332665926E-2</v>
      </c>
    </row>
    <row r="161" spans="1:6">
      <c r="B161" s="174">
        <v>48</v>
      </c>
      <c r="C161" s="168">
        <v>298087</v>
      </c>
      <c r="D161" s="50">
        <v>588.79999999999995</v>
      </c>
      <c r="E161" s="200">
        <v>-24.620000000000005</v>
      </c>
      <c r="F161" s="220">
        <v>-4.0135633008379301E-2</v>
      </c>
    </row>
    <row r="162" spans="1:6">
      <c r="B162" s="174">
        <v>49</v>
      </c>
      <c r="C162" s="168">
        <v>267952</v>
      </c>
      <c r="D162" s="50">
        <v>581.39</v>
      </c>
      <c r="E162" s="200">
        <v>-7.4099999999999682</v>
      </c>
      <c r="F162" s="220">
        <v>-1.258491847826082E-2</v>
      </c>
    </row>
    <row r="163" spans="1:6">
      <c r="B163" s="174">
        <v>50</v>
      </c>
      <c r="C163" s="168">
        <v>274635</v>
      </c>
      <c r="D163" s="50">
        <v>569.5</v>
      </c>
      <c r="E163" s="200">
        <v>-11.889999999999986</v>
      </c>
      <c r="F163" s="220">
        <v>-2.0450988149090965E-2</v>
      </c>
    </row>
    <row r="164" spans="1:6">
      <c r="B164" s="174">
        <v>51</v>
      </c>
      <c r="C164" s="168">
        <v>331836</v>
      </c>
      <c r="D164" s="50">
        <v>583.08000000000004</v>
      </c>
      <c r="E164" s="200">
        <v>13.580000000000041</v>
      </c>
      <c r="F164" s="204">
        <v>2.3845478489903593E-2</v>
      </c>
    </row>
    <row r="165" spans="1:6" ht="15" thickBot="1">
      <c r="B165" s="175">
        <v>52</v>
      </c>
      <c r="C165" s="184">
        <v>73477</v>
      </c>
      <c r="D165" s="185">
        <v>584.12</v>
      </c>
      <c r="E165" s="201">
        <v>1.0399999999999636</v>
      </c>
      <c r="F165" s="205">
        <v>1.7836317486450426E-3</v>
      </c>
    </row>
    <row r="166" spans="1:6" ht="15" thickBot="1">
      <c r="A166" s="179">
        <v>2025</v>
      </c>
      <c r="B166" s="180">
        <v>1</v>
      </c>
      <c r="C166" s="158">
        <v>185886</v>
      </c>
      <c r="D166" s="183">
        <v>595.33000000000004</v>
      </c>
      <c r="E166" s="198">
        <v>11.210000000000036</v>
      </c>
      <c r="F166" s="202">
        <v>1.9191262069437887E-2</v>
      </c>
    </row>
    <row r="167" spans="1:6">
      <c r="B167" s="181">
        <v>2</v>
      </c>
      <c r="C167" s="160">
        <v>276902</v>
      </c>
      <c r="D167" s="44">
        <v>589.14</v>
      </c>
      <c r="E167" s="199">
        <v>-6.1900000000000546</v>
      </c>
      <c r="F167" s="220">
        <v>-1.0397594611392114E-2</v>
      </c>
    </row>
    <row r="168" spans="1:6">
      <c r="B168" s="181">
        <v>3</v>
      </c>
      <c r="C168" s="160"/>
      <c r="D168" s="44"/>
      <c r="E168" s="199"/>
      <c r="F168" s="220"/>
    </row>
    <row r="169" spans="1:6">
      <c r="B169" s="181">
        <v>4</v>
      </c>
      <c r="C169" s="160"/>
      <c r="D169" s="44"/>
      <c r="E169" s="199"/>
      <c r="F169" s="220"/>
    </row>
    <row r="170" spans="1:6">
      <c r="B170" s="181">
        <v>5</v>
      </c>
      <c r="C170" s="160"/>
      <c r="D170" s="44"/>
      <c r="E170" s="199"/>
      <c r="F170" s="203"/>
    </row>
    <row r="171" spans="1:6">
      <c r="B171" s="181">
        <v>6</v>
      </c>
      <c r="C171" s="160"/>
      <c r="D171" s="44"/>
      <c r="E171" s="199"/>
      <c r="F171" s="220"/>
    </row>
    <row r="172" spans="1:6">
      <c r="B172" s="181">
        <v>7</v>
      </c>
      <c r="C172" s="160"/>
      <c r="D172" s="44"/>
      <c r="E172" s="199"/>
      <c r="F172" s="220"/>
    </row>
    <row r="173" spans="1:6">
      <c r="B173" s="181">
        <v>8</v>
      </c>
      <c r="C173" s="160"/>
      <c r="D173" s="44"/>
      <c r="E173" s="199"/>
      <c r="F173" s="220"/>
    </row>
    <row r="174" spans="1:6">
      <c r="B174" s="181">
        <v>9</v>
      </c>
      <c r="C174" s="160"/>
      <c r="D174" s="44"/>
      <c r="E174" s="199"/>
      <c r="F174" s="204"/>
    </row>
    <row r="175" spans="1:6">
      <c r="B175" s="181">
        <v>10</v>
      </c>
      <c r="C175" s="160"/>
      <c r="D175" s="44"/>
      <c r="E175" s="199"/>
      <c r="F175" s="203"/>
    </row>
    <row r="176" spans="1:6">
      <c r="B176" s="181">
        <v>11</v>
      </c>
      <c r="C176" s="160"/>
      <c r="D176" s="44"/>
      <c r="E176" s="199"/>
      <c r="F176" s="203"/>
    </row>
    <row r="177" spans="2:6">
      <c r="B177" s="181">
        <v>12</v>
      </c>
      <c r="C177" s="160"/>
      <c r="D177" s="44"/>
      <c r="E177" s="199"/>
      <c r="F177" s="220"/>
    </row>
    <row r="178" spans="2:6">
      <c r="B178" s="181">
        <v>13</v>
      </c>
      <c r="C178" s="160"/>
      <c r="D178" s="44"/>
      <c r="E178" s="199"/>
      <c r="F178" s="220"/>
    </row>
    <row r="179" spans="2:6">
      <c r="B179" s="181">
        <v>14</v>
      </c>
      <c r="C179" s="168"/>
      <c r="D179" s="50"/>
      <c r="E179" s="200"/>
      <c r="F179" s="204"/>
    </row>
    <row r="180" spans="2:6">
      <c r="B180" s="181">
        <v>15</v>
      </c>
      <c r="C180" s="168"/>
      <c r="D180" s="50"/>
      <c r="E180" s="200"/>
      <c r="F180" s="220"/>
    </row>
    <row r="181" spans="2:6">
      <c r="B181" s="181">
        <v>16</v>
      </c>
      <c r="C181" s="168"/>
      <c r="D181" s="50"/>
      <c r="E181" s="200"/>
      <c r="F181" s="220"/>
    </row>
    <row r="182" spans="2:6">
      <c r="B182" s="181">
        <v>17</v>
      </c>
      <c r="C182" s="168"/>
      <c r="D182" s="50"/>
      <c r="E182" s="200"/>
      <c r="F182" s="204"/>
    </row>
    <row r="183" spans="2:6">
      <c r="B183" s="181">
        <v>18</v>
      </c>
      <c r="C183" s="168"/>
      <c r="D183" s="50"/>
      <c r="E183" s="200"/>
      <c r="F183" s="245"/>
    </row>
    <row r="184" spans="2:6">
      <c r="B184" s="181">
        <v>19</v>
      </c>
      <c r="C184" s="168"/>
      <c r="D184" s="50"/>
      <c r="E184" s="200"/>
      <c r="F184" s="220"/>
    </row>
    <row r="185" spans="2:6">
      <c r="B185" s="181">
        <v>20</v>
      </c>
      <c r="C185" s="168"/>
      <c r="D185" s="50"/>
      <c r="E185" s="200"/>
      <c r="F185" s="220"/>
    </row>
    <row r="186" spans="2:6">
      <c r="B186" s="181">
        <v>21</v>
      </c>
      <c r="C186" s="168"/>
      <c r="D186" s="50"/>
      <c r="E186" s="200"/>
      <c r="F186" s="204"/>
    </row>
    <row r="187" spans="2:6">
      <c r="B187" s="181">
        <v>22</v>
      </c>
      <c r="C187" s="168"/>
      <c r="D187" s="50"/>
      <c r="E187" s="200"/>
      <c r="F187" s="220"/>
    </row>
    <row r="188" spans="2:6">
      <c r="B188" s="181">
        <v>23</v>
      </c>
      <c r="C188" s="168"/>
      <c r="D188" s="50"/>
      <c r="E188" s="200"/>
      <c r="F188" s="204"/>
    </row>
    <row r="189" spans="2:6">
      <c r="B189" s="181">
        <v>24</v>
      </c>
      <c r="C189" s="168"/>
      <c r="D189" s="50"/>
      <c r="E189" s="200"/>
      <c r="F189" s="220"/>
    </row>
    <row r="190" spans="2:6">
      <c r="B190" s="181">
        <v>25</v>
      </c>
      <c r="C190" s="168"/>
      <c r="D190" s="50"/>
      <c r="E190" s="200"/>
      <c r="F190" s="220"/>
    </row>
    <row r="191" spans="2:6">
      <c r="B191" s="181">
        <v>26</v>
      </c>
      <c r="C191" s="168"/>
      <c r="D191" s="50"/>
      <c r="E191" s="200"/>
      <c r="F191" s="204"/>
    </row>
    <row r="192" spans="2:6">
      <c r="B192" s="181">
        <v>27</v>
      </c>
      <c r="C192" s="168"/>
      <c r="D192" s="50"/>
      <c r="E192" s="200"/>
      <c r="F192" s="220"/>
    </row>
    <row r="193" spans="2:6">
      <c r="B193" s="181">
        <v>28</v>
      </c>
      <c r="C193" s="168"/>
      <c r="D193" s="50"/>
      <c r="E193" s="200"/>
      <c r="F193" s="204"/>
    </row>
    <row r="194" spans="2:6">
      <c r="B194" s="181">
        <v>29</v>
      </c>
      <c r="C194" s="168"/>
      <c r="D194" s="50"/>
      <c r="E194" s="200"/>
      <c r="F194" s="220"/>
    </row>
    <row r="195" spans="2:6">
      <c r="B195" s="181">
        <v>30</v>
      </c>
      <c r="C195" s="168"/>
      <c r="D195" s="50"/>
      <c r="E195" s="200"/>
      <c r="F195" s="220"/>
    </row>
    <row r="196" spans="2:6">
      <c r="B196" s="181">
        <v>31</v>
      </c>
      <c r="C196" s="168"/>
      <c r="D196" s="50"/>
      <c r="E196" s="200"/>
      <c r="F196" s="220"/>
    </row>
    <row r="197" spans="2:6">
      <c r="B197" s="181">
        <v>32</v>
      </c>
      <c r="C197" s="168"/>
      <c r="D197" s="50"/>
      <c r="E197" s="200"/>
      <c r="F197" s="245"/>
    </row>
    <row r="198" spans="2:6">
      <c r="B198" s="181">
        <v>33</v>
      </c>
      <c r="C198" s="168"/>
      <c r="D198" s="50"/>
      <c r="E198" s="200"/>
      <c r="F198" s="204"/>
    </row>
    <row r="199" spans="2:6">
      <c r="B199" s="181">
        <v>34</v>
      </c>
      <c r="C199" s="168"/>
      <c r="D199" s="50"/>
      <c r="E199" s="200"/>
      <c r="F199" s="220"/>
    </row>
    <row r="200" spans="2:6">
      <c r="B200" s="181">
        <v>35</v>
      </c>
      <c r="C200" s="168"/>
      <c r="D200" s="50"/>
      <c r="E200" s="200"/>
      <c r="F200" s="220"/>
    </row>
    <row r="201" spans="2:6">
      <c r="B201" s="181">
        <v>36</v>
      </c>
      <c r="C201" s="168"/>
      <c r="D201" s="50"/>
      <c r="E201" s="200"/>
      <c r="F201" s="204"/>
    </row>
    <row r="202" spans="2:6">
      <c r="B202" s="181">
        <v>37</v>
      </c>
      <c r="C202" s="168"/>
      <c r="D202" s="50"/>
      <c r="E202" s="200"/>
      <c r="F202" s="220"/>
    </row>
    <row r="203" spans="2:6">
      <c r="B203" s="181">
        <v>38</v>
      </c>
      <c r="C203" s="168"/>
      <c r="D203" s="50"/>
      <c r="E203" s="200"/>
      <c r="F203" s="220"/>
    </row>
    <row r="204" spans="2:6">
      <c r="B204" s="181">
        <v>39</v>
      </c>
      <c r="C204" s="168"/>
      <c r="D204" s="50"/>
      <c r="E204" s="200"/>
      <c r="F204" s="220"/>
    </row>
    <row r="205" spans="2:6">
      <c r="B205" s="181">
        <v>40</v>
      </c>
      <c r="C205" s="168"/>
      <c r="D205" s="50"/>
      <c r="E205" s="200"/>
      <c r="F205" s="204"/>
    </row>
    <row r="206" spans="2:6">
      <c r="B206" s="181">
        <v>41</v>
      </c>
      <c r="C206" s="168"/>
      <c r="D206" s="50"/>
      <c r="E206" s="200"/>
      <c r="F206" s="220"/>
    </row>
    <row r="207" spans="2:6">
      <c r="B207" s="181">
        <v>42</v>
      </c>
      <c r="C207" s="168"/>
      <c r="D207" s="50"/>
      <c r="E207" s="200"/>
      <c r="F207" s="220"/>
    </row>
    <row r="208" spans="2:6">
      <c r="B208" s="181">
        <v>43</v>
      </c>
      <c r="C208" s="168"/>
      <c r="D208" s="50"/>
      <c r="E208" s="200"/>
      <c r="F208" s="204"/>
    </row>
    <row r="209" spans="1:8">
      <c r="B209" s="181">
        <v>44</v>
      </c>
      <c r="C209" s="168"/>
      <c r="D209" s="50"/>
      <c r="E209" s="200"/>
      <c r="F209" s="220"/>
    </row>
    <row r="210" spans="1:8">
      <c r="B210" s="181">
        <v>45</v>
      </c>
      <c r="C210" s="168"/>
      <c r="D210" s="50"/>
      <c r="E210" s="200"/>
      <c r="F210" s="220"/>
    </row>
    <row r="211" spans="1:8">
      <c r="B211" s="181">
        <v>46</v>
      </c>
      <c r="C211" s="168"/>
      <c r="D211" s="50"/>
      <c r="E211" s="200"/>
      <c r="F211" s="220"/>
    </row>
    <row r="212" spans="1:8">
      <c r="B212" s="181">
        <v>47</v>
      </c>
      <c r="C212" s="168"/>
      <c r="D212" s="50"/>
      <c r="E212" s="200"/>
      <c r="F212" s="204"/>
    </row>
    <row r="213" spans="1:8">
      <c r="B213" s="181">
        <v>48</v>
      </c>
      <c r="C213" s="168"/>
      <c r="D213" s="50"/>
      <c r="E213" s="200"/>
      <c r="F213" s="220"/>
    </row>
    <row r="214" spans="1:8">
      <c r="B214" s="181">
        <v>49</v>
      </c>
      <c r="C214" s="168"/>
      <c r="D214" s="50"/>
      <c r="E214" s="200"/>
      <c r="F214" s="220"/>
    </row>
    <row r="215" spans="1:8">
      <c r="B215" s="181">
        <v>50</v>
      </c>
      <c r="C215" s="168"/>
      <c r="D215" s="50"/>
      <c r="E215" s="200"/>
      <c r="F215" s="220"/>
    </row>
    <row r="216" spans="1:8">
      <c r="B216" s="181">
        <v>51</v>
      </c>
      <c r="C216" s="168"/>
      <c r="D216" s="50"/>
      <c r="E216" s="200"/>
      <c r="F216" s="204"/>
    </row>
    <row r="217" spans="1:8" ht="15" thickBot="1">
      <c r="B217" s="182">
        <v>52</v>
      </c>
      <c r="C217" s="184"/>
      <c r="D217" s="185"/>
      <c r="E217" s="201"/>
      <c r="F217" s="205"/>
    </row>
    <row r="218" spans="1:8">
      <c r="A218" s="53"/>
      <c r="B218" s="53"/>
      <c r="C218" s="58"/>
      <c r="D218" s="63"/>
      <c r="E218" s="64"/>
      <c r="F218" s="65"/>
    </row>
    <row r="219" spans="1:8">
      <c r="B219" s="3" t="s">
        <v>81</v>
      </c>
    </row>
    <row r="220" spans="1:8" ht="15" thickBot="1"/>
    <row r="221" spans="1:8" ht="15" customHeight="1" thickBot="1">
      <c r="B221" s="112" t="s">
        <v>13</v>
      </c>
      <c r="C221" s="113" t="s">
        <v>12</v>
      </c>
      <c r="D221" s="114" t="s">
        <v>14</v>
      </c>
      <c r="E221" s="113" t="s">
        <v>61</v>
      </c>
      <c r="F221" s="114" t="s">
        <v>82</v>
      </c>
      <c r="H221" s="3" t="s">
        <v>95</v>
      </c>
    </row>
    <row r="222" spans="1:8" ht="15" thickBot="1">
      <c r="A222" s="178">
        <v>2024</v>
      </c>
      <c r="B222" s="173">
        <v>1</v>
      </c>
      <c r="C222" s="158">
        <v>138450</v>
      </c>
      <c r="D222" s="183">
        <v>295.95</v>
      </c>
      <c r="E222" s="198">
        <v>14.079999999999984</v>
      </c>
      <c r="F222" s="244">
        <v>4.9952105580586714E-2</v>
      </c>
    </row>
    <row r="223" spans="1:8">
      <c r="B223" s="174">
        <v>2</v>
      </c>
      <c r="C223" s="169">
        <v>173833</v>
      </c>
      <c r="D223" s="39">
        <v>284.72000000000003</v>
      </c>
      <c r="E223" s="206">
        <v>-11.229999999999961</v>
      </c>
      <c r="F223" s="221">
        <v>-3.7945598918736168E-2</v>
      </c>
    </row>
    <row r="224" spans="1:8">
      <c r="B224" s="174">
        <v>3</v>
      </c>
      <c r="C224" s="169">
        <v>181907</v>
      </c>
      <c r="D224" s="39">
        <v>288.79000000000002</v>
      </c>
      <c r="E224" s="206">
        <v>4.0699999999999932</v>
      </c>
      <c r="F224" s="197">
        <v>1.4294745715088375E-2</v>
      </c>
    </row>
    <row r="225" spans="2:6">
      <c r="B225" s="174">
        <v>4</v>
      </c>
      <c r="C225" s="169">
        <v>163901</v>
      </c>
      <c r="D225" s="39">
        <v>277.52999999999997</v>
      </c>
      <c r="E225" s="206">
        <v>-11.260000000000048</v>
      </c>
      <c r="F225" s="221">
        <v>-3.8990269746182471E-2</v>
      </c>
    </row>
    <row r="226" spans="2:6">
      <c r="B226" s="174">
        <v>5</v>
      </c>
      <c r="C226" s="160">
        <v>208207</v>
      </c>
      <c r="D226" s="44">
        <v>270.20999999999998</v>
      </c>
      <c r="E226" s="199">
        <v>-7.3199999999999932</v>
      </c>
      <c r="F226" s="220">
        <v>-2.6375526970057295E-2</v>
      </c>
    </row>
    <row r="227" spans="2:6">
      <c r="B227" s="174">
        <v>6</v>
      </c>
      <c r="C227" s="160">
        <v>191770</v>
      </c>
      <c r="D227" s="44">
        <v>275.42</v>
      </c>
      <c r="E227" s="199">
        <v>5.2100000000000364</v>
      </c>
      <c r="F227" s="204">
        <v>1.928129972983994E-2</v>
      </c>
    </row>
    <row r="228" spans="2:6">
      <c r="B228" s="174">
        <v>7</v>
      </c>
      <c r="C228" s="160">
        <v>185347</v>
      </c>
      <c r="D228" s="44">
        <v>270.72000000000003</v>
      </c>
      <c r="E228" s="199">
        <v>-4.6999999999999886</v>
      </c>
      <c r="F228" s="220">
        <v>-1.7064846416382173E-2</v>
      </c>
    </row>
    <row r="229" spans="2:6">
      <c r="B229" s="174">
        <v>8</v>
      </c>
      <c r="C229" s="160">
        <v>192049</v>
      </c>
      <c r="D229" s="44">
        <v>264.05</v>
      </c>
      <c r="E229" s="199">
        <v>-6.6700000000000159</v>
      </c>
      <c r="F229" s="220">
        <v>-2.4638002364066214E-2</v>
      </c>
    </row>
    <row r="230" spans="2:6">
      <c r="B230" s="174">
        <v>9</v>
      </c>
      <c r="C230" s="160">
        <v>225097</v>
      </c>
      <c r="D230" s="44">
        <v>268.13</v>
      </c>
      <c r="E230" s="199">
        <v>4.0799999999999841</v>
      </c>
      <c r="F230" s="203">
        <v>1.5451619011550788E-2</v>
      </c>
    </row>
    <row r="231" spans="2:6">
      <c r="B231" s="174">
        <v>10</v>
      </c>
      <c r="C231" s="160">
        <v>222116</v>
      </c>
      <c r="D231" s="44">
        <v>267.98</v>
      </c>
      <c r="E231" s="199">
        <v>-0.14999999999997726</v>
      </c>
      <c r="F231" s="220">
        <v>-5.5943012717707408E-4</v>
      </c>
    </row>
    <row r="232" spans="2:6">
      <c r="B232" s="174">
        <v>11</v>
      </c>
      <c r="C232" s="160">
        <v>205236</v>
      </c>
      <c r="D232" s="44">
        <v>270.14</v>
      </c>
      <c r="E232" s="199">
        <v>2.1599999999999682</v>
      </c>
      <c r="F232" s="204">
        <v>8.0603030076871196E-3</v>
      </c>
    </row>
    <row r="233" spans="2:6">
      <c r="B233" s="174">
        <v>12</v>
      </c>
      <c r="C233" s="160">
        <v>181756</v>
      </c>
      <c r="D233" s="44">
        <v>287.97000000000003</v>
      </c>
      <c r="E233" s="199">
        <v>17.830000000000041</v>
      </c>
      <c r="F233" s="245">
        <v>6.6002813356037748E-2</v>
      </c>
    </row>
    <row r="234" spans="2:6">
      <c r="B234" s="174">
        <v>13</v>
      </c>
      <c r="C234" s="160">
        <v>177921</v>
      </c>
      <c r="D234" s="44">
        <v>273.85000000000002</v>
      </c>
      <c r="E234" s="199">
        <v>-14.120000000000005</v>
      </c>
      <c r="F234" s="220">
        <v>-4.9032885370003831E-2</v>
      </c>
    </row>
    <row r="235" spans="2:6">
      <c r="B235" s="174">
        <v>14</v>
      </c>
      <c r="C235" s="168">
        <v>125545</v>
      </c>
      <c r="D235" s="50">
        <v>300.12</v>
      </c>
      <c r="E235" s="200">
        <v>26.269999999999982</v>
      </c>
      <c r="F235" s="204">
        <v>9.5928427971517127E-2</v>
      </c>
    </row>
    <row r="236" spans="2:6">
      <c r="B236" s="174">
        <v>15</v>
      </c>
      <c r="C236" s="160">
        <v>201765</v>
      </c>
      <c r="D236" s="44">
        <v>276.97000000000003</v>
      </c>
      <c r="E236" s="199">
        <v>-23.149999999999977</v>
      </c>
      <c r="F236" s="220">
        <v>-7.7135812341729948E-2</v>
      </c>
    </row>
    <row r="237" spans="2:6">
      <c r="B237" s="174">
        <v>16</v>
      </c>
      <c r="C237" s="160">
        <v>173696</v>
      </c>
      <c r="D237" s="44">
        <v>293.64999999999998</v>
      </c>
      <c r="E237" s="199">
        <v>16.67999999999995</v>
      </c>
      <c r="F237" s="203">
        <v>6.0223128858720942E-2</v>
      </c>
    </row>
    <row r="238" spans="2:6">
      <c r="B238" s="174">
        <v>17</v>
      </c>
      <c r="C238" s="160">
        <v>144118</v>
      </c>
      <c r="D238" s="44">
        <v>307.77999999999997</v>
      </c>
      <c r="E238" s="199">
        <v>14.129999999999995</v>
      </c>
      <c r="F238" s="204">
        <v>4.8118508428401041E-2</v>
      </c>
    </row>
    <row r="239" spans="2:6">
      <c r="B239" s="174">
        <v>18</v>
      </c>
      <c r="C239" s="160">
        <v>149874</v>
      </c>
      <c r="D239" s="44">
        <v>282.97000000000003</v>
      </c>
      <c r="E239" s="199">
        <v>-24.809999999999945</v>
      </c>
      <c r="F239" s="220">
        <v>-8.0609526285008615E-2</v>
      </c>
    </row>
    <row r="240" spans="2:6">
      <c r="B240" s="174">
        <v>19</v>
      </c>
      <c r="C240" s="160">
        <v>174983</v>
      </c>
      <c r="D240" s="44">
        <v>294.33</v>
      </c>
      <c r="E240" s="199">
        <v>11.359999999999957</v>
      </c>
      <c r="F240" s="204">
        <v>4.0145598473336319E-2</v>
      </c>
    </row>
    <row r="241" spans="2:6">
      <c r="B241" s="174">
        <v>20</v>
      </c>
      <c r="C241" s="160">
        <v>147389</v>
      </c>
      <c r="D241" s="44">
        <v>297.37</v>
      </c>
      <c r="E241" s="199">
        <v>3.0400000000000205</v>
      </c>
      <c r="F241" s="204">
        <v>1.0328542792104267E-2</v>
      </c>
    </row>
    <row r="242" spans="2:6">
      <c r="B242" s="174">
        <v>21</v>
      </c>
      <c r="C242" s="160">
        <v>205795</v>
      </c>
      <c r="D242" s="44">
        <v>290.32</v>
      </c>
      <c r="E242" s="199">
        <v>-7.0500000000000114</v>
      </c>
      <c r="F242" s="220">
        <v>-2.3707838719440488E-2</v>
      </c>
    </row>
    <row r="243" spans="2:6">
      <c r="B243" s="174">
        <v>22</v>
      </c>
      <c r="C243" s="160">
        <v>185604</v>
      </c>
      <c r="D243" s="44">
        <v>285.39999999999998</v>
      </c>
      <c r="E243" s="199">
        <v>-4.9200000000000159</v>
      </c>
      <c r="F243" s="220">
        <v>-1.6946817305042772E-2</v>
      </c>
    </row>
    <row r="244" spans="2:6">
      <c r="B244" s="174">
        <v>23</v>
      </c>
      <c r="C244" s="160">
        <v>188378</v>
      </c>
      <c r="D244" s="44">
        <v>288.76</v>
      </c>
      <c r="E244" s="199">
        <v>3.3600000000000136</v>
      </c>
      <c r="F244" s="204">
        <v>1.177295024526992E-2</v>
      </c>
    </row>
    <row r="245" spans="2:6">
      <c r="B245" s="174">
        <v>24</v>
      </c>
      <c r="C245" s="160">
        <v>182824</v>
      </c>
      <c r="D245" s="44">
        <v>287.97000000000003</v>
      </c>
      <c r="E245" s="199">
        <v>-0.78999999999996362</v>
      </c>
      <c r="F245" s="220">
        <v>-2.7358359883639105E-3</v>
      </c>
    </row>
    <row r="246" spans="2:6">
      <c r="B246" s="174">
        <v>25</v>
      </c>
      <c r="C246" s="160">
        <v>183294</v>
      </c>
      <c r="D246" s="44">
        <v>281.26</v>
      </c>
      <c r="E246" s="199">
        <v>-6.7100000000000364</v>
      </c>
      <c r="F246" s="220">
        <v>-2.3301038302601107E-2</v>
      </c>
    </row>
    <row r="247" spans="2:6">
      <c r="B247" s="174">
        <v>26</v>
      </c>
      <c r="C247" s="160">
        <v>178550</v>
      </c>
      <c r="D247" s="44">
        <v>278.39999999999998</v>
      </c>
      <c r="E247" s="199">
        <v>-2.8600000000000136</v>
      </c>
      <c r="F247" s="220">
        <v>-1.0168527341250178E-2</v>
      </c>
    </row>
    <row r="248" spans="2:6">
      <c r="B248" s="174">
        <v>27</v>
      </c>
      <c r="C248" s="160">
        <v>179283</v>
      </c>
      <c r="D248" s="44">
        <v>303.74</v>
      </c>
      <c r="E248" s="199">
        <v>25.340000000000032</v>
      </c>
      <c r="F248" s="204">
        <v>9.1020114942528929E-2</v>
      </c>
    </row>
    <row r="249" spans="2:6">
      <c r="B249" s="174">
        <v>28</v>
      </c>
      <c r="C249" s="160">
        <v>165421</v>
      </c>
      <c r="D249" s="44">
        <v>294.43</v>
      </c>
      <c r="E249" s="199">
        <v>-9.3100000000000023</v>
      </c>
      <c r="F249" s="220">
        <v>-3.0651214854810038E-2</v>
      </c>
    </row>
    <row r="250" spans="2:6">
      <c r="B250" s="174">
        <v>29</v>
      </c>
      <c r="C250" s="160">
        <v>140575</v>
      </c>
      <c r="D250" s="44">
        <v>290.33999999999997</v>
      </c>
      <c r="E250" s="199">
        <v>-4.0900000000000318</v>
      </c>
      <c r="F250" s="220">
        <v>-1.3891247495160242E-2</v>
      </c>
    </row>
    <row r="251" spans="2:6">
      <c r="B251" s="174">
        <v>30</v>
      </c>
      <c r="C251" s="160">
        <v>148219</v>
      </c>
      <c r="D251" s="44">
        <v>292.52999999999997</v>
      </c>
      <c r="E251" s="199">
        <v>2.1899999999999977</v>
      </c>
      <c r="F251" s="203">
        <v>7.5428807604875914E-3</v>
      </c>
    </row>
    <row r="252" spans="2:6">
      <c r="B252" s="174">
        <v>31</v>
      </c>
      <c r="C252" s="160">
        <v>205159</v>
      </c>
      <c r="D252" s="44">
        <v>270.12</v>
      </c>
      <c r="E252" s="199">
        <v>-22.409999999999968</v>
      </c>
      <c r="F252" s="220">
        <v>-7.6607527433083633E-2</v>
      </c>
    </row>
    <row r="253" spans="2:6">
      <c r="B253" s="174">
        <v>32</v>
      </c>
      <c r="C253" s="160">
        <v>188648</v>
      </c>
      <c r="D253" s="44">
        <v>292.37</v>
      </c>
      <c r="E253" s="199">
        <v>22.25</v>
      </c>
      <c r="F253" s="245">
        <v>8.2370798163779124E-2</v>
      </c>
    </row>
    <row r="254" spans="2:6">
      <c r="B254" s="174">
        <v>33</v>
      </c>
      <c r="C254" s="160">
        <v>166361</v>
      </c>
      <c r="D254" s="44">
        <v>280.93</v>
      </c>
      <c r="E254" s="199">
        <v>-11.439999999999998</v>
      </c>
      <c r="F254" s="220">
        <v>-3.9128501556247253E-2</v>
      </c>
    </row>
    <row r="255" spans="2:6">
      <c r="B255" s="174">
        <v>34</v>
      </c>
      <c r="C255" s="160">
        <v>187682</v>
      </c>
      <c r="D255" s="44">
        <v>291.04000000000002</v>
      </c>
      <c r="E255" s="199">
        <v>10.110000000000014</v>
      </c>
      <c r="F255" s="203">
        <v>3.5987612572526917E-2</v>
      </c>
    </row>
    <row r="256" spans="2:6">
      <c r="B256" s="174">
        <v>35</v>
      </c>
      <c r="C256" s="160">
        <v>213375</v>
      </c>
      <c r="D256" s="44">
        <v>279.66000000000003</v>
      </c>
      <c r="E256" s="199">
        <v>-11.379999999999995</v>
      </c>
      <c r="F256" s="220">
        <v>-3.9101154480483791E-2</v>
      </c>
    </row>
    <row r="257" spans="2:6">
      <c r="B257" s="174">
        <v>36</v>
      </c>
      <c r="C257" s="160">
        <v>166841</v>
      </c>
      <c r="D257" s="44">
        <v>289.61</v>
      </c>
      <c r="E257" s="199">
        <v>9.9499999999999886</v>
      </c>
      <c r="F257" s="203">
        <v>3.557891725666873E-2</v>
      </c>
    </row>
    <row r="258" spans="2:6">
      <c r="B258" s="174">
        <v>37</v>
      </c>
      <c r="C258" s="160">
        <v>183825</v>
      </c>
      <c r="D258" s="44">
        <v>291.31</v>
      </c>
      <c r="E258" s="199">
        <v>1.6999999999999886</v>
      </c>
      <c r="F258" s="204">
        <v>5.8699630537619729E-3</v>
      </c>
    </row>
    <row r="259" spans="2:6">
      <c r="B259" s="174">
        <v>38</v>
      </c>
      <c r="C259" s="160">
        <v>198611</v>
      </c>
      <c r="D259" s="44">
        <v>275.8</v>
      </c>
      <c r="E259" s="199">
        <v>-15.509999999999991</v>
      </c>
      <c r="F259" s="220">
        <v>-5.3242250523497292E-2</v>
      </c>
    </row>
    <row r="260" spans="2:6">
      <c r="B260" s="174">
        <v>39</v>
      </c>
      <c r="C260" s="160">
        <v>242671</v>
      </c>
      <c r="D260" s="44">
        <v>255.09</v>
      </c>
      <c r="E260" s="199">
        <v>-20.710000000000008</v>
      </c>
      <c r="F260" s="220">
        <v>-7.5090645395213929E-2</v>
      </c>
    </row>
    <row r="261" spans="2:6">
      <c r="B261" s="174">
        <v>40</v>
      </c>
      <c r="C261" s="160">
        <v>236815</v>
      </c>
      <c r="D261" s="44">
        <v>255.23</v>
      </c>
      <c r="E261" s="199">
        <v>0.13999999999998636</v>
      </c>
      <c r="F261" s="204">
        <v>5.4882590458271707E-4</v>
      </c>
    </row>
    <row r="262" spans="2:6">
      <c r="B262" s="174">
        <v>41</v>
      </c>
      <c r="C262" s="160">
        <v>279915</v>
      </c>
      <c r="D262" s="44">
        <v>253.2</v>
      </c>
      <c r="E262" s="199">
        <v>-2.0300000000000011</v>
      </c>
      <c r="F262" s="220">
        <v>-7.9536104689887921E-3</v>
      </c>
    </row>
    <row r="263" spans="2:6">
      <c r="B263" s="174">
        <v>42</v>
      </c>
      <c r="C263" s="160">
        <v>239074</v>
      </c>
      <c r="D263" s="44">
        <v>261.37</v>
      </c>
      <c r="E263" s="199">
        <v>8.1700000000000159</v>
      </c>
      <c r="F263" s="204">
        <v>3.2266982622432883E-2</v>
      </c>
    </row>
    <row r="264" spans="2:6">
      <c r="B264" s="174">
        <v>43</v>
      </c>
      <c r="C264" s="160">
        <v>155706</v>
      </c>
      <c r="D264" s="44">
        <v>288.95999999999998</v>
      </c>
      <c r="E264" s="199">
        <v>27.589999999999975</v>
      </c>
      <c r="F264" s="203">
        <v>0.10555916899414619</v>
      </c>
    </row>
    <row r="265" spans="2:6">
      <c r="B265" s="174">
        <v>44</v>
      </c>
      <c r="C265" s="160">
        <v>160735</v>
      </c>
      <c r="D265" s="44">
        <v>261.77</v>
      </c>
      <c r="E265" s="199">
        <v>-27.189999999999998</v>
      </c>
      <c r="F265" s="220">
        <v>-9.4096068660022181E-2</v>
      </c>
    </row>
    <row r="266" spans="2:6">
      <c r="B266" s="174">
        <v>45</v>
      </c>
      <c r="C266" s="160">
        <v>206931</v>
      </c>
      <c r="D266" s="44">
        <v>270.29000000000002</v>
      </c>
      <c r="E266" s="199">
        <v>8.5200000000000387</v>
      </c>
      <c r="F266" s="204">
        <v>3.2547656339534825E-2</v>
      </c>
    </row>
    <row r="267" spans="2:6">
      <c r="B267" s="174">
        <v>46</v>
      </c>
      <c r="C267" s="160">
        <v>245201</v>
      </c>
      <c r="D267" s="44">
        <v>267.81</v>
      </c>
      <c r="E267" s="199">
        <v>-2.4800000000000182</v>
      </c>
      <c r="F267" s="220">
        <v>-9.1753302008954485E-3</v>
      </c>
    </row>
    <row r="268" spans="2:6">
      <c r="B268" s="174">
        <v>47</v>
      </c>
      <c r="C268" s="160">
        <v>259113</v>
      </c>
      <c r="D268" s="44">
        <v>240.3</v>
      </c>
      <c r="E268" s="199">
        <v>-27.509999999999991</v>
      </c>
      <c r="F268" s="220">
        <v>-0.10272207908591913</v>
      </c>
    </row>
    <row r="269" spans="2:6">
      <c r="B269" s="174">
        <v>48</v>
      </c>
      <c r="C269" s="160">
        <v>256484</v>
      </c>
      <c r="D269" s="44">
        <v>246.98</v>
      </c>
      <c r="E269" s="199">
        <v>6.6799999999999784</v>
      </c>
      <c r="F269" s="203">
        <v>2.7798585101955764E-2</v>
      </c>
    </row>
    <row r="270" spans="2:6">
      <c r="B270" s="174">
        <v>49</v>
      </c>
      <c r="C270" s="160">
        <v>161536</v>
      </c>
      <c r="D270" s="44">
        <v>300.86</v>
      </c>
      <c r="E270" s="199">
        <v>53.880000000000024</v>
      </c>
      <c r="F270" s="203">
        <v>0.218155316219937</v>
      </c>
    </row>
    <row r="271" spans="2:6">
      <c r="B271" s="174">
        <v>50</v>
      </c>
      <c r="C271" s="160">
        <v>207563</v>
      </c>
      <c r="D271" s="44">
        <v>260.73</v>
      </c>
      <c r="E271" s="199">
        <v>-40.129999999999995</v>
      </c>
      <c r="F271" s="220">
        <v>-0.13338429834474508</v>
      </c>
    </row>
    <row r="272" spans="2:6">
      <c r="B272" s="174">
        <v>51</v>
      </c>
      <c r="C272" s="160">
        <v>250971</v>
      </c>
      <c r="D272" s="44">
        <v>261.27</v>
      </c>
      <c r="E272" s="199">
        <v>0.53999999999996362</v>
      </c>
      <c r="F272" s="203">
        <v>2.0711080428028605E-3</v>
      </c>
    </row>
    <row r="273" spans="1:6" ht="15" thickBot="1">
      <c r="B273" s="175">
        <v>52</v>
      </c>
      <c r="C273" s="163">
        <v>56856</v>
      </c>
      <c r="D273" s="189">
        <v>334.2</v>
      </c>
      <c r="E273" s="207">
        <v>72.930000000000007</v>
      </c>
      <c r="F273" s="205">
        <v>0.27913652543345968</v>
      </c>
    </row>
    <row r="274" spans="1:6" ht="15" thickBot="1">
      <c r="A274" s="186">
        <v>2025</v>
      </c>
      <c r="B274" s="180">
        <v>1</v>
      </c>
      <c r="C274" s="158">
        <v>112568</v>
      </c>
      <c r="D274" s="183">
        <v>289.68</v>
      </c>
      <c r="E274" s="198">
        <v>-44.519999999999982</v>
      </c>
      <c r="F274" s="263">
        <v>-0.1332136445242369</v>
      </c>
    </row>
    <row r="275" spans="1:6">
      <c r="B275" s="187">
        <v>2</v>
      </c>
      <c r="C275" s="169">
        <v>253734</v>
      </c>
      <c r="D275" s="39">
        <v>256.19</v>
      </c>
      <c r="E275" s="206">
        <v>-33.490000000000009</v>
      </c>
      <c r="F275" s="221">
        <v>-0.11561032863849763</v>
      </c>
    </row>
    <row r="276" spans="1:6">
      <c r="B276" s="187">
        <v>3</v>
      </c>
      <c r="C276" s="169"/>
      <c r="D276" s="39"/>
      <c r="E276" s="206"/>
      <c r="F276" s="197"/>
    </row>
    <row r="277" spans="1:6">
      <c r="B277" s="187">
        <v>4</v>
      </c>
      <c r="C277" s="169"/>
      <c r="D277" s="39"/>
      <c r="E277" s="206"/>
      <c r="F277" s="221"/>
    </row>
    <row r="278" spans="1:6">
      <c r="B278" s="187">
        <v>5</v>
      </c>
      <c r="C278" s="160"/>
      <c r="D278" s="44"/>
      <c r="E278" s="199"/>
      <c r="F278" s="220"/>
    </row>
    <row r="279" spans="1:6">
      <c r="B279" s="187">
        <v>6</v>
      </c>
      <c r="C279" s="160"/>
      <c r="D279" s="44"/>
      <c r="E279" s="199"/>
      <c r="F279" s="204"/>
    </row>
    <row r="280" spans="1:6">
      <c r="B280" s="187">
        <v>7</v>
      </c>
      <c r="C280" s="160"/>
      <c r="D280" s="44"/>
      <c r="E280" s="199"/>
      <c r="F280" s="220"/>
    </row>
    <row r="281" spans="1:6">
      <c r="B281" s="187">
        <v>8</v>
      </c>
      <c r="C281" s="160"/>
      <c r="D281" s="44"/>
      <c r="E281" s="199"/>
      <c r="F281" s="220"/>
    </row>
    <row r="282" spans="1:6">
      <c r="B282" s="187">
        <v>9</v>
      </c>
      <c r="C282" s="160"/>
      <c r="D282" s="44"/>
      <c r="E282" s="199"/>
      <c r="F282" s="203"/>
    </row>
    <row r="283" spans="1:6">
      <c r="B283" s="187">
        <v>10</v>
      </c>
      <c r="C283" s="160"/>
      <c r="D283" s="44"/>
      <c r="E283" s="199"/>
      <c r="F283" s="220"/>
    </row>
    <row r="284" spans="1:6">
      <c r="B284" s="187">
        <v>11</v>
      </c>
      <c r="C284" s="160"/>
      <c r="D284" s="44"/>
      <c r="E284" s="199"/>
      <c r="F284" s="204"/>
    </row>
    <row r="285" spans="1:6" ht="14.25" customHeight="1">
      <c r="B285" s="187">
        <v>12</v>
      </c>
      <c r="C285" s="160"/>
      <c r="D285" s="44"/>
      <c r="E285" s="199"/>
      <c r="F285" s="245"/>
    </row>
    <row r="286" spans="1:6">
      <c r="B286" s="187">
        <v>13</v>
      </c>
      <c r="C286" s="160"/>
      <c r="D286" s="44"/>
      <c r="E286" s="199"/>
      <c r="F286" s="220"/>
    </row>
    <row r="287" spans="1:6">
      <c r="B287" s="187">
        <v>14</v>
      </c>
      <c r="C287" s="168"/>
      <c r="D287" s="50"/>
      <c r="E287" s="200"/>
      <c r="F287" s="204"/>
    </row>
    <row r="288" spans="1:6">
      <c r="B288" s="187">
        <v>15</v>
      </c>
      <c r="C288" s="160"/>
      <c r="D288" s="44"/>
      <c r="E288" s="199"/>
      <c r="F288" s="220"/>
    </row>
    <row r="289" spans="2:6">
      <c r="B289" s="187">
        <v>16</v>
      </c>
      <c r="C289" s="160"/>
      <c r="D289" s="44"/>
      <c r="E289" s="199"/>
      <c r="F289" s="203"/>
    </row>
    <row r="290" spans="2:6">
      <c r="B290" s="187">
        <v>17</v>
      </c>
      <c r="C290" s="160"/>
      <c r="D290" s="44"/>
      <c r="E290" s="199"/>
      <c r="F290" s="204"/>
    </row>
    <row r="291" spans="2:6">
      <c r="B291" s="187">
        <v>18</v>
      </c>
      <c r="C291" s="160"/>
      <c r="D291" s="44"/>
      <c r="E291" s="199"/>
      <c r="F291" s="220"/>
    </row>
    <row r="292" spans="2:6">
      <c r="B292" s="187">
        <v>19</v>
      </c>
      <c r="C292" s="160"/>
      <c r="D292" s="44"/>
      <c r="E292" s="199"/>
      <c r="F292" s="204"/>
    </row>
    <row r="293" spans="2:6">
      <c r="B293" s="187">
        <v>20</v>
      </c>
      <c r="C293" s="160"/>
      <c r="D293" s="44"/>
      <c r="E293" s="199"/>
      <c r="F293" s="204"/>
    </row>
    <row r="294" spans="2:6">
      <c r="B294" s="187">
        <v>21</v>
      </c>
      <c r="C294" s="160"/>
      <c r="D294" s="44"/>
      <c r="E294" s="199"/>
      <c r="F294" s="220"/>
    </row>
    <row r="295" spans="2:6">
      <c r="B295" s="187">
        <v>22</v>
      </c>
      <c r="C295" s="160"/>
      <c r="D295" s="44"/>
      <c r="E295" s="199"/>
      <c r="F295" s="220"/>
    </row>
    <row r="296" spans="2:6">
      <c r="B296" s="187">
        <v>23</v>
      </c>
      <c r="C296" s="160"/>
      <c r="D296" s="44"/>
      <c r="E296" s="199"/>
      <c r="F296" s="204"/>
    </row>
    <row r="297" spans="2:6">
      <c r="B297" s="187">
        <v>24</v>
      </c>
      <c r="C297" s="160"/>
      <c r="D297" s="44"/>
      <c r="E297" s="199"/>
      <c r="F297" s="220"/>
    </row>
    <row r="298" spans="2:6">
      <c r="B298" s="187">
        <v>25</v>
      </c>
      <c r="C298" s="160"/>
      <c r="D298" s="44"/>
      <c r="E298" s="199"/>
      <c r="F298" s="220"/>
    </row>
    <row r="299" spans="2:6">
      <c r="B299" s="187">
        <v>26</v>
      </c>
      <c r="C299" s="160"/>
      <c r="D299" s="44"/>
      <c r="E299" s="199"/>
      <c r="F299" s="220"/>
    </row>
    <row r="300" spans="2:6">
      <c r="B300" s="187">
        <v>27</v>
      </c>
      <c r="C300" s="160"/>
      <c r="D300" s="44"/>
      <c r="E300" s="199"/>
      <c r="F300" s="204"/>
    </row>
    <row r="301" spans="2:6">
      <c r="B301" s="187">
        <v>28</v>
      </c>
      <c r="C301" s="160"/>
      <c r="D301" s="44"/>
      <c r="E301" s="199"/>
      <c r="F301" s="220"/>
    </row>
    <row r="302" spans="2:6">
      <c r="B302" s="187">
        <v>29</v>
      </c>
      <c r="C302" s="160"/>
      <c r="D302" s="44"/>
      <c r="E302" s="199"/>
      <c r="F302" s="220"/>
    </row>
    <row r="303" spans="2:6">
      <c r="B303" s="187">
        <v>30</v>
      </c>
      <c r="C303" s="160"/>
      <c r="D303" s="44"/>
      <c r="E303" s="199"/>
      <c r="F303" s="203"/>
    </row>
    <row r="304" spans="2:6">
      <c r="B304" s="187">
        <v>31</v>
      </c>
      <c r="C304" s="160"/>
      <c r="D304" s="44"/>
      <c r="E304" s="199"/>
      <c r="F304" s="220"/>
    </row>
    <row r="305" spans="2:6">
      <c r="B305" s="187">
        <v>32</v>
      </c>
      <c r="C305" s="160"/>
      <c r="D305" s="44"/>
      <c r="E305" s="199"/>
      <c r="F305" s="245"/>
    </row>
    <row r="306" spans="2:6">
      <c r="B306" s="187">
        <v>33</v>
      </c>
      <c r="C306" s="160"/>
      <c r="D306" s="44"/>
      <c r="E306" s="199"/>
      <c r="F306" s="220"/>
    </row>
    <row r="307" spans="2:6">
      <c r="B307" s="187">
        <v>34</v>
      </c>
      <c r="C307" s="160"/>
      <c r="D307" s="44"/>
      <c r="E307" s="199"/>
      <c r="F307" s="203"/>
    </row>
    <row r="308" spans="2:6">
      <c r="B308" s="187">
        <v>35</v>
      </c>
      <c r="C308" s="160"/>
      <c r="D308" s="44"/>
      <c r="E308" s="199"/>
      <c r="F308" s="220"/>
    </row>
    <row r="309" spans="2:6">
      <c r="B309" s="187">
        <v>36</v>
      </c>
      <c r="C309" s="160"/>
      <c r="D309" s="44"/>
      <c r="E309" s="199"/>
      <c r="F309" s="203"/>
    </row>
    <row r="310" spans="2:6">
      <c r="B310" s="187">
        <v>37</v>
      </c>
      <c r="C310" s="160"/>
      <c r="D310" s="44"/>
      <c r="E310" s="199"/>
      <c r="F310" s="204"/>
    </row>
    <row r="311" spans="2:6">
      <c r="B311" s="187">
        <v>38</v>
      </c>
      <c r="C311" s="160"/>
      <c r="D311" s="44"/>
      <c r="E311" s="199"/>
      <c r="F311" s="220"/>
    </row>
    <row r="312" spans="2:6">
      <c r="B312" s="187">
        <v>39</v>
      </c>
      <c r="C312" s="160"/>
      <c r="D312" s="44"/>
      <c r="E312" s="199"/>
      <c r="F312" s="220"/>
    </row>
    <row r="313" spans="2:6">
      <c r="B313" s="187">
        <v>40</v>
      </c>
      <c r="C313" s="160"/>
      <c r="D313" s="44"/>
      <c r="E313" s="199"/>
      <c r="F313" s="204"/>
    </row>
    <row r="314" spans="2:6">
      <c r="B314" s="187">
        <v>41</v>
      </c>
      <c r="C314" s="160"/>
      <c r="D314" s="44"/>
      <c r="E314" s="199"/>
      <c r="F314" s="220"/>
    </row>
    <row r="315" spans="2:6">
      <c r="B315" s="187">
        <v>42</v>
      </c>
      <c r="C315" s="160"/>
      <c r="D315" s="44"/>
      <c r="E315" s="199"/>
      <c r="F315" s="204"/>
    </row>
    <row r="316" spans="2:6">
      <c r="B316" s="187">
        <v>43</v>
      </c>
      <c r="C316" s="160"/>
      <c r="D316" s="44"/>
      <c r="E316" s="199"/>
      <c r="F316" s="203"/>
    </row>
    <row r="317" spans="2:6">
      <c r="B317" s="187">
        <v>44</v>
      </c>
      <c r="C317" s="160"/>
      <c r="D317" s="44"/>
      <c r="E317" s="199"/>
      <c r="F317" s="220"/>
    </row>
    <row r="318" spans="2:6">
      <c r="B318" s="187">
        <v>45</v>
      </c>
      <c r="C318" s="160"/>
      <c r="D318" s="44"/>
      <c r="E318" s="199"/>
      <c r="F318" s="204"/>
    </row>
    <row r="319" spans="2:6">
      <c r="B319" s="187">
        <v>46</v>
      </c>
      <c r="C319" s="160"/>
      <c r="D319" s="44"/>
      <c r="E319" s="199"/>
      <c r="F319" s="220"/>
    </row>
    <row r="320" spans="2:6">
      <c r="B320" s="187">
        <v>47</v>
      </c>
      <c r="C320" s="160"/>
      <c r="D320" s="44"/>
      <c r="E320" s="199"/>
      <c r="F320" s="220"/>
    </row>
    <row r="321" spans="2:6">
      <c r="B321" s="187">
        <v>48</v>
      </c>
      <c r="C321" s="160"/>
      <c r="D321" s="44"/>
      <c r="E321" s="199"/>
      <c r="F321" s="203"/>
    </row>
    <row r="322" spans="2:6">
      <c r="B322" s="187">
        <v>49</v>
      </c>
      <c r="C322" s="160"/>
      <c r="D322" s="44"/>
      <c r="E322" s="199"/>
      <c r="F322" s="203"/>
    </row>
    <row r="323" spans="2:6">
      <c r="B323" s="187">
        <v>50</v>
      </c>
      <c r="C323" s="160"/>
      <c r="D323" s="44"/>
      <c r="E323" s="199"/>
      <c r="F323" s="220"/>
    </row>
    <row r="324" spans="2:6">
      <c r="B324" s="187">
        <v>51</v>
      </c>
      <c r="C324" s="160"/>
      <c r="D324" s="44"/>
      <c r="E324" s="199"/>
      <c r="F324" s="203"/>
    </row>
    <row r="325" spans="2:6" ht="15" thickBot="1">
      <c r="B325" s="188">
        <v>52</v>
      </c>
      <c r="C325" s="163"/>
      <c r="D325" s="189"/>
      <c r="E325" s="207"/>
      <c r="F325" s="205"/>
    </row>
  </sheetData>
  <mergeCells count="1">
    <mergeCell ref="B1:C1"/>
  </mergeCells>
  <conditionalFormatting sqref="E218">
    <cfRule type="cellIs" dxfId="28" priority="152" stopIfTrue="1" operator="greaterThanOrEqual">
      <formula>0</formula>
    </cfRule>
    <cfRule type="cellIs" dxfId="27" priority="153" stopIfTrue="1" operator="lessThan">
      <formula>0</formula>
    </cfRule>
  </conditionalFormatting>
  <conditionalFormatting sqref="F218">
    <cfRule type="cellIs" dxfId="26" priority="154"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65"/>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52" t="s">
        <v>84</v>
      </c>
      <c r="C1" s="14"/>
    </row>
    <row r="2" spans="1:9">
      <c r="A2" s="24"/>
      <c r="G2" s="24"/>
    </row>
    <row r="3" spans="1:9">
      <c r="A3" s="3" t="s">
        <v>96</v>
      </c>
      <c r="E3" s="246"/>
      <c r="F3" s="246"/>
      <c r="G3" s="246"/>
      <c r="H3" s="246"/>
      <c r="I3" s="259"/>
    </row>
    <row r="4" spans="1:9" ht="15" thickBot="1">
      <c r="I4" s="259"/>
    </row>
    <row r="5" spans="1:9" ht="45" customHeight="1" thickBot="1">
      <c r="B5" s="18"/>
      <c r="C5" s="20" t="s">
        <v>56</v>
      </c>
      <c r="D5" s="20" t="s">
        <v>26</v>
      </c>
      <c r="E5" s="20" t="s">
        <v>27</v>
      </c>
      <c r="G5" s="3" t="s">
        <v>101</v>
      </c>
    </row>
    <row r="6" spans="1:9">
      <c r="B6" s="40" t="s">
        <v>28</v>
      </c>
      <c r="C6" s="230" t="s">
        <v>72</v>
      </c>
      <c r="D6" s="231"/>
      <c r="E6" s="247"/>
    </row>
    <row r="7" spans="1:9">
      <c r="B7" s="41" t="s">
        <v>29</v>
      </c>
      <c r="C7" s="232">
        <v>199.58580000000001</v>
      </c>
      <c r="D7" s="227">
        <v>-6.161200000000008</v>
      </c>
      <c r="E7" s="69">
        <v>-2.994551560897607E-2</v>
      </c>
    </row>
    <row r="8" spans="1:9">
      <c r="B8" s="41" t="s">
        <v>30</v>
      </c>
      <c r="C8" s="232">
        <v>236.94730000000001</v>
      </c>
      <c r="D8" s="227">
        <v>-19.142399999999981</v>
      </c>
      <c r="E8" s="69">
        <v>-7.4748808718195114E-2</v>
      </c>
    </row>
    <row r="9" spans="1:9">
      <c r="B9" s="41" t="s">
        <v>31</v>
      </c>
      <c r="C9" s="232" t="s">
        <v>72</v>
      </c>
      <c r="D9" s="226"/>
      <c r="E9" s="70"/>
    </row>
    <row r="10" spans="1:9">
      <c r="B10" s="41" t="s">
        <v>32</v>
      </c>
      <c r="C10" s="232" t="s">
        <v>72</v>
      </c>
      <c r="D10" s="227"/>
      <c r="E10" s="69"/>
    </row>
    <row r="11" spans="1:9">
      <c r="B11" s="41" t="s">
        <v>33</v>
      </c>
      <c r="C11" s="232">
        <v>209.89000000000001</v>
      </c>
      <c r="D11" s="226">
        <v>-20.869999999999976</v>
      </c>
      <c r="E11" s="70">
        <v>-9.0440284278037741E-2</v>
      </c>
    </row>
    <row r="12" spans="1:9">
      <c r="B12" s="41" t="s">
        <v>34</v>
      </c>
      <c r="C12" s="232" t="s">
        <v>72</v>
      </c>
      <c r="D12" s="226"/>
      <c r="E12" s="71"/>
    </row>
    <row r="13" spans="1:9">
      <c r="B13" s="41" t="s">
        <v>35</v>
      </c>
      <c r="C13" s="232" t="s">
        <v>72</v>
      </c>
      <c r="D13" s="226"/>
      <c r="E13" s="70"/>
    </row>
    <row r="14" spans="1:9">
      <c r="B14" s="41" t="s">
        <v>36</v>
      </c>
      <c r="C14" s="232">
        <v>245.51</v>
      </c>
      <c r="D14" s="227"/>
      <c r="E14" s="71"/>
    </row>
    <row r="15" spans="1:9">
      <c r="B15" s="41" t="s">
        <v>37</v>
      </c>
      <c r="C15" s="232">
        <v>244.05</v>
      </c>
      <c r="D15" s="226">
        <v>-4.6899999999999977</v>
      </c>
      <c r="E15" s="70">
        <v>-1.8855029347913499E-2</v>
      </c>
    </row>
    <row r="16" spans="1:9">
      <c r="B16" s="41" t="s">
        <v>38</v>
      </c>
      <c r="C16" s="232">
        <v>219.17000000000002</v>
      </c>
      <c r="D16" s="226">
        <v>-10.45999999999998</v>
      </c>
      <c r="E16" s="70">
        <v>-4.5551539433000832E-2</v>
      </c>
    </row>
    <row r="17" spans="2:5">
      <c r="B17" s="41" t="s">
        <v>39</v>
      </c>
      <c r="C17" s="232" t="s">
        <v>72</v>
      </c>
      <c r="D17" s="226"/>
      <c r="E17" s="70"/>
    </row>
    <row r="18" spans="2:5">
      <c r="B18" s="41" t="s">
        <v>40</v>
      </c>
      <c r="C18" s="232">
        <v>172.91</v>
      </c>
      <c r="D18" s="226">
        <v>0</v>
      </c>
      <c r="E18" s="70">
        <v>0</v>
      </c>
    </row>
    <row r="19" spans="2:5">
      <c r="B19" s="41" t="s">
        <v>41</v>
      </c>
      <c r="C19" s="232">
        <v>203.08</v>
      </c>
      <c r="D19" s="226">
        <v>-17.629999999999995</v>
      </c>
      <c r="E19" s="71">
        <v>-7.9878573693987542E-2</v>
      </c>
    </row>
    <row r="20" spans="2:5">
      <c r="B20" s="41" t="s">
        <v>42</v>
      </c>
      <c r="C20" s="232">
        <v>165.74</v>
      </c>
      <c r="D20" s="226">
        <v>-8.9799999999999898</v>
      </c>
      <c r="E20" s="70">
        <v>-5.1396520146520075E-2</v>
      </c>
    </row>
    <row r="21" spans="2:5">
      <c r="B21" s="41" t="s">
        <v>43</v>
      </c>
      <c r="C21" s="232">
        <v>275.0256</v>
      </c>
      <c r="D21" s="226">
        <v>-11.282199999999989</v>
      </c>
      <c r="E21" s="70">
        <v>-3.9405842243906641E-2</v>
      </c>
    </row>
    <row r="22" spans="2:5">
      <c r="B22" s="41" t="s">
        <v>44</v>
      </c>
      <c r="C22" s="232" t="s">
        <v>72</v>
      </c>
      <c r="D22" s="226"/>
      <c r="E22" s="70"/>
    </row>
    <row r="23" spans="2:5">
      <c r="B23" s="41" t="s">
        <v>45</v>
      </c>
      <c r="C23" s="232">
        <v>223</v>
      </c>
      <c r="D23" s="226">
        <v>-7</v>
      </c>
      <c r="E23" s="71">
        <v>-3.0434782608695699E-2</v>
      </c>
    </row>
    <row r="24" spans="2:5">
      <c r="B24" s="41" t="s">
        <v>46</v>
      </c>
      <c r="C24" s="232">
        <v>274.04000000000002</v>
      </c>
      <c r="D24" s="226">
        <v>3.7300000000000182</v>
      </c>
      <c r="E24" s="71">
        <v>1.3798971551182149E-2</v>
      </c>
    </row>
    <row r="25" spans="2:5">
      <c r="B25" s="41" t="s">
        <v>47</v>
      </c>
      <c r="C25" s="232" t="s">
        <v>72</v>
      </c>
      <c r="D25" s="226"/>
      <c r="E25" s="70"/>
    </row>
    <row r="26" spans="2:5">
      <c r="B26" s="41" t="s">
        <v>48</v>
      </c>
      <c r="C26" s="232">
        <v>250.22</v>
      </c>
      <c r="D26" s="226">
        <v>0</v>
      </c>
      <c r="E26" s="71">
        <v>0</v>
      </c>
    </row>
    <row r="27" spans="2:5">
      <c r="B27" s="41" t="s">
        <v>49</v>
      </c>
      <c r="C27" s="232" t="s">
        <v>72</v>
      </c>
      <c r="D27" s="226"/>
      <c r="E27" s="71"/>
    </row>
    <row r="28" spans="2:5">
      <c r="B28" s="218" t="s">
        <v>50</v>
      </c>
      <c r="C28" s="233">
        <v>202.72</v>
      </c>
      <c r="D28" s="228">
        <v>-7.3199999999999932</v>
      </c>
      <c r="E28" s="253">
        <v>-3.4850504665777882E-2</v>
      </c>
    </row>
    <row r="29" spans="2:5">
      <c r="B29" s="41" t="s">
        <v>51</v>
      </c>
      <c r="C29" s="232">
        <v>243.6</v>
      </c>
      <c r="D29" s="252">
        <v>-3.710000000000008</v>
      </c>
      <c r="E29" s="71">
        <v>-1.50014152278517E-2</v>
      </c>
    </row>
    <row r="30" spans="2:5">
      <c r="B30" s="41" t="s">
        <v>52</v>
      </c>
      <c r="C30" s="232">
        <v>209.17000000000002</v>
      </c>
      <c r="D30" s="226">
        <v>2.7300000000000182</v>
      </c>
      <c r="E30" s="70">
        <v>1.3224181360201648E-2</v>
      </c>
    </row>
    <row r="31" spans="2:5">
      <c r="B31" s="41" t="s">
        <v>53</v>
      </c>
      <c r="C31" s="232" t="s">
        <v>72</v>
      </c>
      <c r="D31" s="226"/>
      <c r="E31" s="71"/>
    </row>
    <row r="32" spans="2:5" ht="15" thickBot="1">
      <c r="B32" s="219" t="s">
        <v>54</v>
      </c>
      <c r="C32" s="234">
        <v>239.74418772009545</v>
      </c>
      <c r="D32" s="229">
        <v>-1.8798939566056276</v>
      </c>
      <c r="E32" s="255">
        <v>-7.7802425302995193E-3</v>
      </c>
    </row>
    <row r="33" spans="1:105">
      <c r="B33" s="3" t="s">
        <v>90</v>
      </c>
      <c r="C33" s="14"/>
    </row>
    <row r="34" spans="1:105">
      <c r="C34" s="14"/>
    </row>
    <row r="35" spans="1:105">
      <c r="B35" s="3" t="s">
        <v>55</v>
      </c>
      <c r="C35" s="14"/>
    </row>
    <row r="36" spans="1:105">
      <c r="C36" s="14"/>
    </row>
    <row r="37" spans="1:105">
      <c r="A37" s="3" t="s">
        <v>100</v>
      </c>
    </row>
    <row r="38" spans="1:105" ht="15" thickBot="1">
      <c r="C38" s="53"/>
      <c r="D38" s="53"/>
      <c r="AE38" s="53"/>
      <c r="AF38" s="53"/>
      <c r="AG38" s="53"/>
      <c r="AX38" s="53"/>
      <c r="AY38" s="53"/>
      <c r="AZ38" s="53"/>
      <c r="BA38" s="53"/>
      <c r="BB38" s="53"/>
      <c r="BC38" s="53"/>
      <c r="BD38" s="53"/>
      <c r="BE38" s="53"/>
    </row>
    <row r="39" spans="1:105" ht="15" thickBot="1">
      <c r="B39" s="208">
        <v>2024</v>
      </c>
      <c r="C39" s="19"/>
      <c r="D39" s="19"/>
      <c r="E39" s="19"/>
      <c r="F39" s="19"/>
      <c r="G39" s="19"/>
      <c r="H39" s="67"/>
      <c r="I39" s="66"/>
      <c r="J39" s="67"/>
      <c r="K39" s="19"/>
      <c r="L39" s="19"/>
      <c r="M39" s="19"/>
      <c r="N39" s="19"/>
      <c r="O39" s="19"/>
      <c r="P39" s="19"/>
      <c r="Q39" s="19"/>
      <c r="R39" s="19"/>
      <c r="S39" s="19"/>
      <c r="T39" s="19"/>
      <c r="U39" s="19"/>
      <c r="V39" s="19"/>
      <c r="W39" s="19"/>
      <c r="X39" s="19"/>
      <c r="Y39" s="19"/>
      <c r="Z39" s="67"/>
      <c r="AA39" s="68"/>
      <c r="AB39" s="67"/>
      <c r="AC39" s="67"/>
      <c r="AD39" s="67"/>
      <c r="AE39" s="68"/>
      <c r="AF39" s="53"/>
      <c r="AG39" s="67"/>
      <c r="AH39" s="19"/>
      <c r="AI39" s="19"/>
      <c r="AJ39" s="19"/>
      <c r="AK39" s="19"/>
      <c r="AL39" s="19"/>
      <c r="AM39" s="19"/>
      <c r="AN39" s="19"/>
      <c r="AO39" s="19"/>
      <c r="AP39" s="19"/>
      <c r="AQ39" s="19"/>
      <c r="AR39" s="19"/>
      <c r="AS39" s="19"/>
      <c r="AT39" s="19"/>
      <c r="AU39" s="19"/>
      <c r="AV39" s="19"/>
      <c r="AW39" s="19"/>
      <c r="AX39" s="19"/>
      <c r="AY39" s="19"/>
      <c r="AZ39" s="19"/>
      <c r="BA39" s="19"/>
      <c r="BB39" s="216">
        <v>2025</v>
      </c>
      <c r="BC39" s="19"/>
      <c r="BD39" s="19"/>
      <c r="BE39" s="19"/>
      <c r="BF39" s="19"/>
      <c r="BG39" s="19"/>
      <c r="BH39" s="19"/>
      <c r="BI39" s="19"/>
      <c r="BJ39" s="19"/>
      <c r="BK39" s="19"/>
      <c r="BL39" s="19"/>
      <c r="BM39" s="19"/>
      <c r="BN39" s="19"/>
      <c r="BO39" s="19"/>
      <c r="BP39" s="19"/>
      <c r="BQ39" s="19"/>
      <c r="BR39" s="19"/>
    </row>
    <row r="40" spans="1:105" ht="15" thickBot="1">
      <c r="A40" s="89"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s="14" customFormat="1">
      <c r="A41" s="90" t="s">
        <v>22</v>
      </c>
      <c r="B41" s="72">
        <v>228.92798999999999</v>
      </c>
      <c r="C41" s="72">
        <v>227.21262029000002</v>
      </c>
      <c r="D41" s="73">
        <v>225.53306982999993</v>
      </c>
      <c r="E41" s="74">
        <v>225.14244636999996</v>
      </c>
      <c r="F41" s="46">
        <v>224.26169774000002</v>
      </c>
      <c r="G41" s="46">
        <v>223.90187408</v>
      </c>
      <c r="H41" s="46">
        <v>224.23092330999998</v>
      </c>
      <c r="I41" s="46">
        <v>226.28469124000003</v>
      </c>
      <c r="J41" s="46">
        <v>226.92523659000005</v>
      </c>
      <c r="K41" s="46">
        <v>228.8328712</v>
      </c>
      <c r="L41" s="46">
        <v>230.51149117</v>
      </c>
      <c r="M41" s="46">
        <v>231.98017852000001</v>
      </c>
      <c r="N41" s="46">
        <v>231.38766397000006</v>
      </c>
      <c r="O41" s="46">
        <v>224.45340159999995</v>
      </c>
      <c r="P41" s="46">
        <v>222.00740145</v>
      </c>
      <c r="Q41" s="46">
        <v>218.23184340999998</v>
      </c>
      <c r="R41" s="46">
        <v>217.27763994999998</v>
      </c>
      <c r="S41" s="46">
        <v>213.78658029000005</v>
      </c>
      <c r="T41" s="46">
        <v>207.61404854</v>
      </c>
      <c r="U41" s="46">
        <v>206.67312631999997</v>
      </c>
      <c r="V41" s="46">
        <v>204.96973442000007</v>
      </c>
      <c r="W41" s="46">
        <v>202.10884834000001</v>
      </c>
      <c r="X41" s="46">
        <v>199.94546666000002</v>
      </c>
      <c r="Y41" s="46">
        <v>197.47307423999999</v>
      </c>
      <c r="Z41" s="46">
        <v>196.37732709999995</v>
      </c>
      <c r="AA41" s="46">
        <v>195.95948459999991</v>
      </c>
      <c r="AB41" s="46">
        <v>195.45979500999997</v>
      </c>
      <c r="AC41" s="46">
        <v>194.90442404000001</v>
      </c>
      <c r="AD41" s="46">
        <v>194.74872768999998</v>
      </c>
      <c r="AE41" s="46">
        <v>194.40063669999998</v>
      </c>
      <c r="AF41" s="46">
        <v>194.36138026000006</v>
      </c>
      <c r="AG41" s="46">
        <v>193.91697213000009</v>
      </c>
      <c r="AH41" s="46">
        <v>193.64017412000001</v>
      </c>
      <c r="AI41" s="46">
        <v>195.12732539000001</v>
      </c>
      <c r="AJ41" s="46">
        <v>197.58510052</v>
      </c>
      <c r="AK41" s="46">
        <v>199.29621669000002</v>
      </c>
      <c r="AL41" s="46">
        <v>201.99303460000002</v>
      </c>
      <c r="AM41" s="46">
        <v>204.18995221000003</v>
      </c>
      <c r="AN41" s="46">
        <v>206.90443955000001</v>
      </c>
      <c r="AO41" s="46">
        <v>211.44068523999997</v>
      </c>
      <c r="AP41" s="46">
        <v>215.05251893999997</v>
      </c>
      <c r="AQ41" s="46">
        <v>218.81402844000004</v>
      </c>
      <c r="AR41" s="46">
        <v>225.69203855000001</v>
      </c>
      <c r="AS41" s="46">
        <v>231.73016197000001</v>
      </c>
      <c r="AT41" s="46">
        <v>237.91701078000006</v>
      </c>
      <c r="AU41" s="46">
        <v>240.02933978999994</v>
      </c>
      <c r="AV41" s="46">
        <v>242.00316836999994</v>
      </c>
      <c r="AW41" s="46">
        <v>242.83147898999999</v>
      </c>
      <c r="AX41" s="46">
        <v>244.54875394999999</v>
      </c>
      <c r="AY41" s="46">
        <v>244.65005486034642</v>
      </c>
      <c r="AZ41" s="46">
        <v>244.66445202723</v>
      </c>
      <c r="BA41" s="209">
        <v>241.62408167670108</v>
      </c>
      <c r="BB41" s="92">
        <v>239.74418772009545</v>
      </c>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s="14" customFormat="1">
      <c r="A42" s="90" t="s">
        <v>23</v>
      </c>
      <c r="B42" s="75">
        <v>271.8</v>
      </c>
      <c r="C42" s="75">
        <v>271.8</v>
      </c>
      <c r="D42" s="17">
        <v>271.8</v>
      </c>
      <c r="E42" s="76">
        <v>278.81</v>
      </c>
      <c r="F42" s="21">
        <v>267.49</v>
      </c>
      <c r="G42" s="21">
        <v>269.11</v>
      </c>
      <c r="H42" s="21">
        <v>266.38</v>
      </c>
      <c r="I42" s="21">
        <v>267.85000000000002</v>
      </c>
      <c r="J42" s="21">
        <v>265.51</v>
      </c>
      <c r="K42" s="21">
        <v>268.09000000000003</v>
      </c>
      <c r="L42" s="21">
        <v>270.07</v>
      </c>
      <c r="M42" s="21">
        <v>267.57</v>
      </c>
      <c r="N42" s="21">
        <v>268.42</v>
      </c>
      <c r="O42" s="21">
        <v>270.75</v>
      </c>
      <c r="P42" s="21">
        <v>268.54000000000002</v>
      </c>
      <c r="Q42" s="21">
        <v>265.74</v>
      </c>
      <c r="R42" s="21">
        <v>268.73</v>
      </c>
      <c r="S42" s="21">
        <v>267.06</v>
      </c>
      <c r="T42" s="21">
        <v>266.47000000000003</v>
      </c>
      <c r="U42" s="21">
        <v>267.16000000000003</v>
      </c>
      <c r="V42" s="21">
        <v>263.92</v>
      </c>
      <c r="W42" s="21">
        <v>267.89</v>
      </c>
      <c r="X42" s="21">
        <v>268.49</v>
      </c>
      <c r="Y42" s="21">
        <v>267.12</v>
      </c>
      <c r="Z42" s="21">
        <v>264.8039</v>
      </c>
      <c r="AA42" s="21">
        <v>267.63</v>
      </c>
      <c r="AB42" s="21">
        <v>268.39999999999998</v>
      </c>
      <c r="AC42" s="21">
        <v>270.25909999999999</v>
      </c>
      <c r="AD42" s="21">
        <v>269.42290000000003</v>
      </c>
      <c r="AE42" s="21">
        <v>271.02950000000004</v>
      </c>
      <c r="AF42" s="21">
        <v>269.89999999999998</v>
      </c>
      <c r="AG42" s="21">
        <v>268.57830000000001</v>
      </c>
      <c r="AH42" s="21">
        <v>269.41000000000003</v>
      </c>
      <c r="AI42" s="21">
        <v>272.64060000000001</v>
      </c>
      <c r="AJ42" s="21">
        <v>269.38710000000003</v>
      </c>
      <c r="AK42" s="21">
        <v>269.2</v>
      </c>
      <c r="AL42" s="21">
        <v>272.50760000000002</v>
      </c>
      <c r="AM42" s="21">
        <v>271.58710000000002</v>
      </c>
      <c r="AN42" s="21">
        <v>269.68119999999999</v>
      </c>
      <c r="AO42" s="21">
        <v>273.29610000000002</v>
      </c>
      <c r="AP42" s="21">
        <v>269.38659999999999</v>
      </c>
      <c r="AQ42" s="21">
        <v>271.4436</v>
      </c>
      <c r="AR42" s="21">
        <v>275.84000000000003</v>
      </c>
      <c r="AS42" s="21">
        <v>272.45999999999998</v>
      </c>
      <c r="AT42" s="21">
        <v>275.2</v>
      </c>
      <c r="AU42" s="21">
        <v>269.73700000000002</v>
      </c>
      <c r="AV42" s="21">
        <v>273.27550000000002</v>
      </c>
      <c r="AW42" s="21">
        <v>270.51320000000004</v>
      </c>
      <c r="AX42" s="21">
        <v>282.98670000000004</v>
      </c>
      <c r="AY42" s="21">
        <v>295.25420000000003</v>
      </c>
      <c r="AZ42" s="21">
        <v>294.64640000000003</v>
      </c>
      <c r="BA42" s="94">
        <v>286.30779999999999</v>
      </c>
      <c r="BB42" s="93">
        <v>275.0256</v>
      </c>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s="14" customFormat="1">
      <c r="A43" s="90" t="s">
        <v>24</v>
      </c>
      <c r="B43" s="75">
        <v>172.91</v>
      </c>
      <c r="C43" s="75">
        <v>172.91</v>
      </c>
      <c r="D43" s="17">
        <v>170.20000000000002</v>
      </c>
      <c r="E43" s="76">
        <v>167.37</v>
      </c>
      <c r="F43" s="21">
        <v>162.66</v>
      </c>
      <c r="G43" s="21">
        <v>165.95000000000002</v>
      </c>
      <c r="H43" s="21">
        <v>165.18</v>
      </c>
      <c r="I43" s="21">
        <v>164.92000000000002</v>
      </c>
      <c r="J43" s="21">
        <v>161.84</v>
      </c>
      <c r="K43" s="21">
        <v>167.35</v>
      </c>
      <c r="L43" s="21">
        <v>165.34</v>
      </c>
      <c r="M43" s="21">
        <v>163.83000000000001</v>
      </c>
      <c r="N43" s="21">
        <v>172.91</v>
      </c>
      <c r="O43" s="21">
        <v>172.32</v>
      </c>
      <c r="P43" s="21">
        <v>172.91</v>
      </c>
      <c r="Q43" s="21">
        <v>170.93</v>
      </c>
      <c r="R43" s="21">
        <v>161.86000000000001</v>
      </c>
      <c r="S43" s="21">
        <v>169.53</v>
      </c>
      <c r="T43" s="21">
        <v>160.13400000000001</v>
      </c>
      <c r="U43" s="21">
        <v>163.91</v>
      </c>
      <c r="V43" s="21">
        <v>157.32</v>
      </c>
      <c r="W43" s="21">
        <v>156.15600000000001</v>
      </c>
      <c r="X43" s="21">
        <v>155.52719999999999</v>
      </c>
      <c r="Y43" s="21">
        <v>156.58000000000001</v>
      </c>
      <c r="Z43" s="21">
        <v>156.06829999999999</v>
      </c>
      <c r="AA43" s="21">
        <v>155.98170000000002</v>
      </c>
      <c r="AB43" s="21">
        <v>152.29</v>
      </c>
      <c r="AC43" s="21">
        <v>154.21</v>
      </c>
      <c r="AD43" s="21">
        <v>149.94750000000002</v>
      </c>
      <c r="AE43" s="21">
        <v>148.32</v>
      </c>
      <c r="AF43" s="21">
        <v>147.72800000000001</v>
      </c>
      <c r="AG43" s="21">
        <v>150.47060000000002</v>
      </c>
      <c r="AH43" s="21">
        <v>147.94</v>
      </c>
      <c r="AI43" s="21">
        <v>148.21090000000001</v>
      </c>
      <c r="AJ43" s="21">
        <v>148.70170000000002</v>
      </c>
      <c r="AK43" s="21">
        <v>153.18370000000002</v>
      </c>
      <c r="AL43" s="21">
        <v>158.37</v>
      </c>
      <c r="AM43" s="21">
        <v>156.0966</v>
      </c>
      <c r="AN43" s="21">
        <v>160.06</v>
      </c>
      <c r="AO43" s="21">
        <v>159.32130000000001</v>
      </c>
      <c r="AP43" s="21">
        <v>161.9</v>
      </c>
      <c r="AQ43" s="21">
        <v>162.44</v>
      </c>
      <c r="AR43" s="21">
        <v>157.30000000000001</v>
      </c>
      <c r="AS43" s="21">
        <v>163.59</v>
      </c>
      <c r="AT43" s="21">
        <v>163</v>
      </c>
      <c r="AU43" s="21">
        <v>164.54</v>
      </c>
      <c r="AV43" s="21">
        <v>164.74</v>
      </c>
      <c r="AW43" s="21">
        <v>169.44</v>
      </c>
      <c r="AX43" s="21">
        <v>163.69</v>
      </c>
      <c r="AY43" s="21">
        <v>168.02</v>
      </c>
      <c r="AZ43" s="21">
        <v>170.18</v>
      </c>
      <c r="BA43" s="94">
        <v>172.91</v>
      </c>
      <c r="BB43" s="93">
        <v>165.74</v>
      </c>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s="14" customFormat="1" ht="15" thickBot="1">
      <c r="A44" s="91" t="s">
        <v>25</v>
      </c>
      <c r="B44" s="75">
        <v>235.66</v>
      </c>
      <c r="C44" s="75">
        <v>226.65</v>
      </c>
      <c r="D44" s="17">
        <v>210.5</v>
      </c>
      <c r="E44" s="76">
        <v>212.37</v>
      </c>
      <c r="F44" s="21">
        <v>210.38</v>
      </c>
      <c r="G44" s="21">
        <v>211.82</v>
      </c>
      <c r="H44" s="21">
        <v>228.66</v>
      </c>
      <c r="I44" s="21">
        <v>228.73000000000002</v>
      </c>
      <c r="J44" s="21">
        <v>234.57</v>
      </c>
      <c r="K44" s="21">
        <v>234.52</v>
      </c>
      <c r="L44" s="21">
        <v>233.13</v>
      </c>
      <c r="M44" s="21">
        <v>235.73000000000002</v>
      </c>
      <c r="N44" s="21">
        <v>236.07</v>
      </c>
      <c r="O44" s="21">
        <v>234.43</v>
      </c>
      <c r="P44" s="21">
        <v>238.3</v>
      </c>
      <c r="Q44" s="21">
        <v>234.08</v>
      </c>
      <c r="R44" s="21">
        <v>232.11</v>
      </c>
      <c r="S44" s="21">
        <v>229.63</v>
      </c>
      <c r="T44" s="21">
        <v>234.63</v>
      </c>
      <c r="U44" s="21">
        <v>232.54</v>
      </c>
      <c r="V44" s="21">
        <v>231.64000000000001</v>
      </c>
      <c r="W44" s="21">
        <v>231.11</v>
      </c>
      <c r="X44" s="21">
        <v>232.45000000000002</v>
      </c>
      <c r="Y44" s="21">
        <v>229.09</v>
      </c>
      <c r="Z44" s="21">
        <v>229.07</v>
      </c>
      <c r="AA44" s="21">
        <v>232.61</v>
      </c>
      <c r="AB44" s="21">
        <v>232.53</v>
      </c>
      <c r="AC44" s="21">
        <v>230.91</v>
      </c>
      <c r="AD44" s="21">
        <v>229.22</v>
      </c>
      <c r="AE44" s="21">
        <v>231.23000000000002</v>
      </c>
      <c r="AF44" s="21">
        <v>232.64000000000001</v>
      </c>
      <c r="AG44" s="21">
        <v>228.77</v>
      </c>
      <c r="AH44" s="21">
        <v>227.69</v>
      </c>
      <c r="AI44" s="21">
        <v>230.46</v>
      </c>
      <c r="AJ44" s="21">
        <v>231.43</v>
      </c>
      <c r="AK44" s="21">
        <v>229.84</v>
      </c>
      <c r="AL44" s="21">
        <v>234.73000000000002</v>
      </c>
      <c r="AM44" s="21">
        <v>232.02</v>
      </c>
      <c r="AN44" s="21">
        <v>234.92000000000002</v>
      </c>
      <c r="AO44" s="21">
        <v>216.6</v>
      </c>
      <c r="AP44" s="21">
        <v>207.26</v>
      </c>
      <c r="AQ44" s="21">
        <v>204.94</v>
      </c>
      <c r="AR44" s="21">
        <v>207.86</v>
      </c>
      <c r="AS44" s="21">
        <v>211.86</v>
      </c>
      <c r="AT44" s="21">
        <v>208.03</v>
      </c>
      <c r="AU44" s="21">
        <v>202.97</v>
      </c>
      <c r="AV44" s="21">
        <v>208.22</v>
      </c>
      <c r="AW44" s="21">
        <v>206.4</v>
      </c>
      <c r="AX44" s="21">
        <v>210.71</v>
      </c>
      <c r="AY44" s="21">
        <v>206.76</v>
      </c>
      <c r="AZ44" s="21">
        <v>206.76</v>
      </c>
      <c r="BA44" s="94">
        <v>210.04</v>
      </c>
      <c r="BB44" s="93">
        <v>202.72</v>
      </c>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row r="65" ht="17.899999999999999" customHeight="1"/>
  </sheetData>
  <conditionalFormatting sqref="E6 E11 E13:E16 E18:E21 E23:E32">
    <cfRule type="cellIs" dxfId="25" priority="18" stopIfTrue="1" operator="greaterThanOrEqual">
      <formula>0</formula>
    </cfRule>
    <cfRule type="cellIs" dxfId="24" priority="19" stopIfTrue="1" operator="lessThan">
      <formula>0</formula>
    </cfRule>
  </conditionalFormatting>
  <conditionalFormatting sqref="D6 D11 D13 D18:D21 D23:D24 D15:D16 D26:D32">
    <cfRule type="cellIs" dxfId="23" priority="20" stopIfTrue="1" operator="lessThan">
      <formula>0</formula>
    </cfRule>
  </conditionalFormatting>
  <conditionalFormatting sqref="E9">
    <cfRule type="cellIs" dxfId="22" priority="15" stopIfTrue="1" operator="greaterThanOrEqual">
      <formula>0</formula>
    </cfRule>
    <cfRule type="cellIs" dxfId="21" priority="16" stopIfTrue="1" operator="lessThan">
      <formula>0</formula>
    </cfRule>
  </conditionalFormatting>
  <conditionalFormatting sqref="D9">
    <cfRule type="cellIs" dxfId="20" priority="17" stopIfTrue="1" operator="lessThan">
      <formula>0</formula>
    </cfRule>
  </conditionalFormatting>
  <conditionalFormatting sqref="E12">
    <cfRule type="cellIs" dxfId="19" priority="12" stopIfTrue="1" operator="greaterThanOrEqual">
      <formula>0</formula>
    </cfRule>
    <cfRule type="cellIs" dxfId="18" priority="13" stopIfTrue="1" operator="lessThan">
      <formula>0</formula>
    </cfRule>
  </conditionalFormatting>
  <conditionalFormatting sqref="D12">
    <cfRule type="cellIs" dxfId="17" priority="14" stopIfTrue="1" operator="lessThan">
      <formula>0</formula>
    </cfRule>
  </conditionalFormatting>
  <conditionalFormatting sqref="E17">
    <cfRule type="cellIs" dxfId="16" priority="9" stopIfTrue="1" operator="greaterThanOrEqual">
      <formula>0</formula>
    </cfRule>
    <cfRule type="cellIs" dxfId="15" priority="10" stopIfTrue="1" operator="lessThan">
      <formula>0</formula>
    </cfRule>
  </conditionalFormatting>
  <conditionalFormatting sqref="D17">
    <cfRule type="cellIs" dxfId="14" priority="11" stopIfTrue="1" operator="lessThan">
      <formula>0</formula>
    </cfRule>
  </conditionalFormatting>
  <conditionalFormatting sqref="E22">
    <cfRule type="cellIs" dxfId="13" priority="6" stopIfTrue="1" operator="greaterThanOrEqual">
      <formula>0</formula>
    </cfRule>
    <cfRule type="cellIs" dxfId="12" priority="7" stopIfTrue="1" operator="lessThan">
      <formula>0</formula>
    </cfRule>
  </conditionalFormatting>
  <conditionalFormatting sqref="D22">
    <cfRule type="cellIs" dxfId="11" priority="8"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52" t="s">
        <v>85</v>
      </c>
    </row>
    <row r="2" spans="1:8" s="24" customFormat="1">
      <c r="C2" s="45"/>
    </row>
    <row r="3" spans="1:8">
      <c r="A3" s="13" t="s">
        <v>97</v>
      </c>
      <c r="H3" s="259"/>
    </row>
    <row r="4" spans="1:8" ht="17.149999999999999" customHeight="1" thickBot="1"/>
    <row r="5" spans="1:8" ht="43.4" customHeight="1" thickBot="1">
      <c r="B5" s="43"/>
      <c r="C5" s="42" t="s">
        <v>56</v>
      </c>
      <c r="D5" s="20" t="s">
        <v>26</v>
      </c>
      <c r="E5" s="27" t="s">
        <v>27</v>
      </c>
      <c r="G5" s="13" t="s">
        <v>102</v>
      </c>
    </row>
    <row r="6" spans="1:8">
      <c r="B6" s="40" t="s">
        <v>28</v>
      </c>
      <c r="C6" s="235" t="s">
        <v>72</v>
      </c>
      <c r="D6" s="236"/>
      <c r="E6" s="254"/>
    </row>
    <row r="7" spans="1:8">
      <c r="B7" s="41" t="s">
        <v>29</v>
      </c>
      <c r="C7" s="237">
        <v>200.9408</v>
      </c>
      <c r="D7" s="238">
        <v>0.26079999999998904</v>
      </c>
      <c r="E7" s="71">
        <v>1.2995814231611114E-3</v>
      </c>
    </row>
    <row r="8" spans="1:8">
      <c r="B8" s="41" t="s">
        <v>30</v>
      </c>
      <c r="C8" s="237">
        <v>241.59700000000001</v>
      </c>
      <c r="D8" s="238">
        <v>-1.1615999999999929</v>
      </c>
      <c r="E8" s="70">
        <v>-4.7850004078124897E-3</v>
      </c>
    </row>
    <row r="9" spans="1:8">
      <c r="B9" s="41" t="s">
        <v>31</v>
      </c>
      <c r="C9" s="237" t="s">
        <v>72</v>
      </c>
      <c r="D9" s="238"/>
      <c r="E9" s="70"/>
    </row>
    <row r="10" spans="1:8">
      <c r="B10" s="41" t="s">
        <v>32</v>
      </c>
      <c r="C10" s="237" t="s">
        <v>72</v>
      </c>
      <c r="D10" s="239"/>
      <c r="E10" s="70"/>
    </row>
    <row r="11" spans="1:8">
      <c r="B11" s="41" t="s">
        <v>33</v>
      </c>
      <c r="C11" s="237" t="s">
        <v>72</v>
      </c>
      <c r="D11" s="238"/>
      <c r="E11" s="70"/>
    </row>
    <row r="12" spans="1:8">
      <c r="B12" s="41" t="s">
        <v>34</v>
      </c>
      <c r="C12" s="237" t="s">
        <v>72</v>
      </c>
      <c r="D12" s="239"/>
      <c r="E12" s="71"/>
    </row>
    <row r="13" spans="1:8">
      <c r="B13" s="41" t="s">
        <v>35</v>
      </c>
      <c r="C13" s="237" t="s">
        <v>72</v>
      </c>
      <c r="D13" s="239"/>
      <c r="E13" s="71"/>
    </row>
    <row r="14" spans="1:8">
      <c r="B14" s="41" t="s">
        <v>36</v>
      </c>
      <c r="C14" s="237">
        <v>310</v>
      </c>
      <c r="D14" s="239">
        <v>0</v>
      </c>
      <c r="E14" s="70">
        <v>0</v>
      </c>
    </row>
    <row r="15" spans="1:8">
      <c r="B15" s="41" t="s">
        <v>37</v>
      </c>
      <c r="C15" s="237">
        <v>253</v>
      </c>
      <c r="D15" s="239">
        <v>0.37000000000000455</v>
      </c>
      <c r="E15" s="71">
        <v>1.4645924870364535E-3</v>
      </c>
    </row>
    <row r="16" spans="1:8">
      <c r="B16" s="41" t="s">
        <v>38</v>
      </c>
      <c r="C16" s="237" t="s">
        <v>72</v>
      </c>
      <c r="D16" s="239"/>
      <c r="E16" s="71"/>
    </row>
    <row r="17" spans="2:5">
      <c r="B17" s="41" t="s">
        <v>39</v>
      </c>
      <c r="C17" s="237" t="s">
        <v>72</v>
      </c>
      <c r="D17" s="239"/>
      <c r="E17" s="71"/>
    </row>
    <row r="18" spans="2:5">
      <c r="B18" s="41" t="s">
        <v>40</v>
      </c>
      <c r="C18" s="237">
        <v>246</v>
      </c>
      <c r="D18" s="239">
        <v>0.18999999999999773</v>
      </c>
      <c r="E18" s="71">
        <v>7.7295472112615116E-4</v>
      </c>
    </row>
    <row r="19" spans="2:5">
      <c r="B19" s="41" t="s">
        <v>41</v>
      </c>
      <c r="C19" s="237" t="s">
        <v>72</v>
      </c>
      <c r="D19" s="238"/>
      <c r="E19" s="71"/>
    </row>
    <row r="20" spans="2:5">
      <c r="B20" s="41" t="s">
        <v>42</v>
      </c>
      <c r="C20" s="237">
        <v>227</v>
      </c>
      <c r="D20" s="238"/>
      <c r="E20" s="71"/>
    </row>
    <row r="21" spans="2:5">
      <c r="B21" s="41" t="s">
        <v>43</v>
      </c>
      <c r="C21" s="237">
        <v>221.74110000000002</v>
      </c>
      <c r="D21" s="238">
        <v>1.1862000000000137</v>
      </c>
      <c r="E21" s="71">
        <v>5.378252761557345E-3</v>
      </c>
    </row>
    <row r="22" spans="2:5">
      <c r="B22" s="41" t="s">
        <v>44</v>
      </c>
      <c r="C22" s="237" t="s">
        <v>72</v>
      </c>
      <c r="D22" s="239"/>
      <c r="E22" s="70"/>
    </row>
    <row r="23" spans="2:5">
      <c r="B23" s="41" t="s">
        <v>45</v>
      </c>
      <c r="C23" s="237" t="s">
        <v>72</v>
      </c>
      <c r="D23" s="239"/>
      <c r="E23" s="70"/>
    </row>
    <row r="24" spans="2:5">
      <c r="B24" s="41" t="s">
        <v>46</v>
      </c>
      <c r="C24" s="237">
        <v>337</v>
      </c>
      <c r="D24" s="239">
        <v>-7.9599999999999795</v>
      </c>
      <c r="E24" s="70">
        <v>-2.3075139146567669E-2</v>
      </c>
    </row>
    <row r="25" spans="2:5">
      <c r="B25" s="41" t="s">
        <v>47</v>
      </c>
      <c r="C25" s="237" t="s">
        <v>72</v>
      </c>
      <c r="D25" s="239"/>
      <c r="E25" s="71"/>
    </row>
    <row r="26" spans="2:5">
      <c r="B26" s="41" t="s">
        <v>48</v>
      </c>
      <c r="C26" s="237">
        <v>248</v>
      </c>
      <c r="D26" s="239">
        <v>0.5</v>
      </c>
      <c r="E26" s="70">
        <v>2.0202020202020332E-3</v>
      </c>
    </row>
    <row r="27" spans="2:5">
      <c r="B27" s="41" t="s">
        <v>49</v>
      </c>
      <c r="C27" s="237" t="s">
        <v>72</v>
      </c>
      <c r="D27" s="239"/>
      <c r="E27" s="70"/>
    </row>
    <row r="28" spans="2:5">
      <c r="B28" s="218" t="s">
        <v>50</v>
      </c>
      <c r="C28" s="240">
        <v>296</v>
      </c>
      <c r="D28" s="241">
        <v>-20.160000000000025</v>
      </c>
      <c r="E28" s="250">
        <v>-6.3765182186234837E-2</v>
      </c>
    </row>
    <row r="29" spans="2:5">
      <c r="B29" s="41" t="s">
        <v>51</v>
      </c>
      <c r="C29" s="237">
        <v>230</v>
      </c>
      <c r="D29" s="239">
        <v>-8.5500000000000114</v>
      </c>
      <c r="E29" s="71">
        <v>-3.5841542653531788E-2</v>
      </c>
    </row>
    <row r="30" spans="2:5">
      <c r="B30" s="41" t="s">
        <v>52</v>
      </c>
      <c r="C30" s="237" t="s">
        <v>72</v>
      </c>
      <c r="D30" s="238"/>
      <c r="E30" s="71"/>
    </row>
    <row r="31" spans="2:5">
      <c r="B31" s="41" t="s">
        <v>53</v>
      </c>
      <c r="C31" s="237" t="s">
        <v>72</v>
      </c>
      <c r="D31" s="239"/>
      <c r="E31" s="70"/>
    </row>
    <row r="32" spans="2:5" ht="15" thickBot="1">
      <c r="B32" s="219" t="s">
        <v>54</v>
      </c>
      <c r="C32" s="242">
        <v>275.47294363091419</v>
      </c>
      <c r="D32" s="243">
        <v>-0.60495267608649783</v>
      </c>
      <c r="E32" s="251">
        <v>-2.1912390820806316E-3</v>
      </c>
    </row>
    <row r="33" spans="1:105">
      <c r="B33" s="15" t="s">
        <v>91</v>
      </c>
    </row>
    <row r="34" spans="1:105">
      <c r="B34" s="16"/>
    </row>
    <row r="35" spans="1:105">
      <c r="B35" s="15" t="s">
        <v>55</v>
      </c>
      <c r="I35" s="53"/>
      <c r="J35" s="53"/>
      <c r="K35" s="53"/>
    </row>
    <row r="36" spans="1:105">
      <c r="I36" s="53"/>
      <c r="J36" s="53"/>
      <c r="K36" s="53"/>
    </row>
    <row r="37" spans="1:105">
      <c r="A37" s="13" t="s">
        <v>103</v>
      </c>
      <c r="I37" s="53"/>
      <c r="J37" s="66"/>
      <c r="K37" s="53"/>
    </row>
    <row r="38" spans="1:105" ht="15" thickBot="1">
      <c r="A38" s="13"/>
      <c r="I38" s="53"/>
      <c r="J38" s="66"/>
      <c r="K38" s="53"/>
      <c r="AD38" s="53"/>
      <c r="AE38" s="53"/>
      <c r="AF38" s="53"/>
      <c r="AY38" s="53"/>
      <c r="AZ38" s="53"/>
      <c r="BA38" s="53"/>
      <c r="BB38" s="53"/>
      <c r="BC38" s="53"/>
    </row>
    <row r="39" spans="1:105" ht="15" thickBot="1">
      <c r="A39" s="13"/>
      <c r="B39" s="208">
        <v>2024</v>
      </c>
      <c r="C39" s="3"/>
      <c r="G39" s="53"/>
      <c r="H39" s="53"/>
      <c r="I39" s="66"/>
      <c r="J39" s="53"/>
      <c r="K39" s="53"/>
      <c r="AD39" s="67"/>
      <c r="AE39" s="68"/>
      <c r="AF39" s="67"/>
      <c r="BA39" s="95"/>
      <c r="BB39" s="216">
        <v>2025</v>
      </c>
      <c r="BC39" s="19"/>
      <c r="BD39" s="19"/>
      <c r="BE39" s="19"/>
      <c r="BF39" s="19"/>
      <c r="BG39" s="19"/>
      <c r="BH39" s="19"/>
      <c r="BI39" s="19"/>
      <c r="BJ39" s="19"/>
      <c r="BK39" s="19"/>
      <c r="BL39" s="19"/>
      <c r="BM39" s="19"/>
      <c r="BN39" s="19"/>
      <c r="BO39" s="19"/>
      <c r="BP39" s="19"/>
      <c r="BQ39" s="19"/>
      <c r="BR39" s="19"/>
    </row>
    <row r="40" spans="1:105" ht="15" thickBot="1">
      <c r="A40" s="96" t="s">
        <v>21</v>
      </c>
      <c r="B40" s="210">
        <v>1</v>
      </c>
      <c r="C40" s="211">
        <v>2</v>
      </c>
      <c r="D40" s="211">
        <v>3</v>
      </c>
      <c r="E40" s="211">
        <v>4</v>
      </c>
      <c r="F40" s="211">
        <v>5</v>
      </c>
      <c r="G40" s="211">
        <v>6</v>
      </c>
      <c r="H40" s="211">
        <v>7</v>
      </c>
      <c r="I40" s="211">
        <v>8</v>
      </c>
      <c r="J40" s="211">
        <v>9</v>
      </c>
      <c r="K40" s="211">
        <v>10</v>
      </c>
      <c r="L40" s="211">
        <v>11</v>
      </c>
      <c r="M40" s="211">
        <v>12</v>
      </c>
      <c r="N40" s="211">
        <v>13</v>
      </c>
      <c r="O40" s="211">
        <v>14</v>
      </c>
      <c r="P40" s="211">
        <v>15</v>
      </c>
      <c r="Q40" s="211">
        <v>16</v>
      </c>
      <c r="R40" s="211">
        <v>17</v>
      </c>
      <c r="S40" s="211">
        <v>18</v>
      </c>
      <c r="T40" s="211">
        <v>19</v>
      </c>
      <c r="U40" s="211">
        <v>20</v>
      </c>
      <c r="V40" s="211">
        <v>21</v>
      </c>
      <c r="W40" s="211">
        <v>22</v>
      </c>
      <c r="X40" s="211">
        <v>23</v>
      </c>
      <c r="Y40" s="211">
        <v>24</v>
      </c>
      <c r="Z40" s="211">
        <v>25</v>
      </c>
      <c r="AA40" s="211">
        <v>26</v>
      </c>
      <c r="AB40" s="211">
        <v>27</v>
      </c>
      <c r="AC40" s="211">
        <v>28</v>
      </c>
      <c r="AD40" s="211">
        <v>29</v>
      </c>
      <c r="AE40" s="211">
        <v>30</v>
      </c>
      <c r="AF40" s="211">
        <v>31</v>
      </c>
      <c r="AG40" s="211">
        <v>32</v>
      </c>
      <c r="AH40" s="211">
        <v>33</v>
      </c>
      <c r="AI40" s="211">
        <v>34</v>
      </c>
      <c r="AJ40" s="211">
        <v>35</v>
      </c>
      <c r="AK40" s="211">
        <v>36</v>
      </c>
      <c r="AL40" s="211">
        <v>37</v>
      </c>
      <c r="AM40" s="211">
        <v>38</v>
      </c>
      <c r="AN40" s="211">
        <v>39</v>
      </c>
      <c r="AO40" s="211">
        <v>40</v>
      </c>
      <c r="AP40" s="211">
        <v>41</v>
      </c>
      <c r="AQ40" s="211">
        <v>42</v>
      </c>
      <c r="AR40" s="211">
        <v>43</v>
      </c>
      <c r="AS40" s="211">
        <v>44</v>
      </c>
      <c r="AT40" s="211">
        <v>45</v>
      </c>
      <c r="AU40" s="211">
        <v>46</v>
      </c>
      <c r="AV40" s="211">
        <v>47</v>
      </c>
      <c r="AW40" s="211">
        <v>48</v>
      </c>
      <c r="AX40" s="211">
        <v>49</v>
      </c>
      <c r="AY40" s="211">
        <v>50</v>
      </c>
      <c r="AZ40" s="211">
        <v>51</v>
      </c>
      <c r="BA40" s="212">
        <v>52</v>
      </c>
      <c r="BB40" s="213">
        <v>1</v>
      </c>
      <c r="BC40" s="214">
        <v>2</v>
      </c>
      <c r="BD40" s="214">
        <v>3</v>
      </c>
      <c r="BE40" s="214">
        <v>4</v>
      </c>
      <c r="BF40" s="214">
        <v>5</v>
      </c>
      <c r="BG40" s="214">
        <v>6</v>
      </c>
      <c r="BH40" s="214">
        <v>7</v>
      </c>
      <c r="BI40" s="214">
        <v>8</v>
      </c>
      <c r="BJ40" s="214">
        <v>9</v>
      </c>
      <c r="BK40" s="214">
        <v>10</v>
      </c>
      <c r="BL40" s="214">
        <v>11</v>
      </c>
      <c r="BM40" s="214">
        <v>12</v>
      </c>
      <c r="BN40" s="214">
        <v>13</v>
      </c>
      <c r="BO40" s="214">
        <v>14</v>
      </c>
      <c r="BP40" s="214">
        <v>15</v>
      </c>
      <c r="BQ40" s="214">
        <v>16</v>
      </c>
      <c r="BR40" s="214">
        <v>17</v>
      </c>
      <c r="BS40" s="214">
        <v>18</v>
      </c>
      <c r="BT40" s="214">
        <v>19</v>
      </c>
      <c r="BU40" s="214">
        <v>20</v>
      </c>
      <c r="BV40" s="214">
        <v>21</v>
      </c>
      <c r="BW40" s="214">
        <v>22</v>
      </c>
      <c r="BX40" s="214">
        <v>23</v>
      </c>
      <c r="BY40" s="214">
        <v>24</v>
      </c>
      <c r="BZ40" s="214">
        <v>25</v>
      </c>
      <c r="CA40" s="214">
        <v>26</v>
      </c>
      <c r="CB40" s="214">
        <v>27</v>
      </c>
      <c r="CC40" s="214">
        <v>28</v>
      </c>
      <c r="CD40" s="214">
        <v>29</v>
      </c>
      <c r="CE40" s="214">
        <v>30</v>
      </c>
      <c r="CF40" s="214">
        <v>31</v>
      </c>
      <c r="CG40" s="214">
        <v>32</v>
      </c>
      <c r="CH40" s="214">
        <v>33</v>
      </c>
      <c r="CI40" s="214">
        <v>34</v>
      </c>
      <c r="CJ40" s="214">
        <v>35</v>
      </c>
      <c r="CK40" s="214">
        <v>36</v>
      </c>
      <c r="CL40" s="214">
        <v>37</v>
      </c>
      <c r="CM40" s="214">
        <v>38</v>
      </c>
      <c r="CN40" s="214">
        <v>39</v>
      </c>
      <c r="CO40" s="214">
        <v>40</v>
      </c>
      <c r="CP40" s="214">
        <v>41</v>
      </c>
      <c r="CQ40" s="214">
        <v>42</v>
      </c>
      <c r="CR40" s="214">
        <v>43</v>
      </c>
      <c r="CS40" s="214">
        <v>44</v>
      </c>
      <c r="CT40" s="214">
        <v>45</v>
      </c>
      <c r="CU40" s="214">
        <v>46</v>
      </c>
      <c r="CV40" s="214">
        <v>47</v>
      </c>
      <c r="CW40" s="214">
        <v>48</v>
      </c>
      <c r="CX40" s="214">
        <v>49</v>
      </c>
      <c r="CY40" s="214">
        <v>50</v>
      </c>
      <c r="CZ40" s="214">
        <v>51</v>
      </c>
      <c r="DA40" s="215">
        <v>52</v>
      </c>
    </row>
    <row r="41" spans="1:105">
      <c r="A41" s="97" t="s">
        <v>22</v>
      </c>
      <c r="B41" s="217">
        <v>272.35210000000001</v>
      </c>
      <c r="C41" s="73">
        <v>266.79840000000002</v>
      </c>
      <c r="D41" s="73">
        <v>262.93770000000001</v>
      </c>
      <c r="E41" s="73">
        <v>264.3399</v>
      </c>
      <c r="F41" s="46">
        <v>262.01479999999998</v>
      </c>
      <c r="G41" s="46">
        <v>263.39049999999997</v>
      </c>
      <c r="H41" s="46">
        <v>265.41879999999998</v>
      </c>
      <c r="I41" s="46">
        <v>263.76229999999998</v>
      </c>
      <c r="J41" s="46">
        <v>264.13690000000003</v>
      </c>
      <c r="K41" s="46">
        <v>264.8587</v>
      </c>
      <c r="L41" s="46">
        <v>263.6524</v>
      </c>
      <c r="M41" s="46">
        <v>264.7285</v>
      </c>
      <c r="N41" s="46">
        <v>265.94159999999999</v>
      </c>
      <c r="O41" s="46">
        <v>266.8811</v>
      </c>
      <c r="P41" s="46">
        <v>264.46929999999998</v>
      </c>
      <c r="Q41" s="46">
        <v>263.91989999999998</v>
      </c>
      <c r="R41" s="46">
        <v>268.27449999999999</v>
      </c>
      <c r="S41" s="46">
        <v>267.6703</v>
      </c>
      <c r="T41" s="46">
        <v>269.11419999999998</v>
      </c>
      <c r="U41" s="46">
        <v>270.55446710342613</v>
      </c>
      <c r="V41" s="46">
        <v>272.78385357104503</v>
      </c>
      <c r="W41" s="46">
        <v>275.00229067769305</v>
      </c>
      <c r="X41" s="46">
        <v>271.70771740951562</v>
      </c>
      <c r="Y41" s="46">
        <v>271.2476397916443</v>
      </c>
      <c r="Z41" s="46">
        <v>271.35160924712704</v>
      </c>
      <c r="AA41" s="46">
        <v>274.45993791214687</v>
      </c>
      <c r="AB41" s="46">
        <v>274.65784515783838</v>
      </c>
      <c r="AC41" s="46">
        <v>276.074131824505</v>
      </c>
      <c r="AD41" s="46">
        <v>277.23349005885495</v>
      </c>
      <c r="AE41" s="46">
        <v>278.22816232209738</v>
      </c>
      <c r="AF41" s="46">
        <v>276.26201547351525</v>
      </c>
      <c r="AG41" s="46">
        <v>272.56490123060462</v>
      </c>
      <c r="AH41" s="46">
        <v>273.64246129481006</v>
      </c>
      <c r="AI41" s="46">
        <v>277.18644660246122</v>
      </c>
      <c r="AJ41" s="46">
        <v>279.68376884965221</v>
      </c>
      <c r="AK41" s="46">
        <v>277.67976677367574</v>
      </c>
      <c r="AL41" s="46">
        <v>277.92934139111827</v>
      </c>
      <c r="AM41" s="46">
        <v>277.31394408774742</v>
      </c>
      <c r="AN41" s="46">
        <v>282.98083789192083</v>
      </c>
      <c r="AO41" s="46">
        <v>277.69792017121461</v>
      </c>
      <c r="AP41" s="46">
        <v>278.25018624933125</v>
      </c>
      <c r="AQ41" s="46">
        <v>280.09779907972182</v>
      </c>
      <c r="AR41" s="73">
        <v>296.13351563999998</v>
      </c>
      <c r="AS41" s="73">
        <v>297.28804131999999</v>
      </c>
      <c r="AT41" s="46">
        <v>297.81452654000003</v>
      </c>
      <c r="AU41" s="46">
        <v>294.43294043999992</v>
      </c>
      <c r="AV41" s="46">
        <v>289.64945010999998</v>
      </c>
      <c r="AW41" s="46">
        <v>290.34843927000003</v>
      </c>
      <c r="AX41" s="46">
        <v>290.84638294000001</v>
      </c>
      <c r="AY41" s="46">
        <v>290.97614980494149</v>
      </c>
      <c r="AZ41" s="46">
        <v>292.37874460338111</v>
      </c>
      <c r="BA41" s="209">
        <v>276.07789630700069</v>
      </c>
      <c r="BB41" s="92">
        <v>275.47294363091419</v>
      </c>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c r="CV41" s="46"/>
      <c r="CW41" s="46"/>
      <c r="CX41" s="46"/>
      <c r="CY41" s="46"/>
      <c r="CZ41" s="46"/>
      <c r="DA41" s="46"/>
    </row>
    <row r="42" spans="1:105">
      <c r="A42" s="97" t="s">
        <v>23</v>
      </c>
      <c r="B42" s="75">
        <v>419</v>
      </c>
      <c r="C42" s="17">
        <v>422</v>
      </c>
      <c r="D42" s="17">
        <v>422</v>
      </c>
      <c r="E42" s="17">
        <v>422</v>
      </c>
      <c r="F42" s="21">
        <v>422</v>
      </c>
      <c r="G42" s="21">
        <v>422</v>
      </c>
      <c r="H42" s="21">
        <v>422</v>
      </c>
      <c r="I42" s="21">
        <v>422</v>
      </c>
      <c r="J42" s="21">
        <v>422</v>
      </c>
      <c r="K42" s="21">
        <v>422</v>
      </c>
      <c r="L42" s="21">
        <v>422</v>
      </c>
      <c r="M42" s="21">
        <v>424</v>
      </c>
      <c r="N42" s="21">
        <v>424</v>
      </c>
      <c r="O42" s="21">
        <v>424</v>
      </c>
      <c r="P42" s="21">
        <v>424</v>
      </c>
      <c r="Q42" s="21">
        <v>425</v>
      </c>
      <c r="R42" s="21">
        <v>425</v>
      </c>
      <c r="S42" s="21">
        <v>425</v>
      </c>
      <c r="T42" s="21">
        <v>424</v>
      </c>
      <c r="U42" s="21">
        <v>424</v>
      </c>
      <c r="V42" s="21">
        <v>424</v>
      </c>
      <c r="W42" s="21">
        <v>424</v>
      </c>
      <c r="X42" s="21">
        <v>424</v>
      </c>
      <c r="Y42" s="21">
        <v>424</v>
      </c>
      <c r="Z42" s="21">
        <v>424</v>
      </c>
      <c r="AA42" s="21">
        <v>424</v>
      </c>
      <c r="AB42" s="21">
        <v>424</v>
      </c>
      <c r="AC42" s="21">
        <v>424</v>
      </c>
      <c r="AD42" s="21">
        <v>425</v>
      </c>
      <c r="AE42" s="21">
        <v>425</v>
      </c>
      <c r="AF42" s="21">
        <v>425</v>
      </c>
      <c r="AG42" s="21">
        <v>425</v>
      </c>
      <c r="AH42" s="21">
        <v>425</v>
      </c>
      <c r="AI42" s="21">
        <v>425</v>
      </c>
      <c r="AJ42" s="21">
        <v>425</v>
      </c>
      <c r="AK42" s="21">
        <v>425</v>
      </c>
      <c r="AL42" s="21">
        <v>425</v>
      </c>
      <c r="AM42" s="21">
        <v>426</v>
      </c>
      <c r="AN42" s="21">
        <v>426</v>
      </c>
      <c r="AO42" s="21">
        <v>426</v>
      </c>
      <c r="AP42" s="21">
        <v>426</v>
      </c>
      <c r="AQ42" s="21">
        <v>426</v>
      </c>
      <c r="AR42" s="17">
        <v>426</v>
      </c>
      <c r="AS42" s="17">
        <v>426</v>
      </c>
      <c r="AT42" s="21">
        <v>426</v>
      </c>
      <c r="AU42" s="21">
        <v>427</v>
      </c>
      <c r="AV42" s="21">
        <v>427</v>
      </c>
      <c r="AW42" s="21">
        <v>427</v>
      </c>
      <c r="AX42" s="21">
        <v>430</v>
      </c>
      <c r="AY42" s="21">
        <v>430</v>
      </c>
      <c r="AZ42" s="21">
        <v>430</v>
      </c>
      <c r="BA42" s="94">
        <v>430</v>
      </c>
      <c r="BB42" s="93">
        <v>337</v>
      </c>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row>
    <row r="43" spans="1:105">
      <c r="A43" s="97" t="s">
        <v>24</v>
      </c>
      <c r="B43" s="75">
        <v>191.4059</v>
      </c>
      <c r="C43" s="17">
        <v>179.92590000000001</v>
      </c>
      <c r="D43" s="17">
        <v>165.5754</v>
      </c>
      <c r="E43" s="17">
        <v>171.86500000000001</v>
      </c>
      <c r="F43" s="21">
        <v>173.3784</v>
      </c>
      <c r="G43" s="21">
        <v>184.1413</v>
      </c>
      <c r="H43" s="21">
        <v>190.00410000000002</v>
      </c>
      <c r="I43" s="21">
        <v>186.63380000000001</v>
      </c>
      <c r="J43" s="21">
        <v>192.2433</v>
      </c>
      <c r="K43" s="21">
        <v>193.27600000000001</v>
      </c>
      <c r="L43" s="21">
        <v>189.49460000000002</v>
      </c>
      <c r="M43" s="21">
        <v>195.10320000000002</v>
      </c>
      <c r="N43" s="21">
        <v>196.6232</v>
      </c>
      <c r="O43" s="21">
        <v>199.3896</v>
      </c>
      <c r="P43" s="21">
        <v>184.5487</v>
      </c>
      <c r="Q43" s="21">
        <v>209.9556</v>
      </c>
      <c r="R43" s="21">
        <v>194.09060000000002</v>
      </c>
      <c r="S43" s="21">
        <v>193.9238</v>
      </c>
      <c r="T43" s="21">
        <v>210.07260000000002</v>
      </c>
      <c r="U43" s="21">
        <v>201.8167</v>
      </c>
      <c r="V43" s="21">
        <v>206.4563</v>
      </c>
      <c r="W43" s="21">
        <v>209.48090000000002</v>
      </c>
      <c r="X43" s="21">
        <v>198.6183</v>
      </c>
      <c r="Y43" s="21">
        <v>195.96090000000001</v>
      </c>
      <c r="Z43" s="21">
        <v>213.70790000000002</v>
      </c>
      <c r="AA43" s="21">
        <v>207.63240000000002</v>
      </c>
      <c r="AB43" s="21">
        <v>206.82900000000001</v>
      </c>
      <c r="AC43" s="21">
        <v>207.9932</v>
      </c>
      <c r="AD43" s="21">
        <v>210.52510000000001</v>
      </c>
      <c r="AE43" s="21">
        <v>213.54430000000002</v>
      </c>
      <c r="AF43" s="21">
        <v>207.53060000000002</v>
      </c>
      <c r="AG43" s="21">
        <v>187.649</v>
      </c>
      <c r="AH43" s="21">
        <v>189.21860000000001</v>
      </c>
      <c r="AI43" s="21">
        <v>208.57760000000002</v>
      </c>
      <c r="AJ43" s="21">
        <v>213.76930000000002</v>
      </c>
      <c r="AK43" s="21">
        <v>207.47910000000002</v>
      </c>
      <c r="AL43" s="21">
        <v>218.45790000000002</v>
      </c>
      <c r="AM43" s="21">
        <v>217.4143</v>
      </c>
      <c r="AN43" s="21">
        <v>222.625</v>
      </c>
      <c r="AO43" s="21">
        <v>197.2861</v>
      </c>
      <c r="AP43" s="21">
        <v>194.02690000000001</v>
      </c>
      <c r="AQ43" s="21">
        <v>198.1781</v>
      </c>
      <c r="AR43" s="17">
        <v>200.5471</v>
      </c>
      <c r="AS43" s="17">
        <v>207.2955</v>
      </c>
      <c r="AT43" s="21">
        <v>220.8835</v>
      </c>
      <c r="AU43" s="21">
        <v>194.73180000000002</v>
      </c>
      <c r="AV43" s="21">
        <v>176.5737</v>
      </c>
      <c r="AW43" s="21">
        <v>176.6172</v>
      </c>
      <c r="AX43" s="21">
        <v>217.47110000000001</v>
      </c>
      <c r="AY43" s="21">
        <v>179.8545</v>
      </c>
      <c r="AZ43" s="21">
        <v>191.46130000000002</v>
      </c>
      <c r="BA43" s="94">
        <v>200.68</v>
      </c>
      <c r="BB43" s="93">
        <v>200.9408</v>
      </c>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row>
    <row r="44" spans="1:105" ht="15" thickBot="1">
      <c r="A44" s="98" t="s">
        <v>25</v>
      </c>
      <c r="B44" s="75">
        <v>300.70999999999998</v>
      </c>
      <c r="C44" s="17">
        <v>307.09000000000003</v>
      </c>
      <c r="D44" s="17">
        <v>305.92</v>
      </c>
      <c r="E44" s="17">
        <v>301.97000000000003</v>
      </c>
      <c r="F44" s="21">
        <v>257.83</v>
      </c>
      <c r="G44" s="21">
        <v>299.57</v>
      </c>
      <c r="H44" s="21">
        <v>301.25</v>
      </c>
      <c r="I44" s="21">
        <v>302.13</v>
      </c>
      <c r="J44" s="21">
        <v>298.07</v>
      </c>
      <c r="K44" s="21">
        <v>304.62</v>
      </c>
      <c r="L44" s="21">
        <v>297.35000000000002</v>
      </c>
      <c r="M44" s="21">
        <v>289.25</v>
      </c>
      <c r="N44" s="21">
        <v>268.70999999999998</v>
      </c>
      <c r="O44" s="21">
        <v>299.54000000000002</v>
      </c>
      <c r="P44" s="21">
        <v>295.76</v>
      </c>
      <c r="Q44" s="21">
        <v>299.34000000000003</v>
      </c>
      <c r="R44" s="21">
        <v>292.78000000000003</v>
      </c>
      <c r="S44" s="21">
        <v>285.52</v>
      </c>
      <c r="T44" s="21">
        <v>295.12</v>
      </c>
      <c r="U44" s="21">
        <v>294.86</v>
      </c>
      <c r="V44" s="21">
        <v>291.76</v>
      </c>
      <c r="W44" s="21">
        <v>285.37</v>
      </c>
      <c r="X44" s="21">
        <v>293.03000000000003</v>
      </c>
      <c r="Y44" s="21">
        <v>316.37</v>
      </c>
      <c r="Z44" s="21">
        <v>290.79000000000002</v>
      </c>
      <c r="AA44" s="21">
        <v>293.67</v>
      </c>
      <c r="AB44" s="21">
        <v>293.17</v>
      </c>
      <c r="AC44" s="21">
        <v>289.70999999999998</v>
      </c>
      <c r="AD44" s="21">
        <v>309.51</v>
      </c>
      <c r="AE44" s="21">
        <v>290.85000000000002</v>
      </c>
      <c r="AF44" s="21">
        <v>290.29000000000002</v>
      </c>
      <c r="AG44" s="21">
        <v>296.60000000000002</v>
      </c>
      <c r="AH44" s="21">
        <v>286.78000000000003</v>
      </c>
      <c r="AI44" s="21">
        <v>295.58</v>
      </c>
      <c r="AJ44" s="21">
        <v>295.68</v>
      </c>
      <c r="AK44" s="21">
        <v>291.40000000000003</v>
      </c>
      <c r="AL44" s="21">
        <v>289.23</v>
      </c>
      <c r="AM44" s="21">
        <v>292.10000000000002</v>
      </c>
      <c r="AN44" s="21">
        <v>288.3</v>
      </c>
      <c r="AO44" s="21">
        <v>291.32</v>
      </c>
      <c r="AP44" s="21">
        <v>288.95</v>
      </c>
      <c r="AQ44" s="21">
        <v>294.3</v>
      </c>
      <c r="AR44" s="17">
        <v>290.45</v>
      </c>
      <c r="AS44" s="17">
        <v>296.16000000000003</v>
      </c>
      <c r="AT44" s="21">
        <v>294.92</v>
      </c>
      <c r="AU44" s="21">
        <v>295.77</v>
      </c>
      <c r="AV44" s="21">
        <v>272.17</v>
      </c>
      <c r="AW44" s="21">
        <v>295.2</v>
      </c>
      <c r="AX44" s="21">
        <v>312.78000000000003</v>
      </c>
      <c r="AY44" s="21">
        <v>294.08</v>
      </c>
      <c r="AZ44" s="21">
        <v>294.08</v>
      </c>
      <c r="BA44" s="94">
        <v>316.16000000000003</v>
      </c>
      <c r="BB44" s="93">
        <v>296</v>
      </c>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row>
  </sheetData>
  <conditionalFormatting sqref="E6:E10 E13:E32">
    <cfRule type="cellIs" dxfId="7" priority="15" stopIfTrue="1" operator="greaterThanOrEqual">
      <formula>0</formula>
    </cfRule>
    <cfRule type="cellIs" dxfId="6" priority="16" stopIfTrue="1" operator="lessThan">
      <formula>0</formula>
    </cfRule>
  </conditionalFormatting>
  <conditionalFormatting sqref="D6:D9 D28 D30 D32 D19:D21">
    <cfRule type="cellIs" dxfId="5" priority="17" stopIfTrue="1" operator="lessThan">
      <formula>0</formula>
    </cfRule>
  </conditionalFormatting>
  <conditionalFormatting sqref="D6:D9 D28 D30 D32 D19:D21">
    <cfRule type="cellIs" dxfId="4" priority="18" stopIfTrue="1" operator="lessThanOrEqual">
      <formula>0</formula>
    </cfRule>
  </conditionalFormatting>
  <conditionalFormatting sqref="E11:E12">
    <cfRule type="cellIs" dxfId="3" priority="11" stopIfTrue="1" operator="greaterThanOrEqual">
      <formula>0</formula>
    </cfRule>
    <cfRule type="cellIs" dxfId="2" priority="12" stopIfTrue="1" operator="lessThan">
      <formula>0</formula>
    </cfRule>
  </conditionalFormatting>
  <conditionalFormatting sqref="D11">
    <cfRule type="cellIs" dxfId="1" priority="13" stopIfTrue="1" operator="lessThan">
      <formula>0</formula>
    </cfRule>
  </conditionalFormatting>
  <conditionalFormatting sqref="D11">
    <cfRule type="cellIs" dxfId="0" priority="14"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2025-01-15T09:19:20Z</dcterms:modified>
</cp:coreProperties>
</file>