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J:\SKT\TIS - Tržne cene\OVČJE_meso\2025\POROČILA\"/>
    </mc:Choice>
  </mc:AlternateContent>
  <xr:revisionPtr revIDLastSave="0" documentId="13_ncr:1_{EC65B0B9-8E3C-46F5-AC14-FF9F300F7FDA}" xr6:coauthVersionLast="47" xr6:coauthVersionMax="47" xr10:uidLastSave="{00000000-0000-0000-0000-000000000000}"/>
  <bookViews>
    <workbookView xWindow="-15585" yWindow="-16320" windowWidth="29040" windowHeight="15840" xr2:uid="{00000000-000D-0000-FFFF-FFFF00000000}"/>
  </bookViews>
  <sheets>
    <sheet name="Tržno poročilo" sheetId="1" r:id="rId1"/>
    <sheet name="Jagnjeta manj kot 13 kg" sheetId="5" r:id="rId2"/>
    <sheet name="Jagnjeta 13 kg in več" sheetId="8" r:id="rId3"/>
    <sheet name="Cene" sheetId="9" r:id="rId4"/>
    <sheet name="EU cene - lahka jagnjeta" sheetId="6" r:id="rId5"/>
    <sheet name="EU cene - težka jagnjeta" sheetId="7" r:id="rId6"/>
  </sheets>
  <definedNames>
    <definedName name="_ftn1" localSheetId="4">'EU cene - lahka jagnjeta'!$A$34</definedName>
    <definedName name="_ftnref1" localSheetId="4">'EU cene - lahka jagnjeta'!$A$10</definedName>
    <definedName name="OLE_LINK9" localSheetId="4">'EU cene - lahka jagnjeta'!$A$10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" i="5" l="1"/>
  <c r="E1" i="8"/>
</calcChain>
</file>

<file path=xl/sharedStrings.xml><?xml version="1.0" encoding="utf-8"?>
<sst xmlns="http://schemas.openxmlformats.org/spreadsheetml/2006/main" count="131" uniqueCount="88">
  <si>
    <t>REPUBLIKA SLOVENIJA</t>
  </si>
  <si>
    <t>MINISTRSTVO ZA KMETIJSTVO, GOZDARSTVO IN PREHRANO</t>
  </si>
  <si>
    <t>TEDENSKO TRŽNO POROČILO ZA TRG OVČJEGA MESA</t>
  </si>
  <si>
    <t>Sektor za kmetijske trge</t>
  </si>
  <si>
    <t>Dunajska cesta 160, 1000 Ljubljana</t>
  </si>
  <si>
    <t>T: 01 580 77 92</t>
  </si>
  <si>
    <t>www.arsktrp.gov.si</t>
  </si>
  <si>
    <t>TEDEN</t>
  </si>
  <si>
    <t>Cena v €/100 kg klavne mase</t>
  </si>
  <si>
    <t>Masa vseh trupov skupaj (kg)</t>
  </si>
  <si>
    <t>Število klavnih trupov</t>
  </si>
  <si>
    <t>EU avg</t>
  </si>
  <si>
    <t>EU max</t>
  </si>
  <si>
    <t>EU min</t>
  </si>
  <si>
    <t>BOLGARIJA</t>
  </si>
  <si>
    <t>GRČIJA</t>
  </si>
  <si>
    <t>ŠPANIJA</t>
  </si>
  <si>
    <t>ITALIJA</t>
  </si>
  <si>
    <t>HRVAŠKA</t>
  </si>
  <si>
    <t>MADŽARSKA</t>
  </si>
  <si>
    <t>PORTUGALSKA</t>
  </si>
  <si>
    <t>SLOVENIJA</t>
  </si>
  <si>
    <t>EU POVPREČNO</t>
  </si>
  <si>
    <t>Cena (€/100 kg)</t>
  </si>
  <si>
    <t>Sprememba od prej. tedna (%)</t>
  </si>
  <si>
    <t>[1] Vir: Evropska komisija</t>
  </si>
  <si>
    <t>BELGIJA</t>
  </si>
  <si>
    <t>DANSKA</t>
  </si>
  <si>
    <t>NEMČIJA</t>
  </si>
  <si>
    <t>ESTONIJA</t>
  </si>
  <si>
    <t>FRANCIJA</t>
  </si>
  <si>
    <t>IRSKA</t>
  </si>
  <si>
    <t>CIPER</t>
  </si>
  <si>
    <t>LATVIJA</t>
  </si>
  <si>
    <t>LITVA</t>
  </si>
  <si>
    <t>NIZOZEMSKA</t>
  </si>
  <si>
    <t>AVSTRIJA</t>
  </si>
  <si>
    <t>POLJSKA</t>
  </si>
  <si>
    <t>ROMUNIJA</t>
  </si>
  <si>
    <t>FINSKA</t>
  </si>
  <si>
    <t>ŠVEDSKA</t>
  </si>
  <si>
    <t>Za reprezentativni trg ovčjega mesa se štejejo klavnice, ki zakoljejo več kot 400 živali vrste ovc na leto.[1]</t>
  </si>
  <si>
    <t>N.P. - ni podatka</t>
  </si>
  <si>
    <t>[1] Pravilnik o tržno informacijskem sistemu za trge prašičjega mesa, ovčjega mesa ter perutninskega mesa in jajc (Uradni list RS, št. 191/20)</t>
  </si>
  <si>
    <t>Jagnjeta do 12 mesecev, z maso trupov od 13 kg in več</t>
  </si>
  <si>
    <t>Teden</t>
  </si>
  <si>
    <t xml:space="preserve">Jagnjeta do 12 mesecev, z maso trupov manj kot 13 kg </t>
  </si>
  <si>
    <t>Jagnjeta do 12 mesecev, z maso trupov manj kot 13 kg</t>
  </si>
  <si>
    <t>Kategorija</t>
  </si>
  <si>
    <r>
      <rPr>
        <u/>
        <sz val="11"/>
        <color rgb="FF000000"/>
        <rFont val="Calibri"/>
        <family val="2"/>
        <charset val="238"/>
        <scheme val="minor"/>
      </rPr>
      <t>GRAFIKON 6: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lahkih jagnjet po posameznih tednih (v €/100 kg)</t>
    </r>
  </si>
  <si>
    <r>
      <rPr>
        <u/>
        <sz val="11"/>
        <color rgb="FF000000"/>
        <rFont val="Calibri"/>
        <family val="2"/>
        <charset val="238"/>
        <scheme val="minor"/>
      </rPr>
      <t>GRAFIKON 7: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težkih jagnjet po posameznih tednih (v €/100 kg)</t>
    </r>
  </si>
  <si>
    <t>Masa v kg</t>
  </si>
  <si>
    <t>Sprememba od prej. tedna (€)</t>
  </si>
  <si>
    <t>CENE V €</t>
  </si>
  <si>
    <r>
      <rPr>
        <u/>
        <sz val="11"/>
        <color rgb="FF000000"/>
        <rFont val="Calibri"/>
        <family val="2"/>
        <charset val="238"/>
        <scheme val="minor"/>
      </rPr>
      <t>TABELA 12: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težkih jagnjet po posameznih tednih, </t>
    </r>
    <r>
      <rPr>
        <b/>
        <sz val="11"/>
        <color rgb="FF000000"/>
        <rFont val="Calibri"/>
        <family val="2"/>
        <charset val="238"/>
        <scheme val="minor"/>
      </rPr>
      <t>v EUR</t>
    </r>
  </si>
  <si>
    <r>
      <rPr>
        <u/>
        <sz val="11"/>
        <color rgb="FF000000"/>
        <rFont val="Calibri"/>
        <family val="2"/>
        <charset val="238"/>
        <scheme val="minor"/>
      </rPr>
      <t>TABELA 10: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lahkih jagnjet po posameznih tednih, </t>
    </r>
    <r>
      <rPr>
        <b/>
        <sz val="11"/>
        <color rgb="FF000000"/>
        <rFont val="Calibri"/>
        <family val="2"/>
        <charset val="238"/>
        <scheme val="minor"/>
      </rPr>
      <t>v EUR</t>
    </r>
  </si>
  <si>
    <t>Sprememba od prej. tedna v €</t>
  </si>
  <si>
    <t>Cena v EUR</t>
  </si>
  <si>
    <t>Obdobje:</t>
  </si>
  <si>
    <r>
      <rPr>
        <u/>
        <sz val="11"/>
        <color rgb="FF000000"/>
        <rFont val="Calibri"/>
        <family val="2"/>
        <charset val="238"/>
        <scheme val="minor"/>
      </rPr>
      <t>TABELA 1:</t>
    </r>
    <r>
      <rPr>
        <sz val="11"/>
        <color rgb="FF000000"/>
        <rFont val="Calibri"/>
        <family val="2"/>
        <charset val="238"/>
        <scheme val="minor"/>
      </rPr>
      <t xml:space="preserve"> Cene in količine klavnih trupov, oziroma polovic jagnjet do 12 mesecev starosti z manj kot 13 kg, za </t>
    </r>
  </si>
  <si>
    <t>Jagnjeta do 12 mesecev, z maso trupov vsaj 13 kg</t>
  </si>
  <si>
    <t>Agencija RS za kmetijske trge in razvoj podeželja</t>
  </si>
  <si>
    <t>Oddelek za tržne ukrepe</t>
  </si>
  <si>
    <t>E: tis.aktrp@gov.si</t>
  </si>
  <si>
    <r>
      <rPr>
        <u/>
        <sz val="11"/>
        <color rgb="FF000000"/>
        <rFont val="Calibri"/>
        <family val="2"/>
        <charset val="238"/>
        <scheme val="minor"/>
      </rPr>
      <t>TABELA 2:</t>
    </r>
    <r>
      <rPr>
        <sz val="11"/>
        <color rgb="FF000000"/>
        <rFont val="Calibri"/>
        <family val="2"/>
        <charset val="238"/>
        <scheme val="minor"/>
      </rPr>
      <t xml:space="preserve"> Primerjava poročanih cen klavnih trupov – jagnjeta do 12 mesecev z manj kot 13 kg, s predhodnim tednom</t>
    </r>
  </si>
  <si>
    <r>
      <rPr>
        <u/>
        <sz val="11"/>
        <color rgb="FF000000"/>
        <rFont val="Calibri"/>
        <family val="2"/>
        <charset val="238"/>
        <scheme val="minor"/>
      </rPr>
      <t>TABELA 6:</t>
    </r>
    <r>
      <rPr>
        <sz val="11"/>
        <color rgb="FF000000"/>
        <rFont val="Calibri"/>
        <family val="2"/>
        <charset val="238"/>
        <scheme val="minor"/>
      </rPr>
      <t xml:space="preserve"> Primerjava poročanih cen klavnih trupov – jagnjeta do 12 mesecev z vsaj 13 kg, s predhodnim tednom</t>
    </r>
  </si>
  <si>
    <t>Slovenija</t>
  </si>
  <si>
    <r>
      <rPr>
        <u/>
        <sz val="11"/>
        <color rgb="FF000000"/>
        <rFont val="Calibri"/>
        <family val="2"/>
        <charset val="238"/>
        <scheme val="minor"/>
      </rPr>
      <t>TABELA 5:</t>
    </r>
    <r>
      <rPr>
        <sz val="11"/>
        <color rgb="FF000000"/>
        <rFont val="Calibri"/>
        <family val="2"/>
        <charset val="238"/>
        <scheme val="minor"/>
      </rPr>
      <t xml:space="preserve"> Cene in količine klavnih trupov, oziroma polovic jagnjet do 12 mesecev starosti z vsaj 13 kg, za </t>
    </r>
  </si>
  <si>
    <t>Cena (€/100kg) v poročanem tednu</t>
  </si>
  <si>
    <t>Cena (€/100kg) v predhodnem tednu</t>
  </si>
  <si>
    <t>N.P.</t>
  </si>
  <si>
    <r>
      <rPr>
        <u/>
        <sz val="11"/>
        <color rgb="FF000000"/>
        <rFont val="Calibri"/>
        <family val="2"/>
        <charset val="238"/>
        <scheme val="minor"/>
      </rPr>
      <t>TABELA 3:</t>
    </r>
    <r>
      <rPr>
        <sz val="11"/>
        <color rgb="FF000000"/>
        <rFont val="Calibri"/>
        <family val="2"/>
        <charset val="238"/>
        <scheme val="minor"/>
      </rPr>
      <t xml:space="preserve"> Količine, cene in število klavnih trupov – jagnjeta do 12 mesecev z manj kot 13 kg, po posameznih tednih v letih 2024 in 2025</t>
    </r>
  </si>
  <si>
    <r>
      <rPr>
        <u/>
        <sz val="11"/>
        <color rgb="FF000000"/>
        <rFont val="Calibri"/>
        <family val="2"/>
        <charset val="238"/>
        <scheme val="minor"/>
      </rPr>
      <t>GRAFIKON 1:</t>
    </r>
    <r>
      <rPr>
        <sz val="11"/>
        <color rgb="FF000000"/>
        <rFont val="Calibri"/>
        <family val="2"/>
        <charset val="238"/>
        <scheme val="minor"/>
      </rPr>
      <t xml:space="preserve"> Gibanje cene in količine klavnih trupov za jagnjeta do 12 mesecev z manj kot 13 kg po posameznih tednih v letih 2024 in 2025</t>
    </r>
  </si>
  <si>
    <r>
      <rPr>
        <u/>
        <sz val="11"/>
        <color rgb="FF000000"/>
        <rFont val="Calibri"/>
        <family val="2"/>
        <charset val="238"/>
        <scheme val="minor"/>
      </rPr>
      <t>TABELA 4:</t>
    </r>
    <r>
      <rPr>
        <sz val="11"/>
        <color rgb="FF000000"/>
        <rFont val="Calibri"/>
        <family val="2"/>
        <charset val="238"/>
        <scheme val="minor"/>
      </rPr>
      <t xml:space="preserve"> Primerjave cen klavnih trupov jagnjet do 12 mesecev z manj kot 13 kg, po posameznih tednih, od leta 2022 dalje (€/100 kg)</t>
    </r>
  </si>
  <si>
    <r>
      <rPr>
        <u/>
        <sz val="11"/>
        <color rgb="FF000000"/>
        <rFont val="Calibri"/>
        <family val="2"/>
        <charset val="238"/>
        <scheme val="minor"/>
      </rPr>
      <t>GRAFIKON 2:</t>
    </r>
    <r>
      <rPr>
        <sz val="11"/>
        <color rgb="FF000000"/>
        <rFont val="Calibri"/>
        <family val="2"/>
        <charset val="238"/>
        <scheme val="minor"/>
      </rPr>
      <t xml:space="preserve"> Gibanje cene jagnjeta do 12 mesecev z manj kot 13 kg po posameznih tednih v letih 2023, 2024 in 2025 (v €/100 kg)</t>
    </r>
  </si>
  <si>
    <r>
      <rPr>
        <u/>
        <sz val="11"/>
        <color rgb="FF000000"/>
        <rFont val="Calibri"/>
        <family val="2"/>
        <charset val="238"/>
        <scheme val="minor"/>
      </rPr>
      <t>TABELA 7:</t>
    </r>
    <r>
      <rPr>
        <sz val="11"/>
        <color rgb="FF000000"/>
        <rFont val="Calibri"/>
        <family val="2"/>
        <charset val="238"/>
        <scheme val="minor"/>
      </rPr>
      <t xml:space="preserve"> Količine, cene in število klavnih trupov za jagnjeta do 12 mesecev z vsaj 13 kg, po posameznih tednih v letih 2024 in 2025</t>
    </r>
  </si>
  <si>
    <r>
      <rPr>
        <u/>
        <sz val="11"/>
        <color rgb="FF000000"/>
        <rFont val="Calibri"/>
        <family val="2"/>
        <charset val="238"/>
        <scheme val="minor"/>
      </rPr>
      <t>GRAFIKON 3:</t>
    </r>
    <r>
      <rPr>
        <sz val="11"/>
        <color rgb="FF000000"/>
        <rFont val="Calibri"/>
        <family val="2"/>
        <charset val="238"/>
        <scheme val="minor"/>
      </rPr>
      <t xml:space="preserve"> Gibanje cene in količine klavnih trupov  za jagnjeta do 12 mesecev z 13 kg in več po posameznih tednih v letih 2024 in 2025</t>
    </r>
  </si>
  <si>
    <r>
      <rPr>
        <u/>
        <sz val="11"/>
        <color rgb="FF000000"/>
        <rFont val="Calibri"/>
        <family val="2"/>
        <charset val="238"/>
        <scheme val="minor"/>
      </rPr>
      <t>TABELA 8:</t>
    </r>
    <r>
      <rPr>
        <sz val="11"/>
        <color rgb="FF000000"/>
        <rFont val="Calibri"/>
        <family val="2"/>
        <charset val="238"/>
        <scheme val="minor"/>
      </rPr>
      <t xml:space="preserve"> Primerjave cen klavnih trupov jagnjet do 12 mesecev s 13 kg in več, po posameznih tednih, od leta 2022 (€/100 kg)</t>
    </r>
  </si>
  <si>
    <r>
      <rPr>
        <u/>
        <sz val="11"/>
        <color rgb="FF000000"/>
        <rFont val="Calibri"/>
        <family val="2"/>
        <charset val="238"/>
        <scheme val="minor"/>
      </rPr>
      <t>GRAFIKON 4:</t>
    </r>
    <r>
      <rPr>
        <sz val="11"/>
        <color rgb="FF000000"/>
        <rFont val="Calibri"/>
        <family val="2"/>
        <charset val="238"/>
        <scheme val="minor"/>
      </rPr>
      <t xml:space="preserve"> Gibanje cene jagnjeta do 12 mesecev z vsaj 13 kg, po posameznih tednih v letih 2023, 2024 in 2025 (v €/100 kg)</t>
    </r>
  </si>
  <si>
    <t>Razlika 2025/24 (€)</t>
  </si>
  <si>
    <t>Razlika 2025/24 (%)</t>
  </si>
  <si>
    <r>
      <rPr>
        <u/>
        <sz val="11"/>
        <color rgb="FF000000"/>
        <rFont val="Calibri"/>
        <family val="2"/>
        <charset val="238"/>
        <scheme val="minor"/>
      </rPr>
      <t>TABELA 9:</t>
    </r>
    <r>
      <rPr>
        <sz val="11"/>
        <color rgb="FF000000"/>
        <rFont val="Calibri"/>
        <family val="2"/>
        <charset val="238"/>
        <scheme val="minor"/>
      </rPr>
      <t xml:space="preserve"> Tržne cene jagnjet po posameznih tednih v letih 2024 in 2025</t>
    </r>
  </si>
  <si>
    <r>
      <rPr>
        <u/>
        <sz val="11"/>
        <color rgb="FF000000"/>
        <rFont val="Calibri"/>
        <family val="2"/>
        <charset val="238"/>
        <scheme val="minor"/>
      </rPr>
      <t>GRAFIKON 5:</t>
    </r>
    <r>
      <rPr>
        <sz val="11"/>
        <color rgb="FF000000"/>
        <rFont val="Calibri"/>
        <family val="2"/>
        <charset val="238"/>
        <scheme val="minor"/>
      </rPr>
      <t xml:space="preserve"> Gibanje skupne tržne cene jagnjet po posameznih tednih v letih 2024 in 2025 (€/100 kg)</t>
    </r>
  </si>
  <si>
    <t>16. teden (14.4.2025 -20.4.2025)</t>
  </si>
  <si>
    <t>Številka: 3305-7/2025/179</t>
  </si>
  <si>
    <t>Datum: 23.4.2025</t>
  </si>
  <si>
    <r>
      <rPr>
        <u/>
        <sz val="11"/>
        <color rgb="FF000000"/>
        <rFont val="Calibri"/>
        <family val="2"/>
        <charset val="238"/>
        <scheme val="minor"/>
      </rPr>
      <t>TABELA 11:</t>
    </r>
    <r>
      <rPr>
        <sz val="11"/>
        <color rgb="FF000000"/>
        <rFont val="Calibri"/>
        <family val="2"/>
        <charset val="238"/>
        <scheme val="minor"/>
      </rPr>
      <t xml:space="preserve"> Slovenske in EU[1] cene klavnih polovic lahkih jagnjet za  15. teden (7.4.2025 -13.4.2025)</t>
    </r>
  </si>
  <si>
    <r>
      <rPr>
        <u/>
        <sz val="11"/>
        <color rgb="FF000000"/>
        <rFont val="Calibri"/>
        <family val="2"/>
        <charset val="238"/>
        <scheme val="minor"/>
      </rPr>
      <t>TABELA 13:</t>
    </r>
    <r>
      <rPr>
        <sz val="11"/>
        <color rgb="FF000000"/>
        <rFont val="Calibri"/>
        <family val="2"/>
        <charset val="238"/>
        <scheme val="minor"/>
      </rPr>
      <t xml:space="preserve"> Slovenske in EU[1] cene klavnih polovic težkih jagnjet za   15. teden (7.4.2025 -13.4.2025)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</si>
</sst>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_ ;[Red]\-#,##0\ "/>
    <numFmt numFmtId="165" formatCode="0.00_ ;[Red]\-0.00\ "/>
    <numFmt numFmtId="166" formatCode="#,##0.00\ _S_I_T"/>
    <numFmt numFmtId="167" formatCode="#,##0.00_ ;[Red]\-#,##0.00\ "/>
  </numFmts>
  <fonts count="49">
    <font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  <font>
      <sz val="10"/>
      <name val="Arial CE"/>
      <charset val="238"/>
    </font>
    <font>
      <u/>
      <sz val="11"/>
      <color theme="10"/>
      <name val="Calibri"/>
      <family val="2"/>
      <charset val="238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8"/>
      <color theme="3"/>
      <name val="Calibri Light"/>
      <family val="2"/>
      <charset val="238"/>
      <scheme val="major"/>
    </font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u/>
      <sz val="11"/>
      <color rgb="FF00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6"/>
      <color rgb="FF000000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</fonts>
  <fills count="4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BD4B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indexed="64"/>
      </bottom>
      <diagonal/>
    </border>
  </borders>
  <cellStyleXfs count="107">
    <xf numFmtId="0" fontId="0" fillId="0" borderId="0"/>
    <xf numFmtId="9" fontId="11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0" fillId="0" borderId="0"/>
    <xf numFmtId="9" fontId="13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0" borderId="10" applyNumberFormat="0" applyFill="0" applyAlignment="0" applyProtection="0"/>
    <xf numFmtId="0" fontId="18" fillId="0" borderId="11" applyNumberFormat="0" applyFill="0" applyAlignment="0" applyProtection="0"/>
    <xf numFmtId="0" fontId="18" fillId="0" borderId="0" applyNumberFormat="0" applyFill="0" applyBorder="0" applyAlignment="0" applyProtection="0"/>
    <xf numFmtId="0" fontId="19" fillId="10" borderId="0" applyNumberFormat="0" applyBorder="0" applyAlignment="0" applyProtection="0"/>
    <xf numFmtId="0" fontId="20" fillId="11" borderId="0" applyNumberFormat="0" applyBorder="0" applyAlignment="0" applyProtection="0"/>
    <xf numFmtId="0" fontId="21" fillId="12" borderId="0" applyNumberFormat="0" applyBorder="0" applyAlignment="0" applyProtection="0"/>
    <xf numFmtId="0" fontId="22" fillId="13" borderId="12" applyNumberFormat="0" applyAlignment="0" applyProtection="0"/>
    <xf numFmtId="0" fontId="23" fillId="14" borderId="13" applyNumberFormat="0" applyAlignment="0" applyProtection="0"/>
    <xf numFmtId="0" fontId="24" fillId="14" borderId="12" applyNumberFormat="0" applyAlignment="0" applyProtection="0"/>
    <xf numFmtId="0" fontId="25" fillId="0" borderId="14" applyNumberFormat="0" applyFill="0" applyAlignment="0" applyProtection="0"/>
    <xf numFmtId="0" fontId="26" fillId="15" borderId="15" applyNumberFormat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17" applyNumberFormat="0" applyFill="0" applyAlignment="0" applyProtection="0"/>
    <xf numFmtId="0" fontId="30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30" fillId="20" borderId="0" applyNumberFormat="0" applyBorder="0" applyAlignment="0" applyProtection="0"/>
    <xf numFmtId="0" fontId="30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30" fillId="24" borderId="0" applyNumberFormat="0" applyBorder="0" applyAlignment="0" applyProtection="0"/>
    <xf numFmtId="0" fontId="30" fillId="25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30" fillId="28" borderId="0" applyNumberFormat="0" applyBorder="0" applyAlignment="0" applyProtection="0"/>
    <xf numFmtId="0" fontId="30" fillId="29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30" fillId="32" borderId="0" applyNumberFormat="0" applyBorder="0" applyAlignment="0" applyProtection="0"/>
    <xf numFmtId="0" fontId="30" fillId="33" borderId="0" applyNumberFormat="0" applyBorder="0" applyAlignment="0" applyProtection="0"/>
    <xf numFmtId="0" fontId="9" fillId="34" borderId="0" applyNumberFormat="0" applyBorder="0" applyAlignment="0" applyProtection="0"/>
    <xf numFmtId="0" fontId="9" fillId="35" borderId="0" applyNumberFormat="0" applyBorder="0" applyAlignment="0" applyProtection="0"/>
    <xf numFmtId="0" fontId="30" fillId="36" borderId="0" applyNumberFormat="0" applyBorder="0" applyAlignment="0" applyProtection="0"/>
    <xf numFmtId="0" fontId="30" fillId="37" borderId="0" applyNumberFormat="0" applyBorder="0" applyAlignment="0" applyProtection="0"/>
    <xf numFmtId="0" fontId="9" fillId="38" borderId="0" applyNumberFormat="0" applyBorder="0" applyAlignment="0" applyProtection="0"/>
    <xf numFmtId="0" fontId="9" fillId="39" borderId="0" applyNumberFormat="0" applyBorder="0" applyAlignment="0" applyProtection="0"/>
    <xf numFmtId="0" fontId="30" fillId="40" borderId="0" applyNumberFormat="0" applyBorder="0" applyAlignment="0" applyProtection="0"/>
    <xf numFmtId="0" fontId="13" fillId="0" borderId="0"/>
    <xf numFmtId="0" fontId="33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3" fillId="0" borderId="0"/>
    <xf numFmtId="0" fontId="31" fillId="0" borderId="0"/>
    <xf numFmtId="0" fontId="9" fillId="0" borderId="0"/>
    <xf numFmtId="0" fontId="13" fillId="0" borderId="0"/>
    <xf numFmtId="0" fontId="13" fillId="0" borderId="0"/>
    <xf numFmtId="0" fontId="13" fillId="0" borderId="0"/>
    <xf numFmtId="0" fontId="35" fillId="0" borderId="0"/>
    <xf numFmtId="0" fontId="13" fillId="0" borderId="0"/>
    <xf numFmtId="0" fontId="32" fillId="0" borderId="0"/>
    <xf numFmtId="0" fontId="32" fillId="0" borderId="0"/>
    <xf numFmtId="0" fontId="36" fillId="0" borderId="0"/>
    <xf numFmtId="9" fontId="3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9" fillId="16" borderId="16" applyNumberFormat="0" applyFont="0" applyAlignment="0" applyProtection="0"/>
    <xf numFmtId="9" fontId="13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36" fillId="0" borderId="0" applyFont="0" applyFill="0" applyBorder="0" applyAlignment="0" applyProtection="0"/>
    <xf numFmtId="0" fontId="34" fillId="0" borderId="0" applyNumberFormat="0" applyFill="0" applyBorder="0" applyAlignment="0" applyProtection="0"/>
    <xf numFmtId="0" fontId="8" fillId="18" borderId="0" applyNumberFormat="0" applyBorder="0" applyAlignment="0" applyProtection="0"/>
    <xf numFmtId="0" fontId="8" fillId="22" borderId="0" applyNumberFormat="0" applyBorder="0" applyAlignment="0" applyProtection="0"/>
    <xf numFmtId="0" fontId="8" fillId="26" borderId="0" applyNumberFormat="0" applyBorder="0" applyAlignment="0" applyProtection="0"/>
    <xf numFmtId="0" fontId="8" fillId="30" borderId="0" applyNumberFormat="0" applyBorder="0" applyAlignment="0" applyProtection="0"/>
    <xf numFmtId="0" fontId="8" fillId="34" borderId="0" applyNumberFormat="0" applyBorder="0" applyAlignment="0" applyProtection="0"/>
    <xf numFmtId="0" fontId="8" fillId="38" borderId="0" applyNumberFormat="0" applyBorder="0" applyAlignment="0" applyProtection="0"/>
    <xf numFmtId="0" fontId="8" fillId="19" borderId="0" applyNumberFormat="0" applyBorder="0" applyAlignment="0" applyProtection="0"/>
    <xf numFmtId="0" fontId="8" fillId="23" borderId="0" applyNumberFormat="0" applyBorder="0" applyAlignment="0" applyProtection="0"/>
    <xf numFmtId="0" fontId="8" fillId="27" borderId="0" applyNumberFormat="0" applyBorder="0" applyAlignment="0" applyProtection="0"/>
    <xf numFmtId="0" fontId="8" fillId="31" borderId="0" applyNumberFormat="0" applyBorder="0" applyAlignment="0" applyProtection="0"/>
    <xf numFmtId="0" fontId="8" fillId="35" borderId="0" applyNumberFormat="0" applyBorder="0" applyAlignment="0" applyProtection="0"/>
    <xf numFmtId="0" fontId="8" fillId="39" borderId="0" applyNumberFormat="0" applyBorder="0" applyAlignment="0" applyProtection="0"/>
    <xf numFmtId="0" fontId="8" fillId="0" borderId="0"/>
    <xf numFmtId="0" fontId="8" fillId="16" borderId="16" applyNumberFormat="0" applyFont="0" applyAlignment="0" applyProtection="0"/>
    <xf numFmtId="0" fontId="6" fillId="18" borderId="0" applyNumberFormat="0" applyBorder="0" applyAlignment="0" applyProtection="0"/>
    <xf numFmtId="0" fontId="6" fillId="22" borderId="0" applyNumberFormat="0" applyBorder="0" applyAlignment="0" applyProtection="0"/>
    <xf numFmtId="0" fontId="6" fillId="26" borderId="0" applyNumberFormat="0" applyBorder="0" applyAlignment="0" applyProtection="0"/>
    <xf numFmtId="0" fontId="6" fillId="30" borderId="0" applyNumberFormat="0" applyBorder="0" applyAlignment="0" applyProtection="0"/>
    <xf numFmtId="0" fontId="6" fillId="34" borderId="0" applyNumberFormat="0" applyBorder="0" applyAlignment="0" applyProtection="0"/>
    <xf numFmtId="0" fontId="6" fillId="38" borderId="0" applyNumberFormat="0" applyBorder="0" applyAlignment="0" applyProtection="0"/>
    <xf numFmtId="0" fontId="6" fillId="19" borderId="0" applyNumberFormat="0" applyBorder="0" applyAlignment="0" applyProtection="0"/>
    <xf numFmtId="0" fontId="6" fillId="23" borderId="0" applyNumberFormat="0" applyBorder="0" applyAlignment="0" applyProtection="0"/>
    <xf numFmtId="0" fontId="6" fillId="27" borderId="0" applyNumberFormat="0" applyBorder="0" applyAlignment="0" applyProtection="0"/>
    <xf numFmtId="0" fontId="6" fillId="31" borderId="0" applyNumberFormat="0" applyBorder="0" applyAlignment="0" applyProtection="0"/>
    <xf numFmtId="0" fontId="6" fillId="35" borderId="0" applyNumberFormat="0" applyBorder="0" applyAlignment="0" applyProtection="0"/>
    <xf numFmtId="0" fontId="6" fillId="39" borderId="0" applyNumberFormat="0" applyBorder="0" applyAlignment="0" applyProtection="0"/>
    <xf numFmtId="0" fontId="6" fillId="20" borderId="0" applyNumberFormat="0" applyBorder="0" applyAlignment="0" applyProtection="0"/>
    <xf numFmtId="0" fontId="6" fillId="24" borderId="0" applyNumberFormat="0" applyBorder="0" applyAlignment="0" applyProtection="0"/>
    <xf numFmtId="0" fontId="6" fillId="28" borderId="0" applyNumberFormat="0" applyBorder="0" applyAlignment="0" applyProtection="0"/>
    <xf numFmtId="0" fontId="6" fillId="32" borderId="0" applyNumberFormat="0" applyBorder="0" applyAlignment="0" applyProtection="0"/>
    <xf numFmtId="0" fontId="6" fillId="36" borderId="0" applyNumberFormat="0" applyBorder="0" applyAlignment="0" applyProtection="0"/>
    <xf numFmtId="0" fontId="6" fillId="40" borderId="0" applyNumberFormat="0" applyBorder="0" applyAlignment="0" applyProtection="0"/>
    <xf numFmtId="0" fontId="6" fillId="0" borderId="0"/>
    <xf numFmtId="0" fontId="48" fillId="12" borderId="0" applyNumberFormat="0" applyBorder="0" applyAlignment="0" applyProtection="0"/>
    <xf numFmtId="0" fontId="32" fillId="0" borderId="0"/>
    <xf numFmtId="0" fontId="6" fillId="16" borderId="16" applyNumberFormat="0" applyFont="0" applyAlignment="0" applyProtection="0"/>
  </cellStyleXfs>
  <cellXfs count="179">
    <xf numFmtId="0" fontId="0" fillId="0" borderId="0" xfId="0"/>
    <xf numFmtId="0" fontId="37" fillId="0" borderId="0" xfId="0" applyFont="1"/>
    <xf numFmtId="0" fontId="37" fillId="0" borderId="0" xfId="0" applyFont="1" applyFill="1"/>
    <xf numFmtId="0" fontId="38" fillId="8" borderId="1" xfId="0" applyFont="1" applyFill="1" applyBorder="1" applyAlignment="1">
      <alignment horizontal="center" vertical="center" wrapText="1"/>
    </xf>
    <xf numFmtId="0" fontId="38" fillId="0" borderId="0" xfId="0" applyFont="1" applyFill="1" applyBorder="1" applyAlignment="1">
      <alignment horizontal="center" vertical="center" wrapText="1"/>
    </xf>
    <xf numFmtId="0" fontId="40" fillId="0" borderId="0" xfId="0" applyFont="1" applyFill="1" applyBorder="1" applyAlignment="1" applyProtection="1">
      <alignment horizontal="center" vertical="center" wrapText="1"/>
    </xf>
    <xf numFmtId="3" fontId="39" fillId="0" borderId="0" xfId="50" applyNumberFormat="1" applyFont="1" applyFill="1" applyBorder="1" applyAlignment="1">
      <alignment horizontal="center" vertical="center" wrapText="1"/>
    </xf>
    <xf numFmtId="167" fontId="39" fillId="0" borderId="0" xfId="50" applyNumberFormat="1" applyFont="1" applyFill="1" applyBorder="1" applyAlignment="1">
      <alignment horizontal="center" vertical="center" wrapText="1"/>
    </xf>
    <xf numFmtId="4" fontId="27" fillId="0" borderId="0" xfId="50" applyNumberFormat="1" applyFont="1" applyFill="1" applyBorder="1" applyAlignment="1">
      <alignment horizontal="center" vertical="center" wrapText="1"/>
    </xf>
    <xf numFmtId="10" fontId="27" fillId="0" borderId="0" xfId="5" applyNumberFormat="1" applyFont="1" applyFill="1" applyBorder="1" applyAlignment="1">
      <alignment horizontal="center" vertical="center" wrapText="1"/>
    </xf>
    <xf numFmtId="0" fontId="37" fillId="0" borderId="0" xfId="0" applyFont="1" applyAlignment="1">
      <alignment vertical="center"/>
    </xf>
    <xf numFmtId="0" fontId="38" fillId="0" borderId="0" xfId="0" applyFont="1" applyAlignment="1">
      <alignment vertical="center"/>
    </xf>
    <xf numFmtId="0" fontId="38" fillId="3" borderId="1" xfId="0" applyFont="1" applyFill="1" applyBorder="1" applyAlignment="1">
      <alignment horizontal="center" vertical="center" wrapText="1"/>
    </xf>
    <xf numFmtId="165" fontId="39" fillId="0" borderId="18" xfId="0" applyNumberFormat="1" applyFont="1" applyFill="1" applyBorder="1" applyAlignment="1" applyProtection="1">
      <alignment horizontal="center" wrapText="1"/>
    </xf>
    <xf numFmtId="165" fontId="41" fillId="0" borderId="0" xfId="0" applyNumberFormat="1" applyFont="1" applyFill="1" applyBorder="1" applyAlignment="1" applyProtection="1">
      <alignment horizontal="center" wrapText="1"/>
    </xf>
    <xf numFmtId="165" fontId="39" fillId="0" borderId="0" xfId="0" applyNumberFormat="1" applyFont="1" applyFill="1" applyBorder="1" applyAlignment="1" applyProtection="1">
      <alignment horizontal="center" wrapText="1"/>
    </xf>
    <xf numFmtId="10" fontId="39" fillId="0" borderId="0" xfId="5" applyNumberFormat="1" applyFont="1" applyFill="1" applyBorder="1" applyAlignment="1" applyProtection="1">
      <alignment horizontal="center" wrapText="1"/>
    </xf>
    <xf numFmtId="0" fontId="42" fillId="7" borderId="21" xfId="0" applyFont="1" applyFill="1" applyBorder="1" applyAlignment="1" applyProtection="1">
      <alignment horizontal="center"/>
    </xf>
    <xf numFmtId="0" fontId="38" fillId="7" borderId="8" xfId="0" applyFont="1" applyFill="1" applyBorder="1" applyAlignment="1">
      <alignment horizontal="center"/>
    </xf>
    <xf numFmtId="0" fontId="42" fillId="7" borderId="24" xfId="0" applyFont="1" applyFill="1" applyBorder="1" applyAlignment="1" applyProtection="1">
      <alignment horizontal="center"/>
    </xf>
    <xf numFmtId="0" fontId="42" fillId="7" borderId="26" xfId="0" applyFont="1" applyFill="1" applyBorder="1" applyAlignment="1" applyProtection="1">
      <alignment horizontal="center"/>
    </xf>
    <xf numFmtId="0" fontId="38" fillId="0" borderId="27" xfId="0" applyFont="1" applyFill="1" applyBorder="1" applyAlignment="1">
      <alignment horizontal="center"/>
    </xf>
    <xf numFmtId="0" fontId="38" fillId="0" borderId="28" xfId="0" applyFont="1" applyFill="1" applyBorder="1" applyAlignment="1">
      <alignment horizontal="center"/>
    </xf>
    <xf numFmtId="0" fontId="42" fillId="0" borderId="0" xfId="0" applyFont="1" applyFill="1" applyBorder="1" applyAlignment="1" applyProtection="1">
      <alignment horizontal="center"/>
    </xf>
    <xf numFmtId="2" fontId="39" fillId="0" borderId="0" xfId="0" applyNumberFormat="1" applyFont="1" applyFill="1" applyBorder="1" applyAlignment="1" applyProtection="1">
      <alignment horizontal="center"/>
    </xf>
    <xf numFmtId="164" fontId="39" fillId="0" borderId="0" xfId="5" applyNumberFormat="1" applyFont="1" applyFill="1" applyBorder="1" applyAlignment="1" applyProtection="1">
      <alignment horizontal="center" wrapText="1"/>
    </xf>
    <xf numFmtId="0" fontId="37" fillId="0" borderId="0" xfId="0" applyFont="1" applyFill="1" applyBorder="1" applyAlignment="1">
      <alignment horizontal="center"/>
    </xf>
    <xf numFmtId="0" fontId="38" fillId="0" borderId="0" xfId="0" applyFont="1" applyFill="1" applyBorder="1" applyAlignment="1">
      <alignment horizontal="center"/>
    </xf>
    <xf numFmtId="0" fontId="38" fillId="5" borderId="2" xfId="0" applyFont="1" applyFill="1" applyBorder="1" applyAlignment="1">
      <alignment horizontal="center"/>
    </xf>
    <xf numFmtId="2" fontId="37" fillId="0" borderId="2" xfId="0" applyNumberFormat="1" applyFont="1" applyBorder="1" applyAlignment="1">
      <alignment horizontal="center"/>
    </xf>
    <xf numFmtId="2" fontId="39" fillId="0" borderId="2" xfId="0" applyNumberFormat="1" applyFont="1" applyBorder="1" applyAlignment="1">
      <alignment horizontal="center"/>
    </xf>
    <xf numFmtId="10" fontId="39" fillId="0" borderId="2" xfId="0" applyNumberFormat="1" applyFont="1" applyBorder="1" applyAlignment="1">
      <alignment horizontal="center"/>
    </xf>
    <xf numFmtId="2" fontId="37" fillId="0" borderId="2" xfId="46" applyNumberFormat="1" applyFont="1" applyBorder="1" applyAlignment="1">
      <alignment horizontal="center"/>
    </xf>
    <xf numFmtId="10" fontId="39" fillId="0" borderId="2" xfId="46" applyNumberFormat="1" applyFont="1" applyBorder="1" applyAlignment="1">
      <alignment horizontal="center"/>
    </xf>
    <xf numFmtId="2" fontId="37" fillId="0" borderId="2" xfId="50" applyNumberFormat="1" applyFont="1" applyBorder="1" applyAlignment="1">
      <alignment horizontal="center"/>
    </xf>
    <xf numFmtId="10" fontId="39" fillId="0" borderId="2" xfId="50" applyNumberFormat="1" applyFont="1" applyBorder="1" applyAlignment="1">
      <alignment horizontal="center"/>
    </xf>
    <xf numFmtId="10" fontId="37" fillId="0" borderId="2" xfId="0" applyNumberFormat="1" applyFont="1" applyBorder="1" applyAlignment="1">
      <alignment horizontal="center"/>
    </xf>
    <xf numFmtId="0" fontId="38" fillId="7" borderId="1" xfId="0" applyFont="1" applyFill="1" applyBorder="1" applyAlignment="1">
      <alignment horizontal="center" vertical="center" wrapText="1"/>
    </xf>
    <xf numFmtId="2" fontId="39" fillId="0" borderId="20" xfId="50" applyNumberFormat="1" applyFont="1" applyFill="1" applyBorder="1" applyAlignment="1">
      <alignment horizontal="center" vertical="center" wrapText="1"/>
    </xf>
    <xf numFmtId="3" fontId="39" fillId="0" borderId="18" xfId="50" applyNumberFormat="1" applyFont="1" applyFill="1" applyBorder="1" applyAlignment="1">
      <alignment horizontal="center" vertical="center" wrapText="1"/>
    </xf>
    <xf numFmtId="1" fontId="39" fillId="0" borderId="19" xfId="50" applyNumberFormat="1" applyFont="1" applyFill="1" applyBorder="1" applyAlignment="1">
      <alignment horizontal="center" vertical="center" wrapText="1"/>
    </xf>
    <xf numFmtId="2" fontId="39" fillId="0" borderId="0" xfId="50" applyNumberFormat="1" applyFont="1" applyFill="1" applyBorder="1" applyAlignment="1">
      <alignment horizontal="center" vertical="center" wrapText="1"/>
    </xf>
    <xf numFmtId="2" fontId="27" fillId="0" borderId="0" xfId="50" applyNumberFormat="1" applyFont="1" applyFill="1" applyBorder="1" applyAlignment="1">
      <alignment horizontal="center" vertical="center" wrapText="1"/>
    </xf>
    <xf numFmtId="10" fontId="27" fillId="0" borderId="0" xfId="50" applyNumberFormat="1" applyFont="1" applyFill="1" applyBorder="1" applyAlignment="1">
      <alignment horizontal="center" vertical="center" wrapText="1"/>
    </xf>
    <xf numFmtId="10" fontId="39" fillId="4" borderId="2" xfId="50" applyNumberFormat="1" applyFont="1" applyFill="1" applyBorder="1" applyAlignment="1" applyProtection="1">
      <alignment horizontal="center"/>
    </xf>
    <xf numFmtId="0" fontId="40" fillId="5" borderId="1" xfId="0" applyFont="1" applyFill="1" applyBorder="1" applyAlignment="1">
      <alignment horizontal="center" vertical="center"/>
    </xf>
    <xf numFmtId="0" fontId="40" fillId="0" borderId="0" xfId="0" applyFont="1" applyBorder="1" applyAlignment="1" applyProtection="1">
      <alignment wrapText="1"/>
      <protection locked="0"/>
    </xf>
    <xf numFmtId="0" fontId="39" fillId="0" borderId="0" xfId="0" applyFont="1" applyBorder="1" applyAlignment="1" applyProtection="1">
      <protection locked="0"/>
    </xf>
    <xf numFmtId="0" fontId="40" fillId="0" borderId="0" xfId="0" applyFont="1" applyBorder="1" applyAlignment="1" applyProtection="1">
      <protection locked="0"/>
    </xf>
    <xf numFmtId="0" fontId="37" fillId="0" borderId="29" xfId="0" applyFont="1" applyBorder="1"/>
    <xf numFmtId="0" fontId="38" fillId="0" borderId="0" xfId="0" applyFont="1"/>
    <xf numFmtId="0" fontId="40" fillId="0" borderId="0" xfId="0" applyFont="1" applyFill="1" applyBorder="1" applyAlignment="1">
      <alignment horizontal="center"/>
    </xf>
    <xf numFmtId="0" fontId="42" fillId="0" borderId="0" xfId="0" applyFont="1" applyFill="1" applyBorder="1" applyAlignment="1">
      <alignment horizontal="center"/>
    </xf>
    <xf numFmtId="0" fontId="37" fillId="0" borderId="0" xfId="0" applyFont="1" applyAlignment="1">
      <alignment horizontal="center"/>
    </xf>
    <xf numFmtId="0" fontId="27" fillId="0" borderId="0" xfId="0" applyFont="1"/>
    <xf numFmtId="0" fontId="44" fillId="0" borderId="0" xfId="6" applyFont="1" applyAlignment="1">
      <alignment vertical="center"/>
    </xf>
    <xf numFmtId="0" fontId="29" fillId="0" borderId="0" xfId="0" applyFont="1" applyBorder="1"/>
    <xf numFmtId="0" fontId="38" fillId="0" borderId="0" xfId="0" applyFont="1" applyAlignment="1">
      <alignment horizontal="center"/>
    </xf>
    <xf numFmtId="0" fontId="37" fillId="0" borderId="0" xfId="0" applyFont="1" applyAlignment="1"/>
    <xf numFmtId="0" fontId="39" fillId="0" borderId="0" xfId="0" applyFont="1" applyFill="1" applyBorder="1" applyAlignment="1">
      <alignment horizontal="center"/>
    </xf>
    <xf numFmtId="166" fontId="39" fillId="0" borderId="0" xfId="0" applyNumberFormat="1" applyFont="1" applyBorder="1" applyAlignment="1">
      <alignment horizontal="center"/>
    </xf>
    <xf numFmtId="40" fontId="39" fillId="0" borderId="0" xfId="0" applyNumberFormat="1" applyFont="1" applyBorder="1" applyAlignment="1">
      <alignment horizontal="center" wrapText="1"/>
    </xf>
    <xf numFmtId="10" fontId="39" fillId="0" borderId="0" xfId="5" applyNumberFormat="1" applyFont="1" applyBorder="1" applyAlignment="1">
      <alignment horizontal="center" wrapText="1"/>
    </xf>
    <xf numFmtId="4" fontId="39" fillId="4" borderId="22" xfId="0" applyNumberFormat="1" applyFont="1" applyFill="1" applyBorder="1" applyAlignment="1" applyProtection="1">
      <alignment horizontal="center"/>
    </xf>
    <xf numFmtId="4" fontId="39" fillId="4" borderId="2" xfId="0" applyNumberFormat="1" applyFont="1" applyFill="1" applyBorder="1" applyAlignment="1" applyProtection="1">
      <alignment horizontal="center"/>
    </xf>
    <xf numFmtId="4" fontId="39" fillId="4" borderId="3" xfId="0" applyNumberFormat="1" applyFont="1" applyFill="1" applyBorder="1" applyAlignment="1" applyProtection="1">
      <alignment horizontal="center"/>
    </xf>
    <xf numFmtId="4" fontId="39" fillId="4" borderId="5" xfId="0" applyNumberFormat="1" applyFont="1" applyFill="1" applyBorder="1" applyAlignment="1" applyProtection="1">
      <alignment horizontal="center"/>
    </xf>
    <xf numFmtId="3" fontId="39" fillId="4" borderId="22" xfId="5" applyNumberFormat="1" applyFont="1" applyFill="1" applyBorder="1" applyAlignment="1" applyProtection="1">
      <alignment horizontal="center" wrapText="1"/>
    </xf>
    <xf numFmtId="3" fontId="37" fillId="0" borderId="23" xfId="0" applyNumberFormat="1" applyFont="1" applyBorder="1" applyAlignment="1">
      <alignment horizontal="center"/>
    </xf>
    <xf numFmtId="3" fontId="39" fillId="4" borderId="2" xfId="5" applyNumberFormat="1" applyFont="1" applyFill="1" applyBorder="1" applyAlignment="1" applyProtection="1">
      <alignment horizontal="center" wrapText="1"/>
    </xf>
    <xf numFmtId="3" fontId="37" fillId="0" borderId="25" xfId="0" applyNumberFormat="1" applyFont="1" applyBorder="1" applyAlignment="1">
      <alignment horizontal="center"/>
    </xf>
    <xf numFmtId="3" fontId="39" fillId="4" borderId="3" xfId="5" applyNumberFormat="1" applyFont="1" applyFill="1" applyBorder="1" applyAlignment="1" applyProtection="1">
      <alignment horizontal="center" wrapText="1"/>
    </xf>
    <xf numFmtId="3" fontId="37" fillId="0" borderId="4" xfId="0" applyNumberFormat="1" applyFont="1" applyBorder="1" applyAlignment="1">
      <alignment horizontal="center"/>
    </xf>
    <xf numFmtId="3" fontId="39" fillId="4" borderId="5" xfId="5" applyNumberFormat="1" applyFont="1" applyFill="1" applyBorder="1" applyAlignment="1" applyProtection="1">
      <alignment horizontal="center" wrapText="1"/>
    </xf>
    <xf numFmtId="165" fontId="39" fillId="0" borderId="2" xfId="0" applyNumberFormat="1" applyFont="1" applyBorder="1" applyAlignment="1">
      <alignment horizontal="center"/>
    </xf>
    <xf numFmtId="165" fontId="39" fillId="0" borderId="2" xfId="46" applyNumberFormat="1" applyFont="1" applyBorder="1" applyAlignment="1">
      <alignment horizontal="center"/>
    </xf>
    <xf numFmtId="165" fontId="39" fillId="0" borderId="2" xfId="50" applyNumberFormat="1" applyFont="1" applyBorder="1" applyAlignment="1">
      <alignment horizontal="center"/>
    </xf>
    <xf numFmtId="165" fontId="37" fillId="0" borderId="2" xfId="0" applyNumberFormat="1" applyFont="1" applyBorder="1" applyAlignment="1">
      <alignment horizontal="center"/>
    </xf>
    <xf numFmtId="4" fontId="37" fillId="0" borderId="2" xfId="0" applyNumberFormat="1" applyFont="1" applyBorder="1" applyAlignment="1">
      <alignment horizontal="center"/>
    </xf>
    <xf numFmtId="167" fontId="39" fillId="0" borderId="2" xfId="0" applyNumberFormat="1" applyFont="1" applyBorder="1" applyAlignment="1">
      <alignment horizontal="center"/>
    </xf>
    <xf numFmtId="167" fontId="39" fillId="4" borderId="2" xfId="50" applyNumberFormat="1" applyFont="1" applyFill="1" applyBorder="1" applyAlignment="1" applyProtection="1">
      <alignment horizontal="center"/>
    </xf>
    <xf numFmtId="167" fontId="37" fillId="0" borderId="2" xfId="0" applyNumberFormat="1" applyFont="1" applyBorder="1" applyAlignment="1">
      <alignment horizontal="center"/>
    </xf>
    <xf numFmtId="2" fontId="37" fillId="0" borderId="5" xfId="0" applyNumberFormat="1" applyFont="1" applyBorder="1" applyAlignment="1">
      <alignment horizontal="center" vertical="center"/>
    </xf>
    <xf numFmtId="2" fontId="37" fillId="0" borderId="3" xfId="0" applyNumberFormat="1" applyFont="1" applyBorder="1" applyAlignment="1">
      <alignment horizontal="center" vertical="center"/>
    </xf>
    <xf numFmtId="167" fontId="39" fillId="0" borderId="2" xfId="0" applyNumberFormat="1" applyFont="1" applyBorder="1" applyAlignment="1">
      <alignment horizontal="center" wrapText="1"/>
    </xf>
    <xf numFmtId="49" fontId="38" fillId="2" borderId="1" xfId="0" applyNumberFormat="1" applyFont="1" applyFill="1" applyBorder="1" applyAlignment="1">
      <alignment horizontal="center" vertical="center" wrapText="1"/>
    </xf>
    <xf numFmtId="0" fontId="38" fillId="2" borderId="6" xfId="0" applyFont="1" applyFill="1" applyBorder="1" applyAlignment="1">
      <alignment horizontal="center" vertical="center" wrapText="1"/>
    </xf>
    <xf numFmtId="0" fontId="40" fillId="6" borderId="6" xfId="0" applyFont="1" applyFill="1" applyBorder="1" applyAlignment="1" applyProtection="1">
      <alignment wrapText="1"/>
      <protection locked="0"/>
    </xf>
    <xf numFmtId="0" fontId="40" fillId="6" borderId="1" xfId="0" applyFont="1" applyFill="1" applyBorder="1" applyAlignment="1" applyProtection="1">
      <alignment wrapText="1"/>
      <protection locked="0"/>
    </xf>
    <xf numFmtId="0" fontId="45" fillId="0" borderId="0" xfId="0" applyFont="1" applyAlignment="1">
      <alignment vertical="center"/>
    </xf>
    <xf numFmtId="0" fontId="40" fillId="42" borderId="1" xfId="0" applyFont="1" applyFill="1" applyBorder="1" applyAlignment="1">
      <alignment horizontal="center" wrapText="1"/>
    </xf>
    <xf numFmtId="0" fontId="42" fillId="9" borderId="5" xfId="0" applyFont="1" applyFill="1" applyBorder="1" applyAlignment="1" applyProtection="1">
      <alignment horizontal="center"/>
    </xf>
    <xf numFmtId="0" fontId="42" fillId="9" borderId="2" xfId="0" applyFont="1" applyFill="1" applyBorder="1" applyAlignment="1" applyProtection="1">
      <alignment horizontal="center"/>
    </xf>
    <xf numFmtId="0" fontId="38" fillId="9" borderId="8" xfId="0" applyFont="1" applyFill="1" applyBorder="1" applyAlignment="1">
      <alignment horizontal="center"/>
    </xf>
    <xf numFmtId="0" fontId="40" fillId="42" borderId="1" xfId="0" applyFont="1" applyFill="1" applyBorder="1" applyAlignment="1">
      <alignment horizontal="center" vertical="center" wrapText="1"/>
    </xf>
    <xf numFmtId="0" fontId="40" fillId="43" borderId="1" xfId="0" applyFont="1" applyFill="1" applyBorder="1" applyAlignment="1">
      <alignment horizontal="center"/>
    </xf>
    <xf numFmtId="0" fontId="38" fillId="9" borderId="1" xfId="0" applyFont="1" applyFill="1" applyBorder="1" applyAlignment="1">
      <alignment horizontal="center" vertical="center"/>
    </xf>
    <xf numFmtId="0" fontId="40" fillId="9" borderId="30" xfId="0" applyFont="1" applyFill="1" applyBorder="1" applyAlignment="1">
      <alignment horizontal="center"/>
    </xf>
    <xf numFmtId="2" fontId="37" fillId="0" borderId="31" xfId="0" applyNumberFormat="1" applyFont="1" applyBorder="1" applyAlignment="1">
      <alignment horizontal="center" vertical="center"/>
    </xf>
    <xf numFmtId="2" fontId="37" fillId="0" borderId="32" xfId="0" applyNumberFormat="1" applyFont="1" applyBorder="1" applyAlignment="1">
      <alignment horizontal="center" vertical="center"/>
    </xf>
    <xf numFmtId="2" fontId="37" fillId="0" borderId="21" xfId="0" applyNumberFormat="1" applyFont="1" applyBorder="1" applyAlignment="1">
      <alignment horizontal="center" vertical="center"/>
    </xf>
    <xf numFmtId="2" fontId="37" fillId="0" borderId="22" xfId="0" applyNumberFormat="1" applyFont="1" applyBorder="1" applyAlignment="1">
      <alignment horizontal="center" vertical="center"/>
    </xf>
    <xf numFmtId="2" fontId="37" fillId="0" borderId="23" xfId="0" applyNumberFormat="1" applyFont="1" applyBorder="1" applyAlignment="1">
      <alignment horizontal="center" vertical="center"/>
    </xf>
    <xf numFmtId="2" fontId="37" fillId="0" borderId="26" xfId="0" applyNumberFormat="1" applyFont="1" applyBorder="1" applyAlignment="1">
      <alignment horizontal="center" vertical="center"/>
    </xf>
    <xf numFmtId="2" fontId="37" fillId="0" borderId="4" xfId="0" applyNumberFormat="1" applyFont="1" applyBorder="1" applyAlignment="1">
      <alignment horizontal="center" vertical="center"/>
    </xf>
    <xf numFmtId="167" fontId="39" fillId="44" borderId="2" xfId="0" applyNumberFormat="1" applyFont="1" applyFill="1" applyBorder="1" applyAlignment="1">
      <alignment horizontal="center" wrapText="1"/>
    </xf>
    <xf numFmtId="0" fontId="42" fillId="5" borderId="34" xfId="0" applyFont="1" applyFill="1" applyBorder="1" applyAlignment="1">
      <alignment horizontal="center"/>
    </xf>
    <xf numFmtId="0" fontId="42" fillId="5" borderId="35" xfId="0" applyFont="1" applyFill="1" applyBorder="1" applyAlignment="1">
      <alignment horizontal="center"/>
    </xf>
    <xf numFmtId="2" fontId="39" fillId="0" borderId="7" xfId="0" applyNumberFormat="1" applyFont="1" applyBorder="1" applyAlignment="1">
      <alignment horizontal="center"/>
    </xf>
    <xf numFmtId="0" fontId="42" fillId="5" borderId="36" xfId="0" applyFont="1" applyFill="1" applyBorder="1" applyAlignment="1">
      <alignment horizontal="center"/>
    </xf>
    <xf numFmtId="0" fontId="42" fillId="41" borderId="30" xfId="0" applyFont="1" applyFill="1" applyBorder="1" applyAlignment="1">
      <alignment horizontal="center"/>
    </xf>
    <xf numFmtId="0" fontId="42" fillId="5" borderId="1" xfId="0" applyFont="1" applyFill="1" applyBorder="1" applyAlignment="1">
      <alignment horizontal="center"/>
    </xf>
    <xf numFmtId="0" fontId="40" fillId="41" borderId="33" xfId="0" applyFont="1" applyFill="1" applyBorder="1" applyAlignment="1">
      <alignment horizontal="center"/>
    </xf>
    <xf numFmtId="0" fontId="40" fillId="41" borderId="18" xfId="0" applyFont="1" applyFill="1" applyBorder="1" applyAlignment="1">
      <alignment horizontal="center"/>
    </xf>
    <xf numFmtId="0" fontId="40" fillId="9" borderId="18" xfId="0" applyFont="1" applyFill="1" applyBorder="1" applyAlignment="1">
      <alignment horizontal="center"/>
    </xf>
    <xf numFmtId="0" fontId="40" fillId="9" borderId="19" xfId="0" applyFont="1" applyFill="1" applyBorder="1" applyAlignment="1">
      <alignment horizontal="center"/>
    </xf>
    <xf numFmtId="0" fontId="40" fillId="9" borderId="1" xfId="0" applyFont="1" applyFill="1" applyBorder="1" applyAlignment="1">
      <alignment horizontal="center"/>
    </xf>
    <xf numFmtId="0" fontId="40" fillId="9" borderId="33" xfId="0" applyFont="1" applyFill="1" applyBorder="1" applyAlignment="1">
      <alignment horizontal="center"/>
    </xf>
    <xf numFmtId="0" fontId="40" fillId="41" borderId="37" xfId="0" applyFont="1" applyFill="1" applyBorder="1" applyAlignment="1">
      <alignment horizontal="center"/>
    </xf>
    <xf numFmtId="2" fontId="37" fillId="0" borderId="38" xfId="0" applyNumberFormat="1" applyFont="1" applyBorder="1" applyAlignment="1">
      <alignment horizontal="center"/>
    </xf>
    <xf numFmtId="2" fontId="37" fillId="0" borderId="39" xfId="0" applyNumberFormat="1" applyFont="1" applyBorder="1" applyAlignment="1">
      <alignment horizontal="center"/>
    </xf>
    <xf numFmtId="2" fontId="39" fillId="0" borderId="21" xfId="0" applyNumberFormat="1" applyFont="1" applyBorder="1" applyAlignment="1">
      <alignment horizontal="center"/>
    </xf>
    <xf numFmtId="2" fontId="39" fillId="0" borderId="22" xfId="0" applyNumberFormat="1" applyFont="1" applyBorder="1" applyAlignment="1">
      <alignment horizontal="center"/>
    </xf>
    <xf numFmtId="2" fontId="37" fillId="0" borderId="22" xfId="0" applyNumberFormat="1" applyFont="1" applyBorder="1" applyAlignment="1">
      <alignment horizontal="center"/>
    </xf>
    <xf numFmtId="2" fontId="39" fillId="0" borderId="40" xfId="0" applyNumberFormat="1" applyFont="1" applyBorder="1" applyAlignment="1">
      <alignment horizontal="center"/>
    </xf>
    <xf numFmtId="2" fontId="37" fillId="0" borderId="23" xfId="0" applyNumberFormat="1" applyFont="1" applyBorder="1" applyAlignment="1">
      <alignment horizontal="center"/>
    </xf>
    <xf numFmtId="2" fontId="39" fillId="0" borderId="24" xfId="0" applyNumberFormat="1" applyFont="1" applyBorder="1" applyAlignment="1">
      <alignment horizontal="center"/>
    </xf>
    <xf numFmtId="2" fontId="37" fillId="0" borderId="25" xfId="0" applyNumberFormat="1" applyFont="1" applyBorder="1" applyAlignment="1">
      <alignment horizontal="center"/>
    </xf>
    <xf numFmtId="2" fontId="39" fillId="0" borderId="26" xfId="0" applyNumberFormat="1" applyFont="1" applyBorder="1" applyAlignment="1">
      <alignment horizontal="center"/>
    </xf>
    <xf numFmtId="2" fontId="39" fillId="0" borderId="3" xfId="0" applyNumberFormat="1" applyFont="1" applyBorder="1" applyAlignment="1">
      <alignment horizontal="center"/>
    </xf>
    <xf numFmtId="2" fontId="37" fillId="0" borderId="3" xfId="0" applyNumberFormat="1" applyFont="1" applyBorder="1" applyAlignment="1">
      <alignment horizontal="center"/>
    </xf>
    <xf numFmtId="2" fontId="37" fillId="0" borderId="41" xfId="0" applyNumberFormat="1" applyFont="1" applyBorder="1" applyAlignment="1">
      <alignment horizontal="center"/>
    </xf>
    <xf numFmtId="2" fontId="39" fillId="0" borderId="42" xfId="0" applyNumberFormat="1" applyFont="1" applyBorder="1" applyAlignment="1">
      <alignment horizontal="center"/>
    </xf>
    <xf numFmtId="2" fontId="37" fillId="0" borderId="4" xfId="0" applyNumberFormat="1" applyFont="1" applyBorder="1" applyAlignment="1">
      <alignment horizontal="center"/>
    </xf>
    <xf numFmtId="167" fontId="39" fillId="0" borderId="21" xfId="0" applyNumberFormat="1" applyFont="1" applyBorder="1" applyAlignment="1">
      <alignment horizontal="center"/>
    </xf>
    <xf numFmtId="167" fontId="39" fillId="0" borderId="22" xfId="0" applyNumberFormat="1" applyFont="1" applyBorder="1" applyAlignment="1">
      <alignment horizontal="center" wrapText="1"/>
    </xf>
    <xf numFmtId="167" fontId="39" fillId="0" borderId="24" xfId="0" applyNumberFormat="1" applyFont="1" applyBorder="1" applyAlignment="1">
      <alignment horizontal="center"/>
    </xf>
    <xf numFmtId="10" fontId="39" fillId="0" borderId="25" xfId="5" applyNumberFormat="1" applyFont="1" applyBorder="1" applyAlignment="1">
      <alignment horizontal="center" wrapText="1"/>
    </xf>
    <xf numFmtId="167" fontId="39" fillId="44" borderId="24" xfId="0" applyNumberFormat="1" applyFont="1" applyFill="1" applyBorder="1" applyAlignment="1">
      <alignment horizontal="center"/>
    </xf>
    <xf numFmtId="167" fontId="39" fillId="44" borderId="26" xfId="0" applyNumberFormat="1" applyFont="1" applyFill="1" applyBorder="1" applyAlignment="1">
      <alignment horizontal="center"/>
    </xf>
    <xf numFmtId="167" fontId="39" fillId="44" borderId="3" xfId="0" applyNumberFormat="1" applyFont="1" applyFill="1" applyBorder="1" applyAlignment="1">
      <alignment horizontal="center" wrapText="1"/>
    </xf>
    <xf numFmtId="2" fontId="37" fillId="0" borderId="7" xfId="0" applyNumberFormat="1" applyFont="1" applyBorder="1" applyAlignment="1">
      <alignment horizontal="center"/>
    </xf>
    <xf numFmtId="0" fontId="40" fillId="9" borderId="8" xfId="0" applyFont="1" applyFill="1" applyBorder="1" applyAlignment="1">
      <alignment horizontal="center"/>
    </xf>
    <xf numFmtId="2" fontId="37" fillId="0" borderId="21" xfId="0" applyNumberFormat="1" applyFont="1" applyBorder="1" applyAlignment="1">
      <alignment horizontal="center"/>
    </xf>
    <xf numFmtId="2" fontId="37" fillId="0" borderId="24" xfId="0" applyNumberFormat="1" applyFont="1" applyBorder="1" applyAlignment="1">
      <alignment horizontal="center"/>
    </xf>
    <xf numFmtId="2" fontId="37" fillId="0" borderId="26" xfId="0" applyNumberFormat="1" applyFont="1" applyBorder="1" applyAlignment="1">
      <alignment horizontal="center"/>
    </xf>
    <xf numFmtId="2" fontId="37" fillId="0" borderId="40" xfId="0" applyNumberFormat="1" applyFont="1" applyBorder="1" applyAlignment="1">
      <alignment horizontal="center"/>
    </xf>
    <xf numFmtId="2" fontId="37" fillId="0" borderId="42" xfId="0" applyNumberFormat="1" applyFont="1" applyBorder="1" applyAlignment="1">
      <alignment horizontal="center"/>
    </xf>
    <xf numFmtId="0" fontId="7" fillId="0" borderId="0" xfId="6" applyFont="1" applyAlignment="1">
      <alignment vertical="center" wrapText="1"/>
    </xf>
    <xf numFmtId="0" fontId="7" fillId="0" borderId="0" xfId="0" applyFont="1"/>
    <xf numFmtId="0" fontId="7" fillId="0" borderId="0" xfId="6" applyFont="1" applyAlignment="1">
      <alignment vertical="center"/>
    </xf>
    <xf numFmtId="0" fontId="46" fillId="0" borderId="0" xfId="0" applyFont="1"/>
    <xf numFmtId="0" fontId="39" fillId="0" borderId="0" xfId="0" applyFont="1"/>
    <xf numFmtId="0" fontId="47" fillId="0" borderId="0" xfId="0" applyFont="1" applyAlignment="1">
      <alignment horizontal="center"/>
    </xf>
    <xf numFmtId="0" fontId="38" fillId="6" borderId="1" xfId="0" applyFont="1" applyFill="1" applyBorder="1" applyAlignment="1">
      <alignment horizontal="center" vertical="center" wrapText="1"/>
    </xf>
    <xf numFmtId="4" fontId="39" fillId="0" borderId="2" xfId="0" applyNumberFormat="1" applyFont="1" applyBorder="1" applyAlignment="1">
      <alignment horizontal="center"/>
    </xf>
    <xf numFmtId="165" fontId="39" fillId="0" borderId="33" xfId="0" applyNumberFormat="1" applyFont="1" applyFill="1" applyBorder="1" applyAlignment="1" applyProtection="1">
      <alignment horizontal="center" wrapText="1"/>
    </xf>
    <xf numFmtId="0" fontId="42" fillId="5" borderId="43" xfId="0" applyFont="1" applyFill="1" applyBorder="1" applyAlignment="1">
      <alignment horizontal="center"/>
    </xf>
    <xf numFmtId="0" fontId="42" fillId="5" borderId="44" xfId="0" applyFont="1" applyFill="1" applyBorder="1" applyAlignment="1">
      <alignment horizontal="center"/>
    </xf>
    <xf numFmtId="0" fontId="42" fillId="44" borderId="44" xfId="0" applyFont="1" applyFill="1" applyBorder="1" applyAlignment="1">
      <alignment horizontal="center"/>
    </xf>
    <xf numFmtId="0" fontId="42" fillId="44" borderId="45" xfId="0" applyFont="1" applyFill="1" applyBorder="1" applyAlignment="1">
      <alignment horizontal="center"/>
    </xf>
    <xf numFmtId="0" fontId="38" fillId="3" borderId="46" xfId="0" applyFont="1" applyFill="1" applyBorder="1" applyAlignment="1">
      <alignment horizontal="center" vertical="center" wrapText="1"/>
    </xf>
    <xf numFmtId="0" fontId="38" fillId="3" borderId="47" xfId="0" applyFont="1" applyFill="1" applyBorder="1" applyAlignment="1">
      <alignment horizontal="center" vertical="center" wrapText="1"/>
    </xf>
    <xf numFmtId="0" fontId="38" fillId="3" borderId="48" xfId="0" applyFont="1" applyFill="1" applyBorder="1" applyAlignment="1">
      <alignment horizontal="center" vertical="center" wrapText="1"/>
    </xf>
    <xf numFmtId="10" fontId="39" fillId="0" borderId="23" xfId="5" applyNumberFormat="1" applyFont="1" applyBorder="1" applyAlignment="1">
      <alignment horizontal="center" wrapText="1"/>
    </xf>
    <xf numFmtId="10" fontId="39" fillId="44" borderId="4" xfId="5" applyNumberFormat="1" applyFont="1" applyFill="1" applyBorder="1" applyAlignment="1">
      <alignment horizontal="center" wrapText="1"/>
    </xf>
    <xf numFmtId="10" fontId="39" fillId="0" borderId="19" xfId="5" applyNumberFormat="1" applyFont="1" applyFill="1" applyBorder="1" applyAlignment="1" applyProtection="1">
      <alignment horizontal="center" wrapText="1"/>
    </xf>
    <xf numFmtId="10" fontId="39" fillId="44" borderId="25" xfId="5" applyNumberFormat="1" applyFont="1" applyFill="1" applyBorder="1" applyAlignment="1">
      <alignment horizontal="center" wrapText="1"/>
    </xf>
    <xf numFmtId="10" fontId="5" fillId="0" borderId="25" xfId="5" applyNumberFormat="1" applyFont="1" applyBorder="1" applyAlignment="1">
      <alignment horizontal="center" wrapText="1"/>
    </xf>
    <xf numFmtId="167" fontId="4" fillId="0" borderId="2" xfId="0" applyNumberFormat="1" applyFont="1" applyBorder="1" applyAlignment="1">
      <alignment horizontal="center" wrapText="1"/>
    </xf>
    <xf numFmtId="10" fontId="4" fillId="0" borderId="25" xfId="5" applyNumberFormat="1" applyFont="1" applyBorder="1" applyAlignment="1">
      <alignment horizontal="center" wrapText="1"/>
    </xf>
    <xf numFmtId="167" fontId="3" fillId="0" borderId="2" xfId="0" applyNumberFormat="1" applyFont="1" applyBorder="1" applyAlignment="1">
      <alignment horizontal="center" wrapText="1"/>
    </xf>
    <xf numFmtId="10" fontId="2" fillId="0" borderId="25" xfId="5" applyNumberFormat="1" applyFont="1" applyBorder="1" applyAlignment="1">
      <alignment horizontal="center" wrapText="1"/>
    </xf>
    <xf numFmtId="2" fontId="0" fillId="0" borderId="49" xfId="0" applyNumberFormat="1" applyBorder="1" applyAlignment="1">
      <alignment horizontal="center" vertical="center" wrapText="1"/>
    </xf>
    <xf numFmtId="3" fontId="0" fillId="0" borderId="50" xfId="0" applyNumberFormat="1" applyBorder="1" applyAlignment="1">
      <alignment horizontal="center" vertical="center" wrapText="1"/>
    </xf>
    <xf numFmtId="1" fontId="0" fillId="0" borderId="50" xfId="0" applyNumberFormat="1" applyBorder="1" applyAlignment="1">
      <alignment horizontal="center" vertical="center" wrapText="1"/>
    </xf>
    <xf numFmtId="10" fontId="27" fillId="0" borderId="2" xfId="0" applyNumberFormat="1" applyFont="1" applyBorder="1" applyAlignment="1">
      <alignment horizontal="center"/>
    </xf>
    <xf numFmtId="167" fontId="1" fillId="0" borderId="2" xfId="0" applyNumberFormat="1" applyFont="1" applyBorder="1" applyAlignment="1">
      <alignment horizontal="center" wrapText="1"/>
    </xf>
    <xf numFmtId="10" fontId="27" fillId="0" borderId="23" xfId="5" applyNumberFormat="1" applyFont="1" applyBorder="1" applyAlignment="1">
      <alignment horizontal="center" wrapText="1"/>
    </xf>
  </cellXfs>
  <cellStyles count="107">
    <cellStyle name="20 % – Poudarek1" xfId="23" builtinId="30" customBuiltin="1"/>
    <cellStyle name="20 % – Poudarek1 2" xfId="71" xr:uid="{00000000-0005-0000-0000-000001000000}"/>
    <cellStyle name="20 % – Poudarek1 3" xfId="85" xr:uid="{5053855E-9729-47C4-9425-547D0BB47829}"/>
    <cellStyle name="20 % – Poudarek2" xfId="27" builtinId="34" customBuiltin="1"/>
    <cellStyle name="20 % – Poudarek2 2" xfId="72" xr:uid="{00000000-0005-0000-0000-000003000000}"/>
    <cellStyle name="20 % – Poudarek2 3" xfId="86" xr:uid="{EAEA48ED-71AA-482E-8EB1-AB072DB22DD1}"/>
    <cellStyle name="20 % – Poudarek3" xfId="31" builtinId="38" customBuiltin="1"/>
    <cellStyle name="20 % – Poudarek3 2" xfId="73" xr:uid="{00000000-0005-0000-0000-000005000000}"/>
    <cellStyle name="20 % – Poudarek3 3" xfId="87" xr:uid="{D5BD6AFA-1C9E-42E1-94E1-9181252ECD7D}"/>
    <cellStyle name="20 % – Poudarek4" xfId="35" builtinId="42" customBuiltin="1"/>
    <cellStyle name="20 % – Poudarek4 2" xfId="74" xr:uid="{00000000-0005-0000-0000-000007000000}"/>
    <cellStyle name="20 % – Poudarek4 3" xfId="88" xr:uid="{BE28E313-022A-4D10-A335-98FBA91BA365}"/>
    <cellStyle name="20 % – Poudarek5" xfId="39" builtinId="46" customBuiltin="1"/>
    <cellStyle name="20 % – Poudarek5 2" xfId="75" xr:uid="{00000000-0005-0000-0000-000009000000}"/>
    <cellStyle name="20 % – Poudarek5 3" xfId="89" xr:uid="{29930A65-5821-4523-9D3A-89636FD2F086}"/>
    <cellStyle name="20 % – Poudarek6" xfId="43" builtinId="50" customBuiltin="1"/>
    <cellStyle name="20 % – Poudarek6 2" xfId="76" xr:uid="{00000000-0005-0000-0000-00000B000000}"/>
    <cellStyle name="20 % – Poudarek6 3" xfId="90" xr:uid="{9EC7FB81-C663-4139-B275-D9A34764A599}"/>
    <cellStyle name="40 % – Poudarek1" xfId="24" builtinId="31" customBuiltin="1"/>
    <cellStyle name="40 % – Poudarek1 2" xfId="77" xr:uid="{00000000-0005-0000-0000-00000D000000}"/>
    <cellStyle name="40 % – Poudarek1 3" xfId="91" xr:uid="{424D2AF3-1A50-428D-8900-6447E33F4C24}"/>
    <cellStyle name="40 % – Poudarek2" xfId="28" builtinId="35" customBuiltin="1"/>
    <cellStyle name="40 % – Poudarek2 2" xfId="78" xr:uid="{00000000-0005-0000-0000-00000F000000}"/>
    <cellStyle name="40 % – Poudarek2 3" xfId="92" xr:uid="{62182BCB-8077-4B70-8725-D2DE48A363E8}"/>
    <cellStyle name="40 % – Poudarek3" xfId="32" builtinId="39" customBuiltin="1"/>
    <cellStyle name="40 % – Poudarek3 2" xfId="79" xr:uid="{00000000-0005-0000-0000-000011000000}"/>
    <cellStyle name="40 % – Poudarek3 3" xfId="93" xr:uid="{411EF105-64A0-4DF8-822F-AE6CF94E57BE}"/>
    <cellStyle name="40 % – Poudarek4" xfId="36" builtinId="43" customBuiltin="1"/>
    <cellStyle name="40 % – Poudarek4 2" xfId="80" xr:uid="{00000000-0005-0000-0000-000013000000}"/>
    <cellStyle name="40 % – Poudarek4 3" xfId="94" xr:uid="{20A6CAF7-944D-4FE3-AD83-28B8BF8F24D0}"/>
    <cellStyle name="40 % – Poudarek5" xfId="40" builtinId="47" customBuiltin="1"/>
    <cellStyle name="40 % – Poudarek5 2" xfId="81" xr:uid="{00000000-0005-0000-0000-000015000000}"/>
    <cellStyle name="40 % – Poudarek5 3" xfId="95" xr:uid="{0DE4313D-7B98-4F73-A648-95C8458AD993}"/>
    <cellStyle name="40 % – Poudarek6" xfId="44" builtinId="51" customBuiltin="1"/>
    <cellStyle name="40 % – Poudarek6 2" xfId="82" xr:uid="{00000000-0005-0000-0000-000017000000}"/>
    <cellStyle name="40 % – Poudarek6 3" xfId="96" xr:uid="{F9681C8D-3133-4393-8560-FE954D8DD203}"/>
    <cellStyle name="60 % – Poudarek1" xfId="25" builtinId="32" customBuiltin="1"/>
    <cellStyle name="60 % – Poudarek1 2" xfId="97" xr:uid="{60052D3C-93E5-4F90-A583-2E65B01225CA}"/>
    <cellStyle name="60 % – Poudarek2" xfId="29" builtinId="36" customBuiltin="1"/>
    <cellStyle name="60 % – Poudarek2 2" xfId="98" xr:uid="{ED4C859A-5CFC-46FE-A2E3-27983C53D2C5}"/>
    <cellStyle name="60 % – Poudarek3" xfId="33" builtinId="40" customBuiltin="1"/>
    <cellStyle name="60 % – Poudarek3 2" xfId="99" xr:uid="{CBCF8107-DE6D-4135-9F48-F3AD3F14CED9}"/>
    <cellStyle name="60 % – Poudarek4" xfId="37" builtinId="44" customBuiltin="1"/>
    <cellStyle name="60 % – Poudarek4 2" xfId="100" xr:uid="{D214D24A-D5B0-43ED-B82F-E56D08ADB319}"/>
    <cellStyle name="60 % – Poudarek5" xfId="41" builtinId="48" customBuiltin="1"/>
    <cellStyle name="60 % – Poudarek5 2" xfId="101" xr:uid="{5E61BD17-0F61-4FD3-8F37-F383BF71663C}"/>
    <cellStyle name="60 % – Poudarek6" xfId="45" builtinId="52" customBuiltin="1"/>
    <cellStyle name="60 % – Poudarek6 2" xfId="102" xr:uid="{422260BF-EDBD-4D8A-BD2B-4920246041E2}"/>
    <cellStyle name="cf1" xfId="2" xr:uid="{00000000-0005-0000-0000-00001E000000}"/>
    <cellStyle name="cf2" xfId="3" xr:uid="{00000000-0005-0000-0000-00001F000000}"/>
    <cellStyle name="Dobro" xfId="11" builtinId="26" customBuiltin="1"/>
    <cellStyle name="Hiperpovezava" xfId="6" builtinId="8"/>
    <cellStyle name="Hiperpovezava 2" xfId="47" xr:uid="{00000000-0005-0000-0000-000022000000}"/>
    <cellStyle name="Izhod" xfId="15" builtinId="21" customBuiltin="1"/>
    <cellStyle name="Naslov" xfId="70" builtinId="15" customBuiltin="1"/>
    <cellStyle name="Naslov 1" xfId="7" builtinId="16" customBuiltin="1"/>
    <cellStyle name="Naslov 2" xfId="8" builtinId="17" customBuiltin="1"/>
    <cellStyle name="Naslov 3" xfId="9" builtinId="18" customBuiltin="1"/>
    <cellStyle name="Naslov 4" xfId="10" builtinId="19" customBuiltin="1"/>
    <cellStyle name="Naslov 5" xfId="49" xr:uid="{00000000-0005-0000-0000-000029000000}"/>
    <cellStyle name="Naslov 6" xfId="48" xr:uid="{00000000-0005-0000-0000-00002A000000}"/>
    <cellStyle name="Navadno" xfId="0" builtinId="0" customBuiltin="1"/>
    <cellStyle name="Navadno 2" xfId="50" xr:uid="{00000000-0005-0000-0000-00002C000000}"/>
    <cellStyle name="Navadno 2 2" xfId="51" xr:uid="{00000000-0005-0000-0000-00002D000000}"/>
    <cellStyle name="Navadno 3" xfId="4" xr:uid="{00000000-0005-0000-0000-00002E000000}"/>
    <cellStyle name="Navadno 3 2" xfId="52" xr:uid="{00000000-0005-0000-0000-00002F000000}"/>
    <cellStyle name="Navadno 3 3" xfId="83" xr:uid="{00000000-0005-0000-0000-000030000000}"/>
    <cellStyle name="Navadno 3 4" xfId="103" xr:uid="{DCF5C59B-F49A-43C2-BE22-2DBF315A6A48}"/>
    <cellStyle name="Navadno 4" xfId="53" xr:uid="{00000000-0005-0000-0000-000031000000}"/>
    <cellStyle name="Navadno 5" xfId="54" xr:uid="{00000000-0005-0000-0000-000032000000}"/>
    <cellStyle name="Navadno 6" xfId="46" xr:uid="{00000000-0005-0000-0000-000033000000}"/>
    <cellStyle name="Nevtralno" xfId="13" builtinId="28" customBuiltin="1"/>
    <cellStyle name="Nevtralno 2" xfId="104" xr:uid="{06FA2C1B-7A63-4590-9E85-72F68909BC8D}"/>
    <cellStyle name="Normal 2 2" xfId="55" xr:uid="{00000000-0005-0000-0000-000035000000}"/>
    <cellStyle name="Normal 2 3" xfId="56" xr:uid="{00000000-0005-0000-0000-000036000000}"/>
    <cellStyle name="Normal 3" xfId="57" xr:uid="{00000000-0005-0000-0000-000037000000}"/>
    <cellStyle name="Normal 3 2" xfId="58" xr:uid="{00000000-0005-0000-0000-000038000000}"/>
    <cellStyle name="Normal 3_SLO-EU_lahka" xfId="105" xr:uid="{0476B60C-3A27-48F1-A392-2680CE425EDA}"/>
    <cellStyle name="Normal 4" xfId="59" xr:uid="{00000000-0005-0000-0000-000039000000}"/>
    <cellStyle name="Normal 5" xfId="60" xr:uid="{00000000-0005-0000-0000-00003A000000}"/>
    <cellStyle name="Odstotek" xfId="1" builtinId="5" customBuiltin="1"/>
    <cellStyle name="Odstotek 2" xfId="5" xr:uid="{00000000-0005-0000-0000-00003C000000}"/>
    <cellStyle name="Odstotek 2 2" xfId="61" xr:uid="{00000000-0005-0000-0000-00003D000000}"/>
    <cellStyle name="Odstotek 3" xfId="62" xr:uid="{00000000-0005-0000-0000-00003E000000}"/>
    <cellStyle name="Odstotek 4" xfId="63" xr:uid="{00000000-0005-0000-0000-00003F000000}"/>
    <cellStyle name="Odstotek 5" xfId="64" xr:uid="{00000000-0005-0000-0000-000040000000}"/>
    <cellStyle name="Opomba 2" xfId="65" xr:uid="{00000000-0005-0000-0000-000041000000}"/>
    <cellStyle name="Opomba 2 2" xfId="84" xr:uid="{00000000-0005-0000-0000-000042000000}"/>
    <cellStyle name="Opomba 2 3" xfId="106" xr:uid="{C133F079-6956-44B2-9F55-81EE6CF012DA}"/>
    <cellStyle name="Opozorilo" xfId="19" builtinId="11" customBuiltin="1"/>
    <cellStyle name="Percent 2" xfId="66" xr:uid="{00000000-0005-0000-0000-000044000000}"/>
    <cellStyle name="Percent 2 2" xfId="67" xr:uid="{00000000-0005-0000-0000-000045000000}"/>
    <cellStyle name="Percent 3" xfId="68" xr:uid="{00000000-0005-0000-0000-000046000000}"/>
    <cellStyle name="Percent 3 2" xfId="69" xr:uid="{00000000-0005-0000-0000-000047000000}"/>
    <cellStyle name="Pojasnjevalno besedilo" xfId="20" builtinId="53" customBuiltin="1"/>
    <cellStyle name="Poudarek1" xfId="22" builtinId="29" customBuiltin="1"/>
    <cellStyle name="Poudarek2" xfId="26" builtinId="33" customBuiltin="1"/>
    <cellStyle name="Poudarek3" xfId="30" builtinId="37" customBuiltin="1"/>
    <cellStyle name="Poudarek4" xfId="34" builtinId="41" customBuiltin="1"/>
    <cellStyle name="Poudarek5" xfId="38" builtinId="45" customBuiltin="1"/>
    <cellStyle name="Poudarek6" xfId="42" builtinId="49" customBuiltin="1"/>
    <cellStyle name="Povezana celica" xfId="17" builtinId="24" customBuiltin="1"/>
    <cellStyle name="Preveri celico" xfId="18" builtinId="23" customBuiltin="1"/>
    <cellStyle name="Računanje" xfId="16" builtinId="22" customBuiltin="1"/>
    <cellStyle name="Slabo" xfId="12" builtinId="27" customBuiltin="1"/>
    <cellStyle name="Vnos" xfId="14" builtinId="20" customBuiltin="1"/>
    <cellStyle name="Vsota" xfId="21" builtinId="25" customBuiltin="1"/>
  </cellStyles>
  <dxfs count="5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2"/>
          <c:order val="1"/>
          <c:tx>
            <c:strRef>
              <c:f>'Jagnjeta manj kot 13 kg'!$C$13</c:f>
              <c:strCache>
                <c:ptCount val="1"/>
                <c:pt idx="0">
                  <c:v>Masa v kg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'Jagnjeta manj kot 13 kg'!$A$29:$A$81</c:f>
              <c:numCache>
                <c:formatCode>General</c:formatCode>
                <c:ptCount val="53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  <c:pt idx="15">
                  <c:v>31</c:v>
                </c:pt>
                <c:pt idx="16">
                  <c:v>32</c:v>
                </c:pt>
                <c:pt idx="17">
                  <c:v>33</c:v>
                </c:pt>
                <c:pt idx="18">
                  <c:v>34</c:v>
                </c:pt>
                <c:pt idx="19">
                  <c:v>35</c:v>
                </c:pt>
                <c:pt idx="20">
                  <c:v>36</c:v>
                </c:pt>
                <c:pt idx="21">
                  <c:v>37</c:v>
                </c:pt>
                <c:pt idx="22">
                  <c:v>38</c:v>
                </c:pt>
                <c:pt idx="23">
                  <c:v>39</c:v>
                </c:pt>
                <c:pt idx="24">
                  <c:v>40</c:v>
                </c:pt>
                <c:pt idx="25">
                  <c:v>41</c:v>
                </c:pt>
                <c:pt idx="26">
                  <c:v>42</c:v>
                </c:pt>
                <c:pt idx="27">
                  <c:v>43</c:v>
                </c:pt>
                <c:pt idx="28">
                  <c:v>44</c:v>
                </c:pt>
                <c:pt idx="29">
                  <c:v>45</c:v>
                </c:pt>
                <c:pt idx="30">
                  <c:v>46</c:v>
                </c:pt>
                <c:pt idx="31">
                  <c:v>47</c:v>
                </c:pt>
                <c:pt idx="32">
                  <c:v>48</c:v>
                </c:pt>
                <c:pt idx="33">
                  <c:v>49</c:v>
                </c:pt>
                <c:pt idx="34">
                  <c:v>50</c:v>
                </c:pt>
                <c:pt idx="35">
                  <c:v>51</c:v>
                </c:pt>
                <c:pt idx="36">
                  <c:v>52</c:v>
                </c:pt>
                <c:pt idx="37">
                  <c:v>1</c:v>
                </c:pt>
                <c:pt idx="38">
                  <c:v>2</c:v>
                </c:pt>
                <c:pt idx="39">
                  <c:v>3</c:v>
                </c:pt>
                <c:pt idx="40">
                  <c:v>4</c:v>
                </c:pt>
                <c:pt idx="41">
                  <c:v>5</c:v>
                </c:pt>
                <c:pt idx="42">
                  <c:v>6</c:v>
                </c:pt>
                <c:pt idx="43">
                  <c:v>7</c:v>
                </c:pt>
                <c:pt idx="44">
                  <c:v>8</c:v>
                </c:pt>
                <c:pt idx="45">
                  <c:v>9</c:v>
                </c:pt>
                <c:pt idx="46">
                  <c:v>10</c:v>
                </c:pt>
                <c:pt idx="47">
                  <c:v>11</c:v>
                </c:pt>
                <c:pt idx="48">
                  <c:v>12</c:v>
                </c:pt>
                <c:pt idx="49">
                  <c:v>13</c:v>
                </c:pt>
                <c:pt idx="50">
                  <c:v>14</c:v>
                </c:pt>
                <c:pt idx="51">
                  <c:v>15</c:v>
                </c:pt>
                <c:pt idx="52">
                  <c:v>16</c:v>
                </c:pt>
              </c:numCache>
            </c:numRef>
          </c:cat>
          <c:val>
            <c:numRef>
              <c:f>'Jagnjeta manj kot 13 kg'!$C$29:$C$81</c:f>
              <c:numCache>
                <c:formatCode>#,##0</c:formatCode>
                <c:ptCount val="53"/>
                <c:pt idx="0">
                  <c:v>780</c:v>
                </c:pt>
                <c:pt idx="1">
                  <c:v>1128</c:v>
                </c:pt>
                <c:pt idx="2">
                  <c:v>296</c:v>
                </c:pt>
                <c:pt idx="3">
                  <c:v>442</c:v>
                </c:pt>
                <c:pt idx="4">
                  <c:v>489</c:v>
                </c:pt>
                <c:pt idx="5">
                  <c:v>723</c:v>
                </c:pt>
                <c:pt idx="6">
                  <c:v>279</c:v>
                </c:pt>
                <c:pt idx="7">
                  <c:v>462</c:v>
                </c:pt>
                <c:pt idx="8">
                  <c:v>420</c:v>
                </c:pt>
                <c:pt idx="9">
                  <c:v>586</c:v>
                </c:pt>
                <c:pt idx="10">
                  <c:v>639</c:v>
                </c:pt>
                <c:pt idx="11">
                  <c:v>431</c:v>
                </c:pt>
                <c:pt idx="12">
                  <c:v>507</c:v>
                </c:pt>
                <c:pt idx="13">
                  <c:v>292</c:v>
                </c:pt>
                <c:pt idx="14">
                  <c:v>398</c:v>
                </c:pt>
                <c:pt idx="15">
                  <c:v>1115</c:v>
                </c:pt>
                <c:pt idx="16">
                  <c:v>618</c:v>
                </c:pt>
                <c:pt idx="17">
                  <c:v>961</c:v>
                </c:pt>
                <c:pt idx="18">
                  <c:v>897</c:v>
                </c:pt>
                <c:pt idx="19">
                  <c:v>523</c:v>
                </c:pt>
                <c:pt idx="20">
                  <c:v>669</c:v>
                </c:pt>
                <c:pt idx="21">
                  <c:v>788</c:v>
                </c:pt>
                <c:pt idx="22">
                  <c:v>597</c:v>
                </c:pt>
                <c:pt idx="23">
                  <c:v>654</c:v>
                </c:pt>
                <c:pt idx="24">
                  <c:v>605</c:v>
                </c:pt>
                <c:pt idx="25">
                  <c:v>345</c:v>
                </c:pt>
                <c:pt idx="26">
                  <c:v>503</c:v>
                </c:pt>
                <c:pt idx="27">
                  <c:v>434</c:v>
                </c:pt>
                <c:pt idx="28">
                  <c:v>121</c:v>
                </c:pt>
                <c:pt idx="29">
                  <c:v>498</c:v>
                </c:pt>
                <c:pt idx="30">
                  <c:v>164</c:v>
                </c:pt>
                <c:pt idx="31">
                  <c:v>460</c:v>
                </c:pt>
                <c:pt idx="32">
                  <c:v>383</c:v>
                </c:pt>
                <c:pt idx="33">
                  <c:v>634</c:v>
                </c:pt>
                <c:pt idx="34">
                  <c:v>412</c:v>
                </c:pt>
                <c:pt idx="35">
                  <c:v>1301</c:v>
                </c:pt>
                <c:pt idx="36">
                  <c:v>532</c:v>
                </c:pt>
                <c:pt idx="37">
                  <c:v>61</c:v>
                </c:pt>
                <c:pt idx="38">
                  <c:v>277</c:v>
                </c:pt>
                <c:pt idx="39">
                  <c:v>411</c:v>
                </c:pt>
                <c:pt idx="40">
                  <c:v>132</c:v>
                </c:pt>
                <c:pt idx="41">
                  <c:v>169</c:v>
                </c:pt>
                <c:pt idx="42">
                  <c:v>297</c:v>
                </c:pt>
                <c:pt idx="43">
                  <c:v>332</c:v>
                </c:pt>
                <c:pt idx="44">
                  <c:v>258</c:v>
                </c:pt>
                <c:pt idx="45">
                  <c:v>390</c:v>
                </c:pt>
                <c:pt idx="46">
                  <c:v>130</c:v>
                </c:pt>
                <c:pt idx="47">
                  <c:v>568</c:v>
                </c:pt>
                <c:pt idx="48">
                  <c:v>368</c:v>
                </c:pt>
                <c:pt idx="49">
                  <c:v>774</c:v>
                </c:pt>
                <c:pt idx="50">
                  <c:v>401</c:v>
                </c:pt>
                <c:pt idx="51">
                  <c:v>3216</c:v>
                </c:pt>
                <c:pt idx="52">
                  <c:v>4656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C4B-481E-86DC-46C181AF5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81517136"/>
        <c:axId val="581521840"/>
      </c:barChart>
      <c:lineChart>
        <c:grouping val="standard"/>
        <c:varyColors val="0"/>
        <c:ser>
          <c:idx val="1"/>
          <c:order val="0"/>
          <c:tx>
            <c:strRef>
              <c:f>'Jagnjeta manj kot 13 kg'!$B$13</c:f>
              <c:strCache>
                <c:ptCount val="1"/>
                <c:pt idx="0">
                  <c:v>Cena v EUR</c:v>
                </c:pt>
              </c:strCache>
            </c:strRef>
          </c:tx>
          <c:spPr>
            <a:ln w="25400" cap="rnd" cmpd="sng" algn="ctr">
              <a:solidFill>
                <a:schemeClr val="accent5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'Jagnjeta manj kot 13 kg'!$A$29:$A$81</c:f>
              <c:numCache>
                <c:formatCode>General</c:formatCode>
                <c:ptCount val="53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  <c:pt idx="15">
                  <c:v>31</c:v>
                </c:pt>
                <c:pt idx="16">
                  <c:v>32</c:v>
                </c:pt>
                <c:pt idx="17">
                  <c:v>33</c:v>
                </c:pt>
                <c:pt idx="18">
                  <c:v>34</c:v>
                </c:pt>
                <c:pt idx="19">
                  <c:v>35</c:v>
                </c:pt>
                <c:pt idx="20">
                  <c:v>36</c:v>
                </c:pt>
                <c:pt idx="21">
                  <c:v>37</c:v>
                </c:pt>
                <c:pt idx="22">
                  <c:v>38</c:v>
                </c:pt>
                <c:pt idx="23">
                  <c:v>39</c:v>
                </c:pt>
                <c:pt idx="24">
                  <c:v>40</c:v>
                </c:pt>
                <c:pt idx="25">
                  <c:v>41</c:v>
                </c:pt>
                <c:pt idx="26">
                  <c:v>42</c:v>
                </c:pt>
                <c:pt idx="27">
                  <c:v>43</c:v>
                </c:pt>
                <c:pt idx="28">
                  <c:v>44</c:v>
                </c:pt>
                <c:pt idx="29">
                  <c:v>45</c:v>
                </c:pt>
                <c:pt idx="30">
                  <c:v>46</c:v>
                </c:pt>
                <c:pt idx="31">
                  <c:v>47</c:v>
                </c:pt>
                <c:pt idx="32">
                  <c:v>48</c:v>
                </c:pt>
                <c:pt idx="33">
                  <c:v>49</c:v>
                </c:pt>
                <c:pt idx="34">
                  <c:v>50</c:v>
                </c:pt>
                <c:pt idx="35">
                  <c:v>51</c:v>
                </c:pt>
                <c:pt idx="36">
                  <c:v>52</c:v>
                </c:pt>
                <c:pt idx="37">
                  <c:v>1</c:v>
                </c:pt>
                <c:pt idx="38">
                  <c:v>2</c:v>
                </c:pt>
                <c:pt idx="39">
                  <c:v>3</c:v>
                </c:pt>
                <c:pt idx="40">
                  <c:v>4</c:v>
                </c:pt>
                <c:pt idx="41">
                  <c:v>5</c:v>
                </c:pt>
                <c:pt idx="42">
                  <c:v>6</c:v>
                </c:pt>
                <c:pt idx="43">
                  <c:v>7</c:v>
                </c:pt>
                <c:pt idx="44">
                  <c:v>8</c:v>
                </c:pt>
                <c:pt idx="45">
                  <c:v>9</c:v>
                </c:pt>
                <c:pt idx="46">
                  <c:v>10</c:v>
                </c:pt>
                <c:pt idx="47">
                  <c:v>11</c:v>
                </c:pt>
                <c:pt idx="48">
                  <c:v>12</c:v>
                </c:pt>
                <c:pt idx="49">
                  <c:v>13</c:v>
                </c:pt>
                <c:pt idx="50">
                  <c:v>14</c:v>
                </c:pt>
                <c:pt idx="51">
                  <c:v>15</c:v>
                </c:pt>
                <c:pt idx="52">
                  <c:v>16</c:v>
                </c:pt>
              </c:numCache>
            </c:numRef>
          </c:cat>
          <c:val>
            <c:numRef>
              <c:f>'Jagnjeta manj kot 13 kg'!$B$29:$B$81</c:f>
              <c:numCache>
                <c:formatCode>#,##0.00</c:formatCode>
                <c:ptCount val="53"/>
                <c:pt idx="0">
                  <c:v>721.81</c:v>
                </c:pt>
                <c:pt idx="1">
                  <c:v>739.25</c:v>
                </c:pt>
                <c:pt idx="2">
                  <c:v>750.03</c:v>
                </c:pt>
                <c:pt idx="3">
                  <c:v>743.21</c:v>
                </c:pt>
                <c:pt idx="4">
                  <c:v>700.06</c:v>
                </c:pt>
                <c:pt idx="5">
                  <c:v>761.83</c:v>
                </c:pt>
                <c:pt idx="6">
                  <c:v>864.66</c:v>
                </c:pt>
                <c:pt idx="7">
                  <c:v>820.26</c:v>
                </c:pt>
                <c:pt idx="8">
                  <c:v>757.38</c:v>
                </c:pt>
                <c:pt idx="9">
                  <c:v>810.67</c:v>
                </c:pt>
                <c:pt idx="10">
                  <c:v>817.76</c:v>
                </c:pt>
                <c:pt idx="11">
                  <c:v>805.34</c:v>
                </c:pt>
                <c:pt idx="12">
                  <c:v>802.66</c:v>
                </c:pt>
                <c:pt idx="13">
                  <c:v>797.43</c:v>
                </c:pt>
                <c:pt idx="14">
                  <c:v>778.14</c:v>
                </c:pt>
                <c:pt idx="15">
                  <c:v>825.74</c:v>
                </c:pt>
                <c:pt idx="16">
                  <c:v>800.4</c:v>
                </c:pt>
                <c:pt idx="17">
                  <c:v>794.95</c:v>
                </c:pt>
                <c:pt idx="18">
                  <c:v>799.16</c:v>
                </c:pt>
                <c:pt idx="19">
                  <c:v>828.49</c:v>
                </c:pt>
                <c:pt idx="20">
                  <c:v>821.82</c:v>
                </c:pt>
                <c:pt idx="21">
                  <c:v>773.79</c:v>
                </c:pt>
                <c:pt idx="22">
                  <c:v>793.22</c:v>
                </c:pt>
                <c:pt idx="23">
                  <c:v>807.8</c:v>
                </c:pt>
                <c:pt idx="24">
                  <c:v>869.26</c:v>
                </c:pt>
                <c:pt idx="25">
                  <c:v>834.06</c:v>
                </c:pt>
                <c:pt idx="26">
                  <c:v>876.74</c:v>
                </c:pt>
                <c:pt idx="27">
                  <c:v>793.2</c:v>
                </c:pt>
                <c:pt idx="28">
                  <c:v>836.36</c:v>
                </c:pt>
                <c:pt idx="29">
                  <c:v>816.16</c:v>
                </c:pt>
                <c:pt idx="30">
                  <c:v>760.98</c:v>
                </c:pt>
                <c:pt idx="31">
                  <c:v>863.48</c:v>
                </c:pt>
                <c:pt idx="32">
                  <c:v>834.73</c:v>
                </c:pt>
                <c:pt idx="33">
                  <c:v>842.27</c:v>
                </c:pt>
                <c:pt idx="34">
                  <c:v>841.38</c:v>
                </c:pt>
                <c:pt idx="35">
                  <c:v>862.07</c:v>
                </c:pt>
                <c:pt idx="36">
                  <c:v>872.56</c:v>
                </c:pt>
                <c:pt idx="37">
                  <c:v>700</c:v>
                </c:pt>
                <c:pt idx="38">
                  <c:v>870.94</c:v>
                </c:pt>
                <c:pt idx="39">
                  <c:v>875.06</c:v>
                </c:pt>
                <c:pt idx="40">
                  <c:v>900</c:v>
                </c:pt>
                <c:pt idx="41">
                  <c:v>786.69</c:v>
                </c:pt>
                <c:pt idx="42">
                  <c:v>811.45</c:v>
                </c:pt>
                <c:pt idx="43">
                  <c:v>776.66</c:v>
                </c:pt>
                <c:pt idx="44">
                  <c:v>792.83</c:v>
                </c:pt>
                <c:pt idx="45">
                  <c:v>850.38</c:v>
                </c:pt>
                <c:pt idx="46">
                  <c:v>803.85</c:v>
                </c:pt>
                <c:pt idx="47">
                  <c:v>803.24</c:v>
                </c:pt>
                <c:pt idx="48">
                  <c:v>810.73</c:v>
                </c:pt>
                <c:pt idx="49">
                  <c:v>845.74</c:v>
                </c:pt>
                <c:pt idx="50">
                  <c:v>810.1</c:v>
                </c:pt>
                <c:pt idx="51">
                  <c:v>851.94</c:v>
                </c:pt>
                <c:pt idx="52">
                  <c:v>833.62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4B-481E-86DC-46C181AF5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2624"/>
        <c:axId val="581521056"/>
      </c:lineChart>
      <c:catAx>
        <c:axId val="5815171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5423870900729379"/>
              <c:y val="0.9065823585076203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840"/>
        <c:crosses val="autoZero"/>
        <c:auto val="0"/>
        <c:lblAlgn val="ctr"/>
        <c:lblOffset val="100"/>
        <c:tickLblSkip val="1"/>
        <c:noMultiLvlLbl val="0"/>
      </c:catAx>
      <c:valAx>
        <c:axId val="581521840"/>
        <c:scaling>
          <c:orientation val="minMax"/>
          <c:max val="35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klavnih trupov v kg</a:t>
                </a:r>
              </a:p>
            </c:rich>
          </c:tx>
          <c:layout>
            <c:manualLayout>
              <c:xMode val="edge"/>
              <c:yMode val="edge"/>
              <c:x val="3.0110823339553226E-3"/>
              <c:y val="0.2960143489497332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7136"/>
        <c:crosses val="autoZero"/>
        <c:crossBetween val="between"/>
      </c:valAx>
      <c:valAx>
        <c:axId val="581521056"/>
        <c:scaling>
          <c:orientation val="minMax"/>
          <c:max val="910"/>
          <c:min val="65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layout>
            <c:manualLayout>
              <c:xMode val="edge"/>
              <c:yMode val="edge"/>
              <c:x val="0.98105913306093473"/>
              <c:y val="0.3758114810412873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2624"/>
        <c:crosses val="max"/>
        <c:crossBetween val="between"/>
      </c:valAx>
      <c:catAx>
        <c:axId val="5815226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815210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0956116048133923"/>
          <c:y val="0.95671198179719386"/>
          <c:w val="0.18087758469630164"/>
          <c:h val="4.328801820280616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6350" cap="flat" cmpd="sng" algn="ctr">
      <a:solidFill>
        <a:schemeClr val="tx1"/>
      </a:solidFill>
      <a:prstDash val="solid"/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722409146310983E-2"/>
          <c:y val="1.7327243983692155E-2"/>
          <c:w val="0.91630866551761658"/>
          <c:h val="0.8351872395160771"/>
        </c:manualLayout>
      </c:layout>
      <c:lineChart>
        <c:grouping val="standard"/>
        <c:varyColors val="0"/>
        <c:ser>
          <c:idx val="0"/>
          <c:order val="0"/>
          <c:tx>
            <c:strRef>
              <c:f>'Jagnjeta manj kot 13 kg'!$C$121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val>
            <c:numRef>
              <c:f>'Jagnjeta manj kot 13 kg'!$C$122:$C$173</c:f>
              <c:numCache>
                <c:formatCode>0.00</c:formatCode>
                <c:ptCount val="52"/>
                <c:pt idx="0">
                  <c:v>626.70000000000005</c:v>
                </c:pt>
                <c:pt idx="1">
                  <c:v>634.39</c:v>
                </c:pt>
                <c:pt idx="2">
                  <c:v>655.23</c:v>
                </c:pt>
                <c:pt idx="3">
                  <c:v>631.88</c:v>
                </c:pt>
                <c:pt idx="4">
                  <c:v>627.99</c:v>
                </c:pt>
                <c:pt idx="5">
                  <c:v>695.01</c:v>
                </c:pt>
                <c:pt idx="6">
                  <c:v>657.72</c:v>
                </c:pt>
                <c:pt idx="7">
                  <c:v>634.72</c:v>
                </c:pt>
                <c:pt idx="8">
                  <c:v>660.86</c:v>
                </c:pt>
                <c:pt idx="9">
                  <c:v>661.43</c:v>
                </c:pt>
                <c:pt idx="10">
                  <c:v>656.22</c:v>
                </c:pt>
                <c:pt idx="11">
                  <c:v>662.99</c:v>
                </c:pt>
                <c:pt idx="12">
                  <c:v>667.01</c:v>
                </c:pt>
                <c:pt idx="13">
                  <c:v>671.54</c:v>
                </c:pt>
                <c:pt idx="14">
                  <c:v>687.53</c:v>
                </c:pt>
                <c:pt idx="15">
                  <c:v>653.23</c:v>
                </c:pt>
                <c:pt idx="16">
                  <c:v>667.12</c:v>
                </c:pt>
                <c:pt idx="17">
                  <c:v>672.4</c:v>
                </c:pt>
                <c:pt idx="18">
                  <c:v>687.24</c:v>
                </c:pt>
                <c:pt idx="19">
                  <c:v>661.94</c:v>
                </c:pt>
                <c:pt idx="20">
                  <c:v>665.67</c:v>
                </c:pt>
                <c:pt idx="21">
                  <c:v>664.51</c:v>
                </c:pt>
                <c:pt idx="22">
                  <c:v>642.13</c:v>
                </c:pt>
                <c:pt idx="23">
                  <c:v>680.19</c:v>
                </c:pt>
                <c:pt idx="24">
                  <c:v>732.08</c:v>
                </c:pt>
                <c:pt idx="25">
                  <c:v>678.25</c:v>
                </c:pt>
                <c:pt idx="26">
                  <c:v>682.39</c:v>
                </c:pt>
                <c:pt idx="27">
                  <c:v>692.13</c:v>
                </c:pt>
                <c:pt idx="28">
                  <c:v>685.5</c:v>
                </c:pt>
                <c:pt idx="29">
                  <c:v>687.69</c:v>
                </c:pt>
                <c:pt idx="30">
                  <c:v>644.94000000000005</c:v>
                </c:pt>
                <c:pt idx="31">
                  <c:v>668.95</c:v>
                </c:pt>
                <c:pt idx="32">
                  <c:v>676.59</c:v>
                </c:pt>
                <c:pt idx="33">
                  <c:v>680.83</c:v>
                </c:pt>
                <c:pt idx="34">
                  <c:v>657.49</c:v>
                </c:pt>
                <c:pt idx="35">
                  <c:v>692.38</c:v>
                </c:pt>
                <c:pt idx="36">
                  <c:v>662.09</c:v>
                </c:pt>
                <c:pt idx="37">
                  <c:v>685.6</c:v>
                </c:pt>
                <c:pt idx="38">
                  <c:v>666.53</c:v>
                </c:pt>
                <c:pt idx="39">
                  <c:v>716.9</c:v>
                </c:pt>
                <c:pt idx="40">
                  <c:v>707.69</c:v>
                </c:pt>
                <c:pt idx="41">
                  <c:v>710.88</c:v>
                </c:pt>
                <c:pt idx="42">
                  <c:v>695.97</c:v>
                </c:pt>
                <c:pt idx="43">
                  <c:v>696.26</c:v>
                </c:pt>
                <c:pt idx="44">
                  <c:v>681.23</c:v>
                </c:pt>
                <c:pt idx="45">
                  <c:v>672.64</c:v>
                </c:pt>
                <c:pt idx="46">
                  <c:v>680.87</c:v>
                </c:pt>
                <c:pt idx="47">
                  <c:v>705.21</c:v>
                </c:pt>
                <c:pt idx="48">
                  <c:v>722.14</c:v>
                </c:pt>
                <c:pt idx="49">
                  <c:v>714.37</c:v>
                </c:pt>
                <c:pt idx="50">
                  <c:v>703.11</c:v>
                </c:pt>
                <c:pt idx="51">
                  <c:v>688.8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9B-4A89-88FF-EF26A2302C42}"/>
            </c:ext>
          </c:extLst>
        </c:ser>
        <c:ser>
          <c:idx val="1"/>
          <c:order val="1"/>
          <c:tx>
            <c:strRef>
              <c:f>'Jagnjeta manj kot 13 kg'!$D$121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val>
            <c:numRef>
              <c:f>'Jagnjeta manj kot 13 kg'!$D$122:$D$173</c:f>
              <c:numCache>
                <c:formatCode>0.00</c:formatCode>
                <c:ptCount val="52"/>
                <c:pt idx="0">
                  <c:v>758.03</c:v>
                </c:pt>
                <c:pt idx="1">
                  <c:v>747.58</c:v>
                </c:pt>
                <c:pt idx="2">
                  <c:v>765.38</c:v>
                </c:pt>
                <c:pt idx="3">
                  <c:v>754.75</c:v>
                </c:pt>
                <c:pt idx="4">
                  <c:v>769.8</c:v>
                </c:pt>
                <c:pt idx="5">
                  <c:v>780.79</c:v>
                </c:pt>
                <c:pt idx="6">
                  <c:v>736.78</c:v>
                </c:pt>
                <c:pt idx="7">
                  <c:v>727.74</c:v>
                </c:pt>
                <c:pt idx="8">
                  <c:v>740.06</c:v>
                </c:pt>
                <c:pt idx="9">
                  <c:v>700.07</c:v>
                </c:pt>
                <c:pt idx="10">
                  <c:v>748.53</c:v>
                </c:pt>
                <c:pt idx="11">
                  <c:v>738.87</c:v>
                </c:pt>
                <c:pt idx="12">
                  <c:v>732.39</c:v>
                </c:pt>
                <c:pt idx="13">
                  <c:v>687.86</c:v>
                </c:pt>
                <c:pt idx="14">
                  <c:v>753.76</c:v>
                </c:pt>
                <c:pt idx="15">
                  <c:v>721.81</c:v>
                </c:pt>
                <c:pt idx="16">
                  <c:v>739.25</c:v>
                </c:pt>
                <c:pt idx="17">
                  <c:v>750.03</c:v>
                </c:pt>
                <c:pt idx="18">
                  <c:v>743.21</c:v>
                </c:pt>
                <c:pt idx="19">
                  <c:v>700.06</c:v>
                </c:pt>
                <c:pt idx="20">
                  <c:v>761.83</c:v>
                </c:pt>
                <c:pt idx="21">
                  <c:v>864.66</c:v>
                </c:pt>
                <c:pt idx="22">
                  <c:v>820.26</c:v>
                </c:pt>
                <c:pt idx="23">
                  <c:v>757.38</c:v>
                </c:pt>
                <c:pt idx="24">
                  <c:v>810.67</c:v>
                </c:pt>
                <c:pt idx="25">
                  <c:v>817.76</c:v>
                </c:pt>
                <c:pt idx="26">
                  <c:v>805.34</c:v>
                </c:pt>
                <c:pt idx="27">
                  <c:v>802.66</c:v>
                </c:pt>
                <c:pt idx="28">
                  <c:v>797.43</c:v>
                </c:pt>
                <c:pt idx="29">
                  <c:v>778.14</c:v>
                </c:pt>
                <c:pt idx="30">
                  <c:v>825.74</c:v>
                </c:pt>
                <c:pt idx="31">
                  <c:v>800.4</c:v>
                </c:pt>
                <c:pt idx="32">
                  <c:v>794.95</c:v>
                </c:pt>
                <c:pt idx="33">
                  <c:v>799.16</c:v>
                </c:pt>
                <c:pt idx="34">
                  <c:v>828.49</c:v>
                </c:pt>
                <c:pt idx="35">
                  <c:v>821.82</c:v>
                </c:pt>
                <c:pt idx="36">
                  <c:v>773.79</c:v>
                </c:pt>
                <c:pt idx="37">
                  <c:v>793.22</c:v>
                </c:pt>
                <c:pt idx="38">
                  <c:v>807.8</c:v>
                </c:pt>
                <c:pt idx="39">
                  <c:v>869.26</c:v>
                </c:pt>
                <c:pt idx="40">
                  <c:v>834.06</c:v>
                </c:pt>
                <c:pt idx="41">
                  <c:v>876.74</c:v>
                </c:pt>
                <c:pt idx="42">
                  <c:v>793.2</c:v>
                </c:pt>
                <c:pt idx="43">
                  <c:v>836.36</c:v>
                </c:pt>
                <c:pt idx="44">
                  <c:v>816.16</c:v>
                </c:pt>
                <c:pt idx="45">
                  <c:v>760.98</c:v>
                </c:pt>
                <c:pt idx="46">
                  <c:v>863.48</c:v>
                </c:pt>
                <c:pt idx="47">
                  <c:v>834.73</c:v>
                </c:pt>
                <c:pt idx="48">
                  <c:v>842.27</c:v>
                </c:pt>
                <c:pt idx="49">
                  <c:v>841.38</c:v>
                </c:pt>
                <c:pt idx="50">
                  <c:v>862.07</c:v>
                </c:pt>
                <c:pt idx="51">
                  <c:v>872.56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9B-4A89-88FF-EF26A2302C42}"/>
            </c:ext>
          </c:extLst>
        </c:ser>
        <c:ser>
          <c:idx val="2"/>
          <c:order val="2"/>
          <c:tx>
            <c:strRef>
              <c:f>'Jagnjeta manj kot 13 kg'!$E$121</c:f>
              <c:strCache>
                <c:ptCount val="1"/>
                <c:pt idx="0">
                  <c:v>2025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val>
            <c:numRef>
              <c:f>'Jagnjeta manj kot 13 kg'!$E$122:$E$173</c:f>
              <c:numCache>
                <c:formatCode>0.00</c:formatCode>
                <c:ptCount val="52"/>
                <c:pt idx="0">
                  <c:v>700</c:v>
                </c:pt>
                <c:pt idx="1">
                  <c:v>870.94</c:v>
                </c:pt>
                <c:pt idx="2">
                  <c:v>875.06</c:v>
                </c:pt>
                <c:pt idx="3">
                  <c:v>900</c:v>
                </c:pt>
                <c:pt idx="4">
                  <c:v>786.69</c:v>
                </c:pt>
                <c:pt idx="5">
                  <c:v>811.45</c:v>
                </c:pt>
                <c:pt idx="6">
                  <c:v>776.66</c:v>
                </c:pt>
                <c:pt idx="7">
                  <c:v>792.83</c:v>
                </c:pt>
                <c:pt idx="8">
                  <c:v>850.38</c:v>
                </c:pt>
                <c:pt idx="9">
                  <c:v>803.85</c:v>
                </c:pt>
                <c:pt idx="10">
                  <c:v>803.24</c:v>
                </c:pt>
                <c:pt idx="11">
                  <c:v>810.73</c:v>
                </c:pt>
                <c:pt idx="12">
                  <c:v>845.74</c:v>
                </c:pt>
                <c:pt idx="13">
                  <c:v>810.1</c:v>
                </c:pt>
                <c:pt idx="14">
                  <c:v>851.94</c:v>
                </c:pt>
                <c:pt idx="15">
                  <c:v>833.62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79B-4A89-88FF-EF26A2302C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0272"/>
        <c:axId val="581523408"/>
      </c:lineChart>
      <c:catAx>
        <c:axId val="5815202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670015060415966"/>
              <c:y val="0.90636248497748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3408"/>
        <c:crosses val="autoZero"/>
        <c:auto val="1"/>
        <c:lblAlgn val="ctr"/>
        <c:lblOffset val="100"/>
        <c:tickLblSkip val="2"/>
        <c:noMultiLvlLbl val="0"/>
      </c:catAx>
      <c:valAx>
        <c:axId val="581523408"/>
        <c:scaling>
          <c:orientation val="minMax"/>
          <c:max val="900"/>
          <c:min val="6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  <a:r>
                  <a:rPr lang="sl-SI" baseline="0"/>
                  <a:t> 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0951146298713248E-4"/>
              <c:y val="0.3712984891942655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02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240503766489892"/>
          <c:y val="0.95379422618531018"/>
          <c:w val="0.26076646495361738"/>
          <c:h val="4.37632552344009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147905437659023E-2"/>
          <c:y val="1.3494536059935008E-2"/>
          <c:w val="0.86935020807625807"/>
          <c:h val="0.85332965128812877"/>
        </c:manualLayout>
      </c:layout>
      <c:barChart>
        <c:barDir val="col"/>
        <c:grouping val="clustered"/>
        <c:varyColors val="0"/>
        <c:ser>
          <c:idx val="2"/>
          <c:order val="1"/>
          <c:tx>
            <c:strRef>
              <c:f>'Jagnjeta 13 kg in več'!$C$13</c:f>
              <c:strCache>
                <c:ptCount val="1"/>
                <c:pt idx="0">
                  <c:v>Masa v kg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'Jagnjeta 13 kg in več'!$A$29:$A$81</c:f>
              <c:numCache>
                <c:formatCode>General</c:formatCode>
                <c:ptCount val="53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  <c:pt idx="15">
                  <c:v>31</c:v>
                </c:pt>
                <c:pt idx="16">
                  <c:v>32</c:v>
                </c:pt>
                <c:pt idx="17">
                  <c:v>33</c:v>
                </c:pt>
                <c:pt idx="18">
                  <c:v>34</c:v>
                </c:pt>
                <c:pt idx="19">
                  <c:v>35</c:v>
                </c:pt>
                <c:pt idx="20">
                  <c:v>36</c:v>
                </c:pt>
                <c:pt idx="21">
                  <c:v>37</c:v>
                </c:pt>
                <c:pt idx="22">
                  <c:v>38</c:v>
                </c:pt>
                <c:pt idx="23">
                  <c:v>39</c:v>
                </c:pt>
                <c:pt idx="24">
                  <c:v>40</c:v>
                </c:pt>
                <c:pt idx="25">
                  <c:v>41</c:v>
                </c:pt>
                <c:pt idx="26">
                  <c:v>42</c:v>
                </c:pt>
                <c:pt idx="27">
                  <c:v>43</c:v>
                </c:pt>
                <c:pt idx="28">
                  <c:v>44</c:v>
                </c:pt>
                <c:pt idx="29">
                  <c:v>45</c:v>
                </c:pt>
                <c:pt idx="30">
                  <c:v>46</c:v>
                </c:pt>
                <c:pt idx="31">
                  <c:v>47</c:v>
                </c:pt>
                <c:pt idx="32">
                  <c:v>48</c:v>
                </c:pt>
                <c:pt idx="33">
                  <c:v>49</c:v>
                </c:pt>
                <c:pt idx="34">
                  <c:v>50</c:v>
                </c:pt>
                <c:pt idx="35">
                  <c:v>51</c:v>
                </c:pt>
                <c:pt idx="36">
                  <c:v>52</c:v>
                </c:pt>
                <c:pt idx="37">
                  <c:v>1</c:v>
                </c:pt>
                <c:pt idx="38">
                  <c:v>2</c:v>
                </c:pt>
                <c:pt idx="39">
                  <c:v>3</c:v>
                </c:pt>
                <c:pt idx="40">
                  <c:v>4</c:v>
                </c:pt>
                <c:pt idx="41">
                  <c:v>5</c:v>
                </c:pt>
                <c:pt idx="42">
                  <c:v>6</c:v>
                </c:pt>
                <c:pt idx="43">
                  <c:v>7</c:v>
                </c:pt>
                <c:pt idx="44">
                  <c:v>8</c:v>
                </c:pt>
                <c:pt idx="45">
                  <c:v>9</c:v>
                </c:pt>
                <c:pt idx="46">
                  <c:v>10</c:v>
                </c:pt>
                <c:pt idx="47">
                  <c:v>11</c:v>
                </c:pt>
                <c:pt idx="48">
                  <c:v>12</c:v>
                </c:pt>
                <c:pt idx="49">
                  <c:v>13</c:v>
                </c:pt>
                <c:pt idx="50">
                  <c:v>14</c:v>
                </c:pt>
                <c:pt idx="51">
                  <c:v>15</c:v>
                </c:pt>
                <c:pt idx="52">
                  <c:v>16</c:v>
                </c:pt>
              </c:numCache>
            </c:numRef>
          </c:cat>
          <c:val>
            <c:numRef>
              <c:f>'Jagnjeta 13 kg in več'!$C$29:$C$81</c:f>
              <c:numCache>
                <c:formatCode>#,##0</c:formatCode>
                <c:ptCount val="53"/>
                <c:pt idx="0">
                  <c:v>1388</c:v>
                </c:pt>
                <c:pt idx="1">
                  <c:v>2489</c:v>
                </c:pt>
                <c:pt idx="2">
                  <c:v>566</c:v>
                </c:pt>
                <c:pt idx="3">
                  <c:v>1103</c:v>
                </c:pt>
                <c:pt idx="4">
                  <c:v>1546</c:v>
                </c:pt>
                <c:pt idx="5">
                  <c:v>874</c:v>
                </c:pt>
                <c:pt idx="6">
                  <c:v>1371</c:v>
                </c:pt>
                <c:pt idx="7">
                  <c:v>792</c:v>
                </c:pt>
                <c:pt idx="8">
                  <c:v>1111</c:v>
                </c:pt>
                <c:pt idx="9">
                  <c:v>1179</c:v>
                </c:pt>
                <c:pt idx="10">
                  <c:v>1822</c:v>
                </c:pt>
                <c:pt idx="11">
                  <c:v>643</c:v>
                </c:pt>
                <c:pt idx="12">
                  <c:v>1053</c:v>
                </c:pt>
                <c:pt idx="13">
                  <c:v>729</c:v>
                </c:pt>
                <c:pt idx="14">
                  <c:v>835</c:v>
                </c:pt>
                <c:pt idx="15">
                  <c:v>880</c:v>
                </c:pt>
                <c:pt idx="16">
                  <c:v>728</c:v>
                </c:pt>
                <c:pt idx="17">
                  <c:v>838</c:v>
                </c:pt>
                <c:pt idx="18">
                  <c:v>997</c:v>
                </c:pt>
                <c:pt idx="19">
                  <c:v>1458</c:v>
                </c:pt>
                <c:pt idx="20">
                  <c:v>636</c:v>
                </c:pt>
                <c:pt idx="21">
                  <c:v>1554</c:v>
                </c:pt>
                <c:pt idx="22">
                  <c:v>1834</c:v>
                </c:pt>
                <c:pt idx="23">
                  <c:v>1575</c:v>
                </c:pt>
                <c:pt idx="24">
                  <c:v>1617</c:v>
                </c:pt>
                <c:pt idx="25">
                  <c:v>858</c:v>
                </c:pt>
                <c:pt idx="26">
                  <c:v>764</c:v>
                </c:pt>
                <c:pt idx="27">
                  <c:v>1884</c:v>
                </c:pt>
                <c:pt idx="28">
                  <c:v>598</c:v>
                </c:pt>
                <c:pt idx="29">
                  <c:v>681</c:v>
                </c:pt>
                <c:pt idx="30">
                  <c:v>1282</c:v>
                </c:pt>
                <c:pt idx="31">
                  <c:v>792</c:v>
                </c:pt>
                <c:pt idx="32">
                  <c:v>844</c:v>
                </c:pt>
                <c:pt idx="33">
                  <c:v>1322</c:v>
                </c:pt>
                <c:pt idx="34">
                  <c:v>1296</c:v>
                </c:pt>
                <c:pt idx="35">
                  <c:v>1512</c:v>
                </c:pt>
                <c:pt idx="36">
                  <c:v>716</c:v>
                </c:pt>
                <c:pt idx="37">
                  <c:v>52</c:v>
                </c:pt>
                <c:pt idx="38">
                  <c:v>641</c:v>
                </c:pt>
                <c:pt idx="39">
                  <c:v>807</c:v>
                </c:pt>
                <c:pt idx="40">
                  <c:v>958</c:v>
                </c:pt>
                <c:pt idx="41">
                  <c:v>895</c:v>
                </c:pt>
                <c:pt idx="42">
                  <c:v>599</c:v>
                </c:pt>
                <c:pt idx="43">
                  <c:v>968</c:v>
                </c:pt>
                <c:pt idx="44">
                  <c:v>1144</c:v>
                </c:pt>
                <c:pt idx="45">
                  <c:v>944</c:v>
                </c:pt>
                <c:pt idx="46">
                  <c:v>1533</c:v>
                </c:pt>
                <c:pt idx="47">
                  <c:v>1037</c:v>
                </c:pt>
                <c:pt idx="48">
                  <c:v>1394</c:v>
                </c:pt>
                <c:pt idx="49">
                  <c:v>2793</c:v>
                </c:pt>
                <c:pt idx="50">
                  <c:v>2026</c:v>
                </c:pt>
                <c:pt idx="51">
                  <c:v>4631</c:v>
                </c:pt>
                <c:pt idx="52">
                  <c:v>4082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61-4EBD-AEEC-D5D2C44D0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81519488"/>
        <c:axId val="581520664"/>
      </c:barChart>
      <c:lineChart>
        <c:grouping val="standard"/>
        <c:varyColors val="0"/>
        <c:ser>
          <c:idx val="1"/>
          <c:order val="0"/>
          <c:tx>
            <c:strRef>
              <c:f>'Jagnjeta 13 kg in več'!$B$13</c:f>
              <c:strCache>
                <c:ptCount val="1"/>
                <c:pt idx="0">
                  <c:v>Cena v EUR</c:v>
                </c:pt>
              </c:strCache>
            </c:strRef>
          </c:tx>
          <c:spPr>
            <a:ln w="2540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'Jagnjeta 13 kg in več'!$A$29:$A$81</c:f>
              <c:numCache>
                <c:formatCode>General</c:formatCode>
                <c:ptCount val="53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  <c:pt idx="15">
                  <c:v>31</c:v>
                </c:pt>
                <c:pt idx="16">
                  <c:v>32</c:v>
                </c:pt>
                <c:pt idx="17">
                  <c:v>33</c:v>
                </c:pt>
                <c:pt idx="18">
                  <c:v>34</c:v>
                </c:pt>
                <c:pt idx="19">
                  <c:v>35</c:v>
                </c:pt>
                <c:pt idx="20">
                  <c:v>36</c:v>
                </c:pt>
                <c:pt idx="21">
                  <c:v>37</c:v>
                </c:pt>
                <c:pt idx="22">
                  <c:v>38</c:v>
                </c:pt>
                <c:pt idx="23">
                  <c:v>39</c:v>
                </c:pt>
                <c:pt idx="24">
                  <c:v>40</c:v>
                </c:pt>
                <c:pt idx="25">
                  <c:v>41</c:v>
                </c:pt>
                <c:pt idx="26">
                  <c:v>42</c:v>
                </c:pt>
                <c:pt idx="27">
                  <c:v>43</c:v>
                </c:pt>
                <c:pt idx="28">
                  <c:v>44</c:v>
                </c:pt>
                <c:pt idx="29">
                  <c:v>45</c:v>
                </c:pt>
                <c:pt idx="30">
                  <c:v>46</c:v>
                </c:pt>
                <c:pt idx="31">
                  <c:v>47</c:v>
                </c:pt>
                <c:pt idx="32">
                  <c:v>48</c:v>
                </c:pt>
                <c:pt idx="33">
                  <c:v>49</c:v>
                </c:pt>
                <c:pt idx="34">
                  <c:v>50</c:v>
                </c:pt>
                <c:pt idx="35">
                  <c:v>51</c:v>
                </c:pt>
                <c:pt idx="36">
                  <c:v>52</c:v>
                </c:pt>
                <c:pt idx="37">
                  <c:v>1</c:v>
                </c:pt>
                <c:pt idx="38">
                  <c:v>2</c:v>
                </c:pt>
                <c:pt idx="39">
                  <c:v>3</c:v>
                </c:pt>
                <c:pt idx="40">
                  <c:v>4</c:v>
                </c:pt>
                <c:pt idx="41">
                  <c:v>5</c:v>
                </c:pt>
                <c:pt idx="42">
                  <c:v>6</c:v>
                </c:pt>
                <c:pt idx="43">
                  <c:v>7</c:v>
                </c:pt>
                <c:pt idx="44">
                  <c:v>8</c:v>
                </c:pt>
                <c:pt idx="45">
                  <c:v>9</c:v>
                </c:pt>
                <c:pt idx="46">
                  <c:v>10</c:v>
                </c:pt>
                <c:pt idx="47">
                  <c:v>11</c:v>
                </c:pt>
                <c:pt idx="48">
                  <c:v>12</c:v>
                </c:pt>
                <c:pt idx="49">
                  <c:v>13</c:v>
                </c:pt>
                <c:pt idx="50">
                  <c:v>14</c:v>
                </c:pt>
                <c:pt idx="51">
                  <c:v>15</c:v>
                </c:pt>
                <c:pt idx="52">
                  <c:v>16</c:v>
                </c:pt>
              </c:numCache>
            </c:numRef>
          </c:cat>
          <c:val>
            <c:numRef>
              <c:f>'Jagnjeta 13 kg in več'!$B$29:$B$81</c:f>
              <c:numCache>
                <c:formatCode>#,##0.00</c:formatCode>
                <c:ptCount val="53"/>
                <c:pt idx="0">
                  <c:v>697.8</c:v>
                </c:pt>
                <c:pt idx="1">
                  <c:v>688.5</c:v>
                </c:pt>
                <c:pt idx="2">
                  <c:v>633.15</c:v>
                </c:pt>
                <c:pt idx="3">
                  <c:v>676.12</c:v>
                </c:pt>
                <c:pt idx="4">
                  <c:v>679.25</c:v>
                </c:pt>
                <c:pt idx="5">
                  <c:v>651.69000000000005</c:v>
                </c:pt>
                <c:pt idx="6">
                  <c:v>687.26</c:v>
                </c:pt>
                <c:pt idx="7">
                  <c:v>676.52</c:v>
                </c:pt>
                <c:pt idx="8">
                  <c:v>676.83</c:v>
                </c:pt>
                <c:pt idx="9">
                  <c:v>698.25</c:v>
                </c:pt>
                <c:pt idx="10">
                  <c:v>697.54</c:v>
                </c:pt>
                <c:pt idx="11">
                  <c:v>691.8</c:v>
                </c:pt>
                <c:pt idx="12">
                  <c:v>699</c:v>
                </c:pt>
                <c:pt idx="13">
                  <c:v>690.7</c:v>
                </c:pt>
                <c:pt idx="14">
                  <c:v>680.17</c:v>
                </c:pt>
                <c:pt idx="15">
                  <c:v>720.34</c:v>
                </c:pt>
                <c:pt idx="16">
                  <c:v>724.52</c:v>
                </c:pt>
                <c:pt idx="17">
                  <c:v>728.72</c:v>
                </c:pt>
                <c:pt idx="18">
                  <c:v>691.49</c:v>
                </c:pt>
                <c:pt idx="19">
                  <c:v>707.11</c:v>
                </c:pt>
                <c:pt idx="20">
                  <c:v>697.6</c:v>
                </c:pt>
                <c:pt idx="21">
                  <c:v>716.35</c:v>
                </c:pt>
                <c:pt idx="22">
                  <c:v>680.02</c:v>
                </c:pt>
                <c:pt idx="23">
                  <c:v>693.43</c:v>
                </c:pt>
                <c:pt idx="24">
                  <c:v>694.47</c:v>
                </c:pt>
                <c:pt idx="25">
                  <c:v>694.11</c:v>
                </c:pt>
                <c:pt idx="26">
                  <c:v>682</c:v>
                </c:pt>
                <c:pt idx="27">
                  <c:v>710.04</c:v>
                </c:pt>
                <c:pt idx="28">
                  <c:v>704.35</c:v>
                </c:pt>
                <c:pt idx="29">
                  <c:v>707.91</c:v>
                </c:pt>
                <c:pt idx="30">
                  <c:v>707.39</c:v>
                </c:pt>
                <c:pt idx="31">
                  <c:v>702.35</c:v>
                </c:pt>
                <c:pt idx="32">
                  <c:v>671.66</c:v>
                </c:pt>
                <c:pt idx="33">
                  <c:v>702.38</c:v>
                </c:pt>
                <c:pt idx="34">
                  <c:v>738.98</c:v>
                </c:pt>
                <c:pt idx="35">
                  <c:v>712.07</c:v>
                </c:pt>
                <c:pt idx="36">
                  <c:v>706.25</c:v>
                </c:pt>
                <c:pt idx="37">
                  <c:v>800</c:v>
                </c:pt>
                <c:pt idx="38">
                  <c:v>846.8</c:v>
                </c:pt>
                <c:pt idx="39">
                  <c:v>837.67</c:v>
                </c:pt>
                <c:pt idx="40">
                  <c:v>839.93</c:v>
                </c:pt>
                <c:pt idx="41">
                  <c:v>847.65</c:v>
                </c:pt>
                <c:pt idx="42">
                  <c:v>878.46</c:v>
                </c:pt>
                <c:pt idx="43">
                  <c:v>856.71</c:v>
                </c:pt>
                <c:pt idx="44">
                  <c:v>862.54</c:v>
                </c:pt>
                <c:pt idx="45">
                  <c:v>858.9</c:v>
                </c:pt>
                <c:pt idx="46">
                  <c:v>830.56</c:v>
                </c:pt>
                <c:pt idx="47">
                  <c:v>875.07</c:v>
                </c:pt>
                <c:pt idx="48">
                  <c:v>850.74</c:v>
                </c:pt>
                <c:pt idx="49">
                  <c:v>830.46</c:v>
                </c:pt>
                <c:pt idx="50">
                  <c:v>828.46</c:v>
                </c:pt>
                <c:pt idx="51">
                  <c:v>863.93</c:v>
                </c:pt>
                <c:pt idx="52">
                  <c:v>879.17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61-4EBD-AEEC-D5D2C44D0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833696"/>
        <c:axId val="152838008"/>
      </c:lineChart>
      <c:catAx>
        <c:axId val="5815194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590437526395974"/>
              <c:y val="0.9198435933319392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0664"/>
        <c:crosses val="autoZero"/>
        <c:auto val="1"/>
        <c:lblAlgn val="ctr"/>
        <c:lblOffset val="100"/>
        <c:noMultiLvlLbl val="0"/>
      </c:catAx>
      <c:valAx>
        <c:axId val="581520664"/>
        <c:scaling>
          <c:orientation val="minMax"/>
          <c:max val="53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klavnih trupov v kg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3.9046792379299044E-3"/>
              <c:y val="0.2921657126025300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9488"/>
        <c:crosses val="autoZero"/>
        <c:crossBetween val="between"/>
      </c:valAx>
      <c:valAx>
        <c:axId val="152838008"/>
        <c:scaling>
          <c:orientation val="minMax"/>
          <c:max val="900"/>
          <c:min val="60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98190916096117908"/>
              <c:y val="0.333652501944233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833696"/>
        <c:crosses val="max"/>
        <c:crossBetween val="between"/>
      </c:valAx>
      <c:catAx>
        <c:axId val="1528336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528380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847769630239682"/>
          <c:y val="0.95246871841991476"/>
          <c:w val="0.20075328789928043"/>
          <c:h val="4.741312273223335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400326120272726E-2"/>
          <c:y val="1.4272196656104333E-2"/>
          <c:w val="0.91483479900783804"/>
          <c:h val="0.83942035212636434"/>
        </c:manualLayout>
      </c:layout>
      <c:lineChart>
        <c:grouping val="standard"/>
        <c:varyColors val="0"/>
        <c:ser>
          <c:idx val="0"/>
          <c:order val="0"/>
          <c:tx>
            <c:strRef>
              <c:f>'Jagnjeta 13 kg in več'!$C$121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'Jagnjeta 13 kg in več'!$A$122:$A$173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'Jagnjeta 13 kg in več'!$C$122:$C$173</c:f>
              <c:numCache>
                <c:formatCode>#,##0.00</c:formatCode>
                <c:ptCount val="52"/>
                <c:pt idx="0">
                  <c:v>641.12</c:v>
                </c:pt>
                <c:pt idx="1">
                  <c:v>650.20000000000005</c:v>
                </c:pt>
                <c:pt idx="2">
                  <c:v>638.53</c:v>
                </c:pt>
                <c:pt idx="3">
                  <c:v>649.48</c:v>
                </c:pt>
                <c:pt idx="4">
                  <c:v>660.95</c:v>
                </c:pt>
                <c:pt idx="5">
                  <c:v>667.54</c:v>
                </c:pt>
                <c:pt idx="6">
                  <c:v>699.7</c:v>
                </c:pt>
                <c:pt idx="7">
                  <c:v>688.66</c:v>
                </c:pt>
                <c:pt idx="8">
                  <c:v>662.64</c:v>
                </c:pt>
                <c:pt idx="9">
                  <c:v>689.44</c:v>
                </c:pt>
                <c:pt idx="10">
                  <c:v>666.74</c:v>
                </c:pt>
                <c:pt idx="11">
                  <c:v>676.37</c:v>
                </c:pt>
                <c:pt idx="12">
                  <c:v>682.23</c:v>
                </c:pt>
                <c:pt idx="13">
                  <c:v>674.78</c:v>
                </c:pt>
                <c:pt idx="14">
                  <c:v>631.19000000000005</c:v>
                </c:pt>
                <c:pt idx="15">
                  <c:v>697.8</c:v>
                </c:pt>
                <c:pt idx="16">
                  <c:v>688.5</c:v>
                </c:pt>
                <c:pt idx="17">
                  <c:v>633.15</c:v>
                </c:pt>
                <c:pt idx="18">
                  <c:v>676.12</c:v>
                </c:pt>
                <c:pt idx="19">
                  <c:v>679.25</c:v>
                </c:pt>
                <c:pt idx="20">
                  <c:v>651.69000000000005</c:v>
                </c:pt>
                <c:pt idx="21">
                  <c:v>687.26</c:v>
                </c:pt>
                <c:pt idx="22">
                  <c:v>676.52</c:v>
                </c:pt>
                <c:pt idx="23">
                  <c:v>676.83</c:v>
                </c:pt>
                <c:pt idx="24">
                  <c:v>698.25</c:v>
                </c:pt>
                <c:pt idx="25">
                  <c:v>697.54</c:v>
                </c:pt>
                <c:pt idx="26">
                  <c:v>691.8</c:v>
                </c:pt>
                <c:pt idx="27">
                  <c:v>699</c:v>
                </c:pt>
                <c:pt idx="28">
                  <c:v>690.7</c:v>
                </c:pt>
                <c:pt idx="29">
                  <c:v>680.17</c:v>
                </c:pt>
                <c:pt idx="30">
                  <c:v>720.34</c:v>
                </c:pt>
                <c:pt idx="31">
                  <c:v>724.52</c:v>
                </c:pt>
                <c:pt idx="32">
                  <c:v>728.72</c:v>
                </c:pt>
                <c:pt idx="33">
                  <c:v>691.49</c:v>
                </c:pt>
                <c:pt idx="34">
                  <c:v>707.11</c:v>
                </c:pt>
                <c:pt idx="35">
                  <c:v>697.6</c:v>
                </c:pt>
                <c:pt idx="36">
                  <c:v>716.35</c:v>
                </c:pt>
                <c:pt idx="37">
                  <c:v>680.02</c:v>
                </c:pt>
                <c:pt idx="38">
                  <c:v>693.43</c:v>
                </c:pt>
                <c:pt idx="39">
                  <c:v>694.47</c:v>
                </c:pt>
                <c:pt idx="40">
                  <c:v>694.11</c:v>
                </c:pt>
                <c:pt idx="41">
                  <c:v>682</c:v>
                </c:pt>
                <c:pt idx="42">
                  <c:v>710.04</c:v>
                </c:pt>
                <c:pt idx="43">
                  <c:v>704.35</c:v>
                </c:pt>
                <c:pt idx="44">
                  <c:v>707.91</c:v>
                </c:pt>
                <c:pt idx="45">
                  <c:v>707.39</c:v>
                </c:pt>
                <c:pt idx="46">
                  <c:v>702.35</c:v>
                </c:pt>
                <c:pt idx="47">
                  <c:v>671.66</c:v>
                </c:pt>
                <c:pt idx="48">
                  <c:v>702.38</c:v>
                </c:pt>
                <c:pt idx="49">
                  <c:v>738.98</c:v>
                </c:pt>
                <c:pt idx="50">
                  <c:v>712.07</c:v>
                </c:pt>
                <c:pt idx="51">
                  <c:v>706.25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CF0-4EC0-A9DB-4104EDCB1A42}"/>
            </c:ext>
          </c:extLst>
        </c:ser>
        <c:ser>
          <c:idx val="1"/>
          <c:order val="1"/>
          <c:tx>
            <c:strRef>
              <c:f>'Jagnjeta 13 kg in več'!$D$121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'Jagnjeta 13 kg in več'!$A$122:$A$173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'Jagnjeta 13 kg in več'!$D$122:$D$173</c:f>
              <c:numCache>
                <c:formatCode>#,##0.00</c:formatCode>
                <c:ptCount val="52"/>
                <c:pt idx="0">
                  <c:v>709.03</c:v>
                </c:pt>
                <c:pt idx="1">
                  <c:v>787.62</c:v>
                </c:pt>
                <c:pt idx="2">
                  <c:v>776.19</c:v>
                </c:pt>
                <c:pt idx="3">
                  <c:v>757.03</c:v>
                </c:pt>
                <c:pt idx="4">
                  <c:v>770.03</c:v>
                </c:pt>
                <c:pt idx="5">
                  <c:v>744.44</c:v>
                </c:pt>
                <c:pt idx="6">
                  <c:v>719.11</c:v>
                </c:pt>
                <c:pt idx="7">
                  <c:v>758.36</c:v>
                </c:pt>
                <c:pt idx="8">
                  <c:v>755.89</c:v>
                </c:pt>
                <c:pt idx="9">
                  <c:v>751.46</c:v>
                </c:pt>
                <c:pt idx="10">
                  <c:v>744.13</c:v>
                </c:pt>
                <c:pt idx="11">
                  <c:v>749.54</c:v>
                </c:pt>
                <c:pt idx="12">
                  <c:v>744.07</c:v>
                </c:pt>
                <c:pt idx="13">
                  <c:v>740.6</c:v>
                </c:pt>
                <c:pt idx="14">
                  <c:v>766</c:v>
                </c:pt>
                <c:pt idx="15">
                  <c:v>765.14</c:v>
                </c:pt>
                <c:pt idx="16">
                  <c:v>749.05</c:v>
                </c:pt>
                <c:pt idx="17">
                  <c:v>746.21</c:v>
                </c:pt>
                <c:pt idx="18">
                  <c:v>758.41</c:v>
                </c:pt>
                <c:pt idx="19">
                  <c:v>769.21</c:v>
                </c:pt>
                <c:pt idx="20">
                  <c:v>751.29</c:v>
                </c:pt>
                <c:pt idx="21">
                  <c:v>814.79</c:v>
                </c:pt>
                <c:pt idx="22">
                  <c:v>775.99</c:v>
                </c:pt>
                <c:pt idx="23">
                  <c:v>809.58</c:v>
                </c:pt>
                <c:pt idx="24">
                  <c:v>806.89</c:v>
                </c:pt>
                <c:pt idx="25">
                  <c:v>813.01</c:v>
                </c:pt>
                <c:pt idx="26">
                  <c:v>827.48</c:v>
                </c:pt>
                <c:pt idx="27">
                  <c:v>814.94</c:v>
                </c:pt>
                <c:pt idx="28">
                  <c:v>838.73</c:v>
                </c:pt>
                <c:pt idx="29">
                  <c:v>800.86</c:v>
                </c:pt>
                <c:pt idx="30">
                  <c:v>805.16</c:v>
                </c:pt>
                <c:pt idx="31">
                  <c:v>833.81</c:v>
                </c:pt>
                <c:pt idx="32">
                  <c:v>790.32</c:v>
                </c:pt>
                <c:pt idx="33">
                  <c:v>820.43</c:v>
                </c:pt>
                <c:pt idx="34">
                  <c:v>820.64</c:v>
                </c:pt>
                <c:pt idx="35">
                  <c:v>810.96</c:v>
                </c:pt>
                <c:pt idx="36">
                  <c:v>826.63</c:v>
                </c:pt>
                <c:pt idx="37">
                  <c:v>794.35</c:v>
                </c:pt>
                <c:pt idx="38">
                  <c:v>898.87</c:v>
                </c:pt>
                <c:pt idx="39">
                  <c:v>787.41</c:v>
                </c:pt>
                <c:pt idx="40">
                  <c:v>896.63</c:v>
                </c:pt>
                <c:pt idx="41">
                  <c:v>797.63</c:v>
                </c:pt>
                <c:pt idx="42">
                  <c:v>827.31</c:v>
                </c:pt>
                <c:pt idx="43">
                  <c:v>854.32</c:v>
                </c:pt>
                <c:pt idx="44">
                  <c:v>836.21</c:v>
                </c:pt>
                <c:pt idx="45">
                  <c:v>817.08</c:v>
                </c:pt>
                <c:pt idx="46">
                  <c:v>865.42</c:v>
                </c:pt>
                <c:pt idx="47">
                  <c:v>810.14</c:v>
                </c:pt>
                <c:pt idx="48">
                  <c:v>810.85</c:v>
                </c:pt>
                <c:pt idx="49">
                  <c:v>839.06</c:v>
                </c:pt>
                <c:pt idx="50">
                  <c:v>882.89</c:v>
                </c:pt>
                <c:pt idx="51">
                  <c:v>850.64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CF0-4EC0-A9DB-4104EDCB1A42}"/>
            </c:ext>
          </c:extLst>
        </c:ser>
        <c:ser>
          <c:idx val="2"/>
          <c:order val="2"/>
          <c:tx>
            <c:strRef>
              <c:f>'Jagnjeta 13 kg in več'!$E$121</c:f>
              <c:strCache>
                <c:ptCount val="1"/>
                <c:pt idx="0">
                  <c:v>2025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'Jagnjeta 13 kg in več'!$A$122:$A$173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'Jagnjeta 13 kg in več'!$E$122:$E$173</c:f>
              <c:numCache>
                <c:formatCode>#,##0.00</c:formatCode>
                <c:ptCount val="52"/>
                <c:pt idx="0">
                  <c:v>800</c:v>
                </c:pt>
                <c:pt idx="1">
                  <c:v>846.8</c:v>
                </c:pt>
                <c:pt idx="2">
                  <c:v>837.67</c:v>
                </c:pt>
                <c:pt idx="3">
                  <c:v>839.93</c:v>
                </c:pt>
                <c:pt idx="4">
                  <c:v>847.65</c:v>
                </c:pt>
                <c:pt idx="5">
                  <c:v>878.46</c:v>
                </c:pt>
                <c:pt idx="6">
                  <c:v>856.71</c:v>
                </c:pt>
                <c:pt idx="7">
                  <c:v>862.54</c:v>
                </c:pt>
                <c:pt idx="8">
                  <c:v>858.9</c:v>
                </c:pt>
                <c:pt idx="9">
                  <c:v>830.56</c:v>
                </c:pt>
                <c:pt idx="10">
                  <c:v>875.07</c:v>
                </c:pt>
                <c:pt idx="11">
                  <c:v>850.74</c:v>
                </c:pt>
                <c:pt idx="12">
                  <c:v>830.46</c:v>
                </c:pt>
                <c:pt idx="13">
                  <c:v>828.46</c:v>
                </c:pt>
                <c:pt idx="14">
                  <c:v>863.93</c:v>
                </c:pt>
                <c:pt idx="15">
                  <c:v>879.17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CF0-4EC0-A9DB-4104EDCB1A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840752"/>
        <c:axId val="152839184"/>
      </c:lineChart>
      <c:catAx>
        <c:axId val="1528407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020785022628376"/>
              <c:y val="0.9077534581460997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839184"/>
        <c:crosses val="autoZero"/>
        <c:auto val="1"/>
        <c:lblAlgn val="ctr"/>
        <c:lblOffset val="100"/>
        <c:tickLblSkip val="2"/>
        <c:noMultiLvlLbl val="0"/>
      </c:catAx>
      <c:valAx>
        <c:axId val="152839184"/>
        <c:scaling>
          <c:orientation val="minMax"/>
          <c:max val="900"/>
          <c:min val="6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2560164224474716E-3"/>
              <c:y val="0.368711901648761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840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09821361403491"/>
          <c:y val="0.96164999411655583"/>
          <c:w val="0.22640351251518764"/>
          <c:h val="3.58726780809670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74531005410453E-2"/>
          <c:y val="3.4472520782810892E-2"/>
          <c:w val="0.92487470897370061"/>
          <c:h val="0.80423921936011689"/>
        </c:manualLayout>
      </c:layout>
      <c:lineChart>
        <c:grouping val="standard"/>
        <c:varyColors val="0"/>
        <c:ser>
          <c:idx val="0"/>
          <c:order val="0"/>
          <c:tx>
            <c:strRef>
              <c:f>Cene!$A$5</c:f>
              <c:strCache>
                <c:ptCount val="1"/>
                <c:pt idx="0">
                  <c:v>Jagnjeta do 12 mesecev, z maso trupov manj kot 13 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Cene!$Q$4:$BQ$4</c:f>
              <c:numCache>
                <c:formatCode>General</c:formatCode>
                <c:ptCount val="53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  <c:pt idx="15">
                  <c:v>31</c:v>
                </c:pt>
                <c:pt idx="16">
                  <c:v>32</c:v>
                </c:pt>
                <c:pt idx="17">
                  <c:v>33</c:v>
                </c:pt>
                <c:pt idx="18">
                  <c:v>34</c:v>
                </c:pt>
                <c:pt idx="19">
                  <c:v>35</c:v>
                </c:pt>
                <c:pt idx="20">
                  <c:v>36</c:v>
                </c:pt>
                <c:pt idx="21">
                  <c:v>37</c:v>
                </c:pt>
                <c:pt idx="22">
                  <c:v>38</c:v>
                </c:pt>
                <c:pt idx="23">
                  <c:v>39</c:v>
                </c:pt>
                <c:pt idx="24">
                  <c:v>40</c:v>
                </c:pt>
                <c:pt idx="25">
                  <c:v>41</c:v>
                </c:pt>
                <c:pt idx="26">
                  <c:v>42</c:v>
                </c:pt>
                <c:pt idx="27">
                  <c:v>43</c:v>
                </c:pt>
                <c:pt idx="28">
                  <c:v>44</c:v>
                </c:pt>
                <c:pt idx="29">
                  <c:v>45</c:v>
                </c:pt>
                <c:pt idx="30">
                  <c:v>46</c:v>
                </c:pt>
                <c:pt idx="31">
                  <c:v>47</c:v>
                </c:pt>
                <c:pt idx="32">
                  <c:v>48</c:v>
                </c:pt>
                <c:pt idx="33">
                  <c:v>49</c:v>
                </c:pt>
                <c:pt idx="34">
                  <c:v>50</c:v>
                </c:pt>
                <c:pt idx="35">
                  <c:v>51</c:v>
                </c:pt>
                <c:pt idx="36">
                  <c:v>52</c:v>
                </c:pt>
                <c:pt idx="37">
                  <c:v>1</c:v>
                </c:pt>
                <c:pt idx="38">
                  <c:v>2</c:v>
                </c:pt>
                <c:pt idx="39">
                  <c:v>3</c:v>
                </c:pt>
                <c:pt idx="40">
                  <c:v>4</c:v>
                </c:pt>
                <c:pt idx="41">
                  <c:v>5</c:v>
                </c:pt>
                <c:pt idx="42">
                  <c:v>6</c:v>
                </c:pt>
                <c:pt idx="43">
                  <c:v>7</c:v>
                </c:pt>
                <c:pt idx="44">
                  <c:v>8</c:v>
                </c:pt>
                <c:pt idx="45">
                  <c:v>9</c:v>
                </c:pt>
                <c:pt idx="46">
                  <c:v>10</c:v>
                </c:pt>
                <c:pt idx="47">
                  <c:v>11</c:v>
                </c:pt>
                <c:pt idx="48">
                  <c:v>12</c:v>
                </c:pt>
                <c:pt idx="49">
                  <c:v>13</c:v>
                </c:pt>
                <c:pt idx="50">
                  <c:v>14</c:v>
                </c:pt>
                <c:pt idx="51">
                  <c:v>15</c:v>
                </c:pt>
                <c:pt idx="52">
                  <c:v>16</c:v>
                </c:pt>
              </c:numCache>
            </c:numRef>
          </c:cat>
          <c:val>
            <c:numRef>
              <c:f>Cene!$Q$5:$BQ$5</c:f>
              <c:numCache>
                <c:formatCode>0.00</c:formatCode>
                <c:ptCount val="53"/>
                <c:pt idx="0">
                  <c:v>721.81</c:v>
                </c:pt>
                <c:pt idx="1">
                  <c:v>739.25</c:v>
                </c:pt>
                <c:pt idx="2">
                  <c:v>750.03</c:v>
                </c:pt>
                <c:pt idx="3">
                  <c:v>743.21</c:v>
                </c:pt>
                <c:pt idx="4">
                  <c:v>698.91</c:v>
                </c:pt>
                <c:pt idx="5">
                  <c:v>761.83</c:v>
                </c:pt>
                <c:pt idx="6">
                  <c:v>864.66</c:v>
                </c:pt>
                <c:pt idx="7">
                  <c:v>820.26</c:v>
                </c:pt>
                <c:pt idx="8">
                  <c:v>757.38</c:v>
                </c:pt>
                <c:pt idx="9">
                  <c:v>810.67</c:v>
                </c:pt>
                <c:pt idx="10">
                  <c:v>817.76</c:v>
                </c:pt>
                <c:pt idx="11">
                  <c:v>805.34</c:v>
                </c:pt>
                <c:pt idx="12">
                  <c:v>802.66</c:v>
                </c:pt>
                <c:pt idx="13">
                  <c:v>797.43</c:v>
                </c:pt>
                <c:pt idx="14">
                  <c:v>778.14</c:v>
                </c:pt>
                <c:pt idx="15">
                  <c:v>825.74</c:v>
                </c:pt>
                <c:pt idx="16">
                  <c:v>800.4</c:v>
                </c:pt>
                <c:pt idx="17">
                  <c:v>794.95</c:v>
                </c:pt>
                <c:pt idx="18">
                  <c:v>799.16</c:v>
                </c:pt>
                <c:pt idx="19">
                  <c:v>828.49</c:v>
                </c:pt>
                <c:pt idx="20">
                  <c:v>821.82</c:v>
                </c:pt>
                <c:pt idx="21">
                  <c:v>773.79</c:v>
                </c:pt>
                <c:pt idx="22">
                  <c:v>793.22</c:v>
                </c:pt>
                <c:pt idx="23">
                  <c:v>807.8</c:v>
                </c:pt>
                <c:pt idx="24">
                  <c:v>869.26</c:v>
                </c:pt>
                <c:pt idx="25">
                  <c:v>834.06</c:v>
                </c:pt>
                <c:pt idx="26">
                  <c:v>876.74</c:v>
                </c:pt>
                <c:pt idx="27">
                  <c:v>793.2</c:v>
                </c:pt>
                <c:pt idx="28">
                  <c:v>836.36</c:v>
                </c:pt>
                <c:pt idx="29">
                  <c:v>816.16</c:v>
                </c:pt>
                <c:pt idx="30">
                  <c:v>760.98</c:v>
                </c:pt>
                <c:pt idx="31">
                  <c:v>863.48</c:v>
                </c:pt>
                <c:pt idx="32">
                  <c:v>834.73</c:v>
                </c:pt>
                <c:pt idx="33">
                  <c:v>842.27</c:v>
                </c:pt>
                <c:pt idx="34">
                  <c:v>841.38</c:v>
                </c:pt>
                <c:pt idx="35">
                  <c:v>862.07</c:v>
                </c:pt>
                <c:pt idx="36">
                  <c:v>872.56</c:v>
                </c:pt>
                <c:pt idx="37">
                  <c:v>700</c:v>
                </c:pt>
                <c:pt idx="38">
                  <c:v>870.94</c:v>
                </c:pt>
                <c:pt idx="39">
                  <c:v>875.06</c:v>
                </c:pt>
                <c:pt idx="40">
                  <c:v>900</c:v>
                </c:pt>
                <c:pt idx="41">
                  <c:v>786.69</c:v>
                </c:pt>
                <c:pt idx="42">
                  <c:v>811.45</c:v>
                </c:pt>
                <c:pt idx="43">
                  <c:v>776.66</c:v>
                </c:pt>
                <c:pt idx="44">
                  <c:v>792.83</c:v>
                </c:pt>
                <c:pt idx="45">
                  <c:v>850.38</c:v>
                </c:pt>
                <c:pt idx="46">
                  <c:v>803.85</c:v>
                </c:pt>
                <c:pt idx="47">
                  <c:v>803.24</c:v>
                </c:pt>
                <c:pt idx="48">
                  <c:v>810.73</c:v>
                </c:pt>
                <c:pt idx="49">
                  <c:v>845.74</c:v>
                </c:pt>
                <c:pt idx="50">
                  <c:v>810.1</c:v>
                </c:pt>
                <c:pt idx="51">
                  <c:v>851.94</c:v>
                </c:pt>
                <c:pt idx="52">
                  <c:v>833.62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C3-4A1E-95CE-463A67E095FC}"/>
            </c:ext>
          </c:extLst>
        </c:ser>
        <c:ser>
          <c:idx val="2"/>
          <c:order val="1"/>
          <c:tx>
            <c:strRef>
              <c:f>Cene!$A$6</c:f>
              <c:strCache>
                <c:ptCount val="1"/>
                <c:pt idx="0">
                  <c:v>Jagnjeta do 12 mesecev, z maso trupov vsaj 13 kg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Cene!$Q$4:$BQ$4</c:f>
              <c:numCache>
                <c:formatCode>General</c:formatCode>
                <c:ptCount val="53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  <c:pt idx="15">
                  <c:v>31</c:v>
                </c:pt>
                <c:pt idx="16">
                  <c:v>32</c:v>
                </c:pt>
                <c:pt idx="17">
                  <c:v>33</c:v>
                </c:pt>
                <c:pt idx="18">
                  <c:v>34</c:v>
                </c:pt>
                <c:pt idx="19">
                  <c:v>35</c:v>
                </c:pt>
                <c:pt idx="20">
                  <c:v>36</c:v>
                </c:pt>
                <c:pt idx="21">
                  <c:v>37</c:v>
                </c:pt>
                <c:pt idx="22">
                  <c:v>38</c:v>
                </c:pt>
                <c:pt idx="23">
                  <c:v>39</c:v>
                </c:pt>
                <c:pt idx="24">
                  <c:v>40</c:v>
                </c:pt>
                <c:pt idx="25">
                  <c:v>41</c:v>
                </c:pt>
                <c:pt idx="26">
                  <c:v>42</c:v>
                </c:pt>
                <c:pt idx="27">
                  <c:v>43</c:v>
                </c:pt>
                <c:pt idx="28">
                  <c:v>44</c:v>
                </c:pt>
                <c:pt idx="29">
                  <c:v>45</c:v>
                </c:pt>
                <c:pt idx="30">
                  <c:v>46</c:v>
                </c:pt>
                <c:pt idx="31">
                  <c:v>47</c:v>
                </c:pt>
                <c:pt idx="32">
                  <c:v>48</c:v>
                </c:pt>
                <c:pt idx="33">
                  <c:v>49</c:v>
                </c:pt>
                <c:pt idx="34">
                  <c:v>50</c:v>
                </c:pt>
                <c:pt idx="35">
                  <c:v>51</c:v>
                </c:pt>
                <c:pt idx="36">
                  <c:v>52</c:v>
                </c:pt>
                <c:pt idx="37">
                  <c:v>1</c:v>
                </c:pt>
                <c:pt idx="38">
                  <c:v>2</c:v>
                </c:pt>
                <c:pt idx="39">
                  <c:v>3</c:v>
                </c:pt>
                <c:pt idx="40">
                  <c:v>4</c:v>
                </c:pt>
                <c:pt idx="41">
                  <c:v>5</c:v>
                </c:pt>
                <c:pt idx="42">
                  <c:v>6</c:v>
                </c:pt>
                <c:pt idx="43">
                  <c:v>7</c:v>
                </c:pt>
                <c:pt idx="44">
                  <c:v>8</c:v>
                </c:pt>
                <c:pt idx="45">
                  <c:v>9</c:v>
                </c:pt>
                <c:pt idx="46">
                  <c:v>10</c:v>
                </c:pt>
                <c:pt idx="47">
                  <c:v>11</c:v>
                </c:pt>
                <c:pt idx="48">
                  <c:v>12</c:v>
                </c:pt>
                <c:pt idx="49">
                  <c:v>13</c:v>
                </c:pt>
                <c:pt idx="50">
                  <c:v>14</c:v>
                </c:pt>
                <c:pt idx="51">
                  <c:v>15</c:v>
                </c:pt>
                <c:pt idx="52">
                  <c:v>16</c:v>
                </c:pt>
              </c:numCache>
            </c:numRef>
          </c:cat>
          <c:val>
            <c:numRef>
              <c:f>Cene!$Q$6:$BQ$6</c:f>
              <c:numCache>
                <c:formatCode>0.00</c:formatCode>
                <c:ptCount val="53"/>
                <c:pt idx="0">
                  <c:v>765.14</c:v>
                </c:pt>
                <c:pt idx="1">
                  <c:v>749.05</c:v>
                </c:pt>
                <c:pt idx="2">
                  <c:v>746.21</c:v>
                </c:pt>
                <c:pt idx="3">
                  <c:v>758.41</c:v>
                </c:pt>
                <c:pt idx="4">
                  <c:v>781.74</c:v>
                </c:pt>
                <c:pt idx="5">
                  <c:v>751.29</c:v>
                </c:pt>
                <c:pt idx="6">
                  <c:v>814.79</c:v>
                </c:pt>
                <c:pt idx="7">
                  <c:v>775.99</c:v>
                </c:pt>
                <c:pt idx="8">
                  <c:v>809.58</c:v>
                </c:pt>
                <c:pt idx="9">
                  <c:v>806.89</c:v>
                </c:pt>
                <c:pt idx="10">
                  <c:v>813.01</c:v>
                </c:pt>
                <c:pt idx="11">
                  <c:v>827.48</c:v>
                </c:pt>
                <c:pt idx="12">
                  <c:v>814.94</c:v>
                </c:pt>
                <c:pt idx="13">
                  <c:v>838.73</c:v>
                </c:pt>
                <c:pt idx="14">
                  <c:v>800.86</c:v>
                </c:pt>
                <c:pt idx="15">
                  <c:v>805.16</c:v>
                </c:pt>
                <c:pt idx="16">
                  <c:v>833.81</c:v>
                </c:pt>
                <c:pt idx="17">
                  <c:v>790.32</c:v>
                </c:pt>
                <c:pt idx="18">
                  <c:v>820.43</c:v>
                </c:pt>
                <c:pt idx="19">
                  <c:v>820.64</c:v>
                </c:pt>
                <c:pt idx="20">
                  <c:v>810.96</c:v>
                </c:pt>
                <c:pt idx="21">
                  <c:v>826.63</c:v>
                </c:pt>
                <c:pt idx="22">
                  <c:v>794.35</c:v>
                </c:pt>
                <c:pt idx="23">
                  <c:v>898.87</c:v>
                </c:pt>
                <c:pt idx="24">
                  <c:v>787.41</c:v>
                </c:pt>
                <c:pt idx="25">
                  <c:v>896.63</c:v>
                </c:pt>
                <c:pt idx="26">
                  <c:v>797.63</c:v>
                </c:pt>
                <c:pt idx="27">
                  <c:v>827.31</c:v>
                </c:pt>
                <c:pt idx="28">
                  <c:v>854.32</c:v>
                </c:pt>
                <c:pt idx="29">
                  <c:v>836.21</c:v>
                </c:pt>
                <c:pt idx="30">
                  <c:v>817.08</c:v>
                </c:pt>
                <c:pt idx="31">
                  <c:v>865.42</c:v>
                </c:pt>
                <c:pt idx="32">
                  <c:v>810.14</c:v>
                </c:pt>
                <c:pt idx="33">
                  <c:v>810.85</c:v>
                </c:pt>
                <c:pt idx="34">
                  <c:v>839.06</c:v>
                </c:pt>
                <c:pt idx="35">
                  <c:v>882.89</c:v>
                </c:pt>
                <c:pt idx="36">
                  <c:v>850.64</c:v>
                </c:pt>
                <c:pt idx="37">
                  <c:v>800</c:v>
                </c:pt>
                <c:pt idx="38">
                  <c:v>846.8</c:v>
                </c:pt>
                <c:pt idx="39">
                  <c:v>837.67</c:v>
                </c:pt>
                <c:pt idx="40">
                  <c:v>839.93</c:v>
                </c:pt>
                <c:pt idx="41">
                  <c:v>847.65</c:v>
                </c:pt>
                <c:pt idx="42">
                  <c:v>878.46</c:v>
                </c:pt>
                <c:pt idx="43">
                  <c:v>856.71</c:v>
                </c:pt>
                <c:pt idx="44">
                  <c:v>862.54</c:v>
                </c:pt>
                <c:pt idx="45">
                  <c:v>858.9</c:v>
                </c:pt>
                <c:pt idx="46">
                  <c:v>830.56</c:v>
                </c:pt>
                <c:pt idx="47">
                  <c:v>875.07</c:v>
                </c:pt>
                <c:pt idx="48">
                  <c:v>850.74</c:v>
                </c:pt>
                <c:pt idx="49">
                  <c:v>830.46</c:v>
                </c:pt>
                <c:pt idx="50">
                  <c:v>828.46</c:v>
                </c:pt>
                <c:pt idx="51">
                  <c:v>863.93</c:v>
                </c:pt>
                <c:pt idx="52">
                  <c:v>879.17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C3-4A1E-95CE-463A67E095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002504"/>
        <c:axId val="153001328"/>
      </c:lineChart>
      <c:catAx>
        <c:axId val="1530025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2024/2025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7923079436535204"/>
              <c:y val="0.88635532512804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1328"/>
        <c:crosses val="autoZero"/>
        <c:auto val="1"/>
        <c:lblAlgn val="ctr"/>
        <c:lblOffset val="100"/>
        <c:noMultiLvlLbl val="0"/>
      </c:catAx>
      <c:valAx>
        <c:axId val="153001328"/>
        <c:scaling>
          <c:orientation val="minMax"/>
          <c:max val="900"/>
          <c:min val="6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v€/100kg	</a:t>
                </a:r>
              </a:p>
            </c:rich>
          </c:tx>
          <c:layout>
            <c:manualLayout>
              <c:xMode val="edge"/>
              <c:yMode val="edge"/>
              <c:x val="1.8096917064891669E-4"/>
              <c:y val="0.3052612155044041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2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8364639915518191"/>
          <c:y val="0.93403543543213929"/>
          <c:w val="0.62060676855533115"/>
          <c:h val="5.62503937007874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0627327581566295E-2"/>
          <c:y val="3.5367798560963247E-2"/>
          <c:w val="0.94093945718113736"/>
          <c:h val="0.83014035702728928"/>
        </c:manualLayout>
      </c:layout>
      <c:lineChart>
        <c:grouping val="standard"/>
        <c:varyColors val="0"/>
        <c:ser>
          <c:idx val="2"/>
          <c:order val="0"/>
          <c:tx>
            <c:strRef>
              <c:f>'EU cene - lahka jagnjeta'!$A$5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92D050"/>
              </a:solidFill>
              <a:ln w="9525">
                <a:solidFill>
                  <a:srgbClr val="92D050"/>
                </a:solidFill>
              </a:ln>
              <a:effectLst/>
            </c:spPr>
          </c:marker>
          <c:dPt>
            <c:idx val="6"/>
            <c:marker>
              <c:symbol val="circle"/>
              <c:size val="5"/>
              <c:spPr>
                <a:solidFill>
                  <a:srgbClr val="92D050"/>
                </a:solidFill>
                <a:ln w="9525">
                  <a:solidFill>
                    <a:srgbClr val="92D05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1D11-47DA-9B42-790A0570BC25}"/>
              </c:ext>
            </c:extLst>
          </c:dPt>
          <c:cat>
            <c:numRef>
              <c:f>'EU cene - lahka jagnjeta'!$P$4:$BP$4</c:f>
              <c:numCache>
                <c:formatCode>General</c:formatCode>
                <c:ptCount val="53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32</c:v>
                </c:pt>
                <c:pt idx="18">
                  <c:v>33</c:v>
                </c:pt>
                <c:pt idx="19">
                  <c:v>34</c:v>
                </c:pt>
                <c:pt idx="20">
                  <c:v>35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  <c:pt idx="26">
                  <c:v>41</c:v>
                </c:pt>
                <c:pt idx="27">
                  <c:v>42</c:v>
                </c:pt>
                <c:pt idx="28">
                  <c:v>43</c:v>
                </c:pt>
                <c:pt idx="29">
                  <c:v>44</c:v>
                </c:pt>
                <c:pt idx="30">
                  <c:v>45</c:v>
                </c:pt>
                <c:pt idx="31">
                  <c:v>46</c:v>
                </c:pt>
                <c:pt idx="32">
                  <c:v>47</c:v>
                </c:pt>
                <c:pt idx="33">
                  <c:v>48</c:v>
                </c:pt>
                <c:pt idx="34">
                  <c:v>49</c:v>
                </c:pt>
                <c:pt idx="35">
                  <c:v>50</c:v>
                </c:pt>
                <c:pt idx="36">
                  <c:v>51</c:v>
                </c:pt>
                <c:pt idx="37">
                  <c:v>52</c:v>
                </c:pt>
                <c:pt idx="38">
                  <c:v>1</c:v>
                </c:pt>
                <c:pt idx="39">
                  <c:v>2</c:v>
                </c:pt>
                <c:pt idx="40">
                  <c:v>3</c:v>
                </c:pt>
                <c:pt idx="41">
                  <c:v>4</c:v>
                </c:pt>
                <c:pt idx="42">
                  <c:v>5</c:v>
                </c:pt>
                <c:pt idx="43">
                  <c:v>6</c:v>
                </c:pt>
                <c:pt idx="44">
                  <c:v>7</c:v>
                </c:pt>
                <c:pt idx="45">
                  <c:v>8</c:v>
                </c:pt>
                <c:pt idx="46">
                  <c:v>9</c:v>
                </c:pt>
                <c:pt idx="47">
                  <c:v>10</c:v>
                </c:pt>
                <c:pt idx="48">
                  <c:v>11</c:v>
                </c:pt>
                <c:pt idx="49">
                  <c:v>12</c:v>
                </c:pt>
                <c:pt idx="50">
                  <c:v>13</c:v>
                </c:pt>
                <c:pt idx="51">
                  <c:v>14</c:v>
                </c:pt>
                <c:pt idx="52">
                  <c:v>15</c:v>
                </c:pt>
              </c:numCache>
            </c:numRef>
          </c:cat>
          <c:val>
            <c:numRef>
              <c:f>'EU cene - lahka jagnjeta'!$P$5:$BP$5</c:f>
              <c:numCache>
                <c:formatCode>0.00</c:formatCode>
                <c:ptCount val="53"/>
                <c:pt idx="0">
                  <c:v>816.69947723816892</c:v>
                </c:pt>
                <c:pt idx="1">
                  <c:v>816.84617504287542</c:v>
                </c:pt>
                <c:pt idx="2">
                  <c:v>824.16317559662457</c:v>
                </c:pt>
                <c:pt idx="3">
                  <c:v>822.32788428236688</c:v>
                </c:pt>
                <c:pt idx="4">
                  <c:v>826.65274657823738</c:v>
                </c:pt>
                <c:pt idx="5">
                  <c:v>829.01873955836936</c:v>
                </c:pt>
                <c:pt idx="6">
                  <c:v>825.74645678063109</c:v>
                </c:pt>
                <c:pt idx="7">
                  <c:v>827.07387106149497</c:v>
                </c:pt>
                <c:pt idx="8">
                  <c:v>831.99414702371291</c:v>
                </c:pt>
                <c:pt idx="9">
                  <c:v>831.15513470332064</c:v>
                </c:pt>
                <c:pt idx="10">
                  <c:v>828.95305154062316</c:v>
                </c:pt>
                <c:pt idx="11">
                  <c:v>828.53240758479603</c:v>
                </c:pt>
                <c:pt idx="12">
                  <c:v>826.7248509557362</c:v>
                </c:pt>
                <c:pt idx="13">
                  <c:v>825.08131461332994</c:v>
                </c:pt>
                <c:pt idx="14">
                  <c:v>822.8030930578584</c:v>
                </c:pt>
                <c:pt idx="15">
                  <c:v>822.42030827525855</c:v>
                </c:pt>
                <c:pt idx="16">
                  <c:v>820.91059925157265</c:v>
                </c:pt>
                <c:pt idx="17">
                  <c:v>822.01992931035045</c:v>
                </c:pt>
                <c:pt idx="18">
                  <c:v>822.20666783478316</c:v>
                </c:pt>
                <c:pt idx="19">
                  <c:v>829.76402636891225</c:v>
                </c:pt>
                <c:pt idx="20">
                  <c:v>857.19605764104222</c:v>
                </c:pt>
                <c:pt idx="21">
                  <c:v>874.42365526379626</c:v>
                </c:pt>
                <c:pt idx="22">
                  <c:v>874.86525575854364</c:v>
                </c:pt>
                <c:pt idx="23">
                  <c:v>874.84336061297586</c:v>
                </c:pt>
                <c:pt idx="24">
                  <c:v>879.66594672470546</c:v>
                </c:pt>
                <c:pt idx="25">
                  <c:v>880.41392064111494</c:v>
                </c:pt>
                <c:pt idx="26">
                  <c:v>889.8477092324074</c:v>
                </c:pt>
                <c:pt idx="27">
                  <c:v>908.52870304583212</c:v>
                </c:pt>
                <c:pt idx="28">
                  <c:v>904.99347138613359</c:v>
                </c:pt>
                <c:pt idx="29">
                  <c:v>904.87788729131785</c:v>
                </c:pt>
                <c:pt idx="30">
                  <c:v>917.14881265339068</c:v>
                </c:pt>
                <c:pt idx="31">
                  <c:v>902.61655233034662</c:v>
                </c:pt>
                <c:pt idx="32">
                  <c:v>929.1713817979753</c:v>
                </c:pt>
                <c:pt idx="33">
                  <c:v>933.55849478748712</c:v>
                </c:pt>
                <c:pt idx="34">
                  <c:v>941.98715899343415</c:v>
                </c:pt>
                <c:pt idx="35">
                  <c:v>939.175941899137</c:v>
                </c:pt>
                <c:pt idx="36">
                  <c:v>945.90715360412025</c:v>
                </c:pt>
                <c:pt idx="37">
                  <c:v>939.55054736372142</c:v>
                </c:pt>
                <c:pt idx="38">
                  <c:v>911.88656516092351</c:v>
                </c:pt>
                <c:pt idx="39">
                  <c:v>892.58556837758772</c:v>
                </c:pt>
                <c:pt idx="40">
                  <c:v>882.35771866413359</c:v>
                </c:pt>
                <c:pt idx="41">
                  <c:v>871.29403485749424</c:v>
                </c:pt>
                <c:pt idx="42">
                  <c:v>861.11925737465219</c:v>
                </c:pt>
                <c:pt idx="43">
                  <c:v>863.25875100213398</c:v>
                </c:pt>
                <c:pt idx="44">
                  <c:v>861.15653593049115</c:v>
                </c:pt>
                <c:pt idx="45">
                  <c:v>866.63071019191182</c:v>
                </c:pt>
                <c:pt idx="46">
                  <c:v>862.18779866872217</c:v>
                </c:pt>
                <c:pt idx="47">
                  <c:v>849.60928064915299</c:v>
                </c:pt>
                <c:pt idx="48">
                  <c:v>839.67426314480645</c:v>
                </c:pt>
                <c:pt idx="49">
                  <c:v>831.63728279582381</c:v>
                </c:pt>
                <c:pt idx="50">
                  <c:v>827.18746191800255</c:v>
                </c:pt>
                <c:pt idx="51">
                  <c:v>834.75357142415953</c:v>
                </c:pt>
                <c:pt idx="52">
                  <c:v>835.56467088436386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D11-47DA-9B42-790A0570BC25}"/>
            </c:ext>
          </c:extLst>
        </c:ser>
        <c:ser>
          <c:idx val="4"/>
          <c:order val="1"/>
          <c:tx>
            <c:strRef>
              <c:f>'EU cene - lahka jagnjeta'!$A$6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rgbClr val="0070C0"/>
                </a:solidFill>
              </a:ln>
              <a:effectLst/>
            </c:spPr>
          </c:marker>
          <c:cat>
            <c:numRef>
              <c:f>'EU cene - lahka jagnjeta'!$P$4:$BP$4</c:f>
              <c:numCache>
                <c:formatCode>General</c:formatCode>
                <c:ptCount val="53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32</c:v>
                </c:pt>
                <c:pt idx="18">
                  <c:v>33</c:v>
                </c:pt>
                <c:pt idx="19">
                  <c:v>34</c:v>
                </c:pt>
                <c:pt idx="20">
                  <c:v>35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  <c:pt idx="26">
                  <c:v>41</c:v>
                </c:pt>
                <c:pt idx="27">
                  <c:v>42</c:v>
                </c:pt>
                <c:pt idx="28">
                  <c:v>43</c:v>
                </c:pt>
                <c:pt idx="29">
                  <c:v>44</c:v>
                </c:pt>
                <c:pt idx="30">
                  <c:v>45</c:v>
                </c:pt>
                <c:pt idx="31">
                  <c:v>46</c:v>
                </c:pt>
                <c:pt idx="32">
                  <c:v>47</c:v>
                </c:pt>
                <c:pt idx="33">
                  <c:v>48</c:v>
                </c:pt>
                <c:pt idx="34">
                  <c:v>49</c:v>
                </c:pt>
                <c:pt idx="35">
                  <c:v>50</c:v>
                </c:pt>
                <c:pt idx="36">
                  <c:v>51</c:v>
                </c:pt>
                <c:pt idx="37">
                  <c:v>52</c:v>
                </c:pt>
                <c:pt idx="38">
                  <c:v>1</c:v>
                </c:pt>
                <c:pt idx="39">
                  <c:v>2</c:v>
                </c:pt>
                <c:pt idx="40">
                  <c:v>3</c:v>
                </c:pt>
                <c:pt idx="41">
                  <c:v>4</c:v>
                </c:pt>
                <c:pt idx="42">
                  <c:v>5</c:v>
                </c:pt>
                <c:pt idx="43">
                  <c:v>6</c:v>
                </c:pt>
                <c:pt idx="44">
                  <c:v>7</c:v>
                </c:pt>
                <c:pt idx="45">
                  <c:v>8</c:v>
                </c:pt>
                <c:pt idx="46">
                  <c:v>9</c:v>
                </c:pt>
                <c:pt idx="47">
                  <c:v>10</c:v>
                </c:pt>
                <c:pt idx="48">
                  <c:v>11</c:v>
                </c:pt>
                <c:pt idx="49">
                  <c:v>12</c:v>
                </c:pt>
                <c:pt idx="50">
                  <c:v>13</c:v>
                </c:pt>
                <c:pt idx="51">
                  <c:v>14</c:v>
                </c:pt>
                <c:pt idx="52">
                  <c:v>15</c:v>
                </c:pt>
              </c:numCache>
            </c:numRef>
          </c:cat>
          <c:val>
            <c:numRef>
              <c:f>'EU cene - lahka jagnjeta'!$P$6:$BP$6</c:f>
              <c:numCache>
                <c:formatCode>0.00</c:formatCode>
                <c:ptCount val="53"/>
                <c:pt idx="0">
                  <c:v>1182.6400000000001</c:v>
                </c:pt>
                <c:pt idx="1">
                  <c:v>1121.6100000000001</c:v>
                </c:pt>
                <c:pt idx="2">
                  <c:v>1135.06</c:v>
                </c:pt>
                <c:pt idx="3">
                  <c:v>1180.72</c:v>
                </c:pt>
                <c:pt idx="4">
                  <c:v>1126.54</c:v>
                </c:pt>
                <c:pt idx="5">
                  <c:v>1125.22</c:v>
                </c:pt>
                <c:pt idx="6">
                  <c:v>1063.24</c:v>
                </c:pt>
                <c:pt idx="7">
                  <c:v>1130.26</c:v>
                </c:pt>
                <c:pt idx="8">
                  <c:v>1118.76</c:v>
                </c:pt>
                <c:pt idx="9">
                  <c:v>1155.45</c:v>
                </c:pt>
                <c:pt idx="10">
                  <c:v>1142.28</c:v>
                </c:pt>
                <c:pt idx="11">
                  <c:v>1156.96</c:v>
                </c:pt>
                <c:pt idx="12">
                  <c:v>1190.58</c:v>
                </c:pt>
                <c:pt idx="13">
                  <c:v>1152.81</c:v>
                </c:pt>
                <c:pt idx="14">
                  <c:v>1108.31</c:v>
                </c:pt>
                <c:pt idx="15">
                  <c:v>1127.51</c:v>
                </c:pt>
                <c:pt idx="16">
                  <c:v>1130.05</c:v>
                </c:pt>
                <c:pt idx="17">
                  <c:v>1148.95</c:v>
                </c:pt>
                <c:pt idx="18">
                  <c:v>1161.8600000000001</c:v>
                </c:pt>
                <c:pt idx="19">
                  <c:v>1187.56</c:v>
                </c:pt>
                <c:pt idx="20">
                  <c:v>1122.7</c:v>
                </c:pt>
                <c:pt idx="21">
                  <c:v>1147.52</c:v>
                </c:pt>
                <c:pt idx="22">
                  <c:v>1171.56</c:v>
                </c:pt>
                <c:pt idx="23">
                  <c:v>1190.1200000000001</c:v>
                </c:pt>
                <c:pt idx="24">
                  <c:v>1068.1400000000001</c:v>
                </c:pt>
                <c:pt idx="25">
                  <c:v>1119.01</c:v>
                </c:pt>
                <c:pt idx="26">
                  <c:v>1101.2</c:v>
                </c:pt>
                <c:pt idx="27">
                  <c:v>1063.9000000000001</c:v>
                </c:pt>
                <c:pt idx="28">
                  <c:v>1127.75</c:v>
                </c:pt>
                <c:pt idx="29">
                  <c:v>1167.51</c:v>
                </c:pt>
                <c:pt idx="30">
                  <c:v>1148.58</c:v>
                </c:pt>
                <c:pt idx="31">
                  <c:v>1193.8</c:v>
                </c:pt>
                <c:pt idx="32">
                  <c:v>1194.26</c:v>
                </c:pt>
                <c:pt idx="33">
                  <c:v>1248.7030999999999</c:v>
                </c:pt>
                <c:pt idx="34">
                  <c:v>1218.6600000000001</c:v>
                </c:pt>
                <c:pt idx="35">
                  <c:v>1249.1989000000001</c:v>
                </c:pt>
                <c:pt idx="36">
                  <c:v>1190.69</c:v>
                </c:pt>
                <c:pt idx="37">
                  <c:v>1291.81</c:v>
                </c:pt>
                <c:pt idx="38">
                  <c:v>1432.8500000000001</c:v>
                </c:pt>
                <c:pt idx="39">
                  <c:v>1483.13</c:v>
                </c:pt>
                <c:pt idx="40">
                  <c:v>1432.22</c:v>
                </c:pt>
                <c:pt idx="41">
                  <c:v>1352.77</c:v>
                </c:pt>
                <c:pt idx="42">
                  <c:v>1511.43</c:v>
                </c:pt>
                <c:pt idx="43">
                  <c:v>1485.3700000000001</c:v>
                </c:pt>
                <c:pt idx="44">
                  <c:v>1338.43</c:v>
                </c:pt>
                <c:pt idx="45">
                  <c:v>1251.75</c:v>
                </c:pt>
                <c:pt idx="46">
                  <c:v>1367</c:v>
                </c:pt>
                <c:pt idx="47">
                  <c:v>1295.19</c:v>
                </c:pt>
                <c:pt idx="48">
                  <c:v>1376.71</c:v>
                </c:pt>
                <c:pt idx="49">
                  <c:v>1315.46</c:v>
                </c:pt>
                <c:pt idx="50">
                  <c:v>1425.3</c:v>
                </c:pt>
                <c:pt idx="51">
                  <c:v>1348.91</c:v>
                </c:pt>
                <c:pt idx="52">
                  <c:v>1282.8600000000001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D11-47DA-9B42-790A0570BC25}"/>
            </c:ext>
          </c:extLst>
        </c:ser>
        <c:ser>
          <c:idx val="5"/>
          <c:order val="2"/>
          <c:tx>
            <c:strRef>
              <c:f>'EU cene - lahka jagnjeta'!$A$7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Pt>
            <c:idx val="5"/>
            <c:marker>
              <c:symbol val="circle"/>
              <c:size val="5"/>
              <c:spPr>
                <a:solidFill>
                  <a:schemeClr val="accent2"/>
                </a:solidFill>
                <a:ln w="9525">
                  <a:solidFill>
                    <a:schemeClr val="accent2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4-1D11-47DA-9B42-790A0570BC25}"/>
              </c:ext>
            </c:extLst>
          </c:dPt>
          <c:cat>
            <c:numRef>
              <c:f>'EU cene - lahka jagnjeta'!$P$4:$BP$4</c:f>
              <c:numCache>
                <c:formatCode>General</c:formatCode>
                <c:ptCount val="53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32</c:v>
                </c:pt>
                <c:pt idx="18">
                  <c:v>33</c:v>
                </c:pt>
                <c:pt idx="19">
                  <c:v>34</c:v>
                </c:pt>
                <c:pt idx="20">
                  <c:v>35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  <c:pt idx="26">
                  <c:v>41</c:v>
                </c:pt>
                <c:pt idx="27">
                  <c:v>42</c:v>
                </c:pt>
                <c:pt idx="28">
                  <c:v>43</c:v>
                </c:pt>
                <c:pt idx="29">
                  <c:v>44</c:v>
                </c:pt>
                <c:pt idx="30">
                  <c:v>45</c:v>
                </c:pt>
                <c:pt idx="31">
                  <c:v>46</c:v>
                </c:pt>
                <c:pt idx="32">
                  <c:v>47</c:v>
                </c:pt>
                <c:pt idx="33">
                  <c:v>48</c:v>
                </c:pt>
                <c:pt idx="34">
                  <c:v>49</c:v>
                </c:pt>
                <c:pt idx="35">
                  <c:v>50</c:v>
                </c:pt>
                <c:pt idx="36">
                  <c:v>51</c:v>
                </c:pt>
                <c:pt idx="37">
                  <c:v>52</c:v>
                </c:pt>
                <c:pt idx="38">
                  <c:v>1</c:v>
                </c:pt>
                <c:pt idx="39">
                  <c:v>2</c:v>
                </c:pt>
                <c:pt idx="40">
                  <c:v>3</c:v>
                </c:pt>
                <c:pt idx="41">
                  <c:v>4</c:v>
                </c:pt>
                <c:pt idx="42">
                  <c:v>5</c:v>
                </c:pt>
                <c:pt idx="43">
                  <c:v>6</c:v>
                </c:pt>
                <c:pt idx="44">
                  <c:v>7</c:v>
                </c:pt>
                <c:pt idx="45">
                  <c:v>8</c:v>
                </c:pt>
                <c:pt idx="46">
                  <c:v>9</c:v>
                </c:pt>
                <c:pt idx="47">
                  <c:v>10</c:v>
                </c:pt>
                <c:pt idx="48">
                  <c:v>11</c:v>
                </c:pt>
                <c:pt idx="49">
                  <c:v>12</c:v>
                </c:pt>
                <c:pt idx="50">
                  <c:v>13</c:v>
                </c:pt>
                <c:pt idx="51">
                  <c:v>14</c:v>
                </c:pt>
                <c:pt idx="52">
                  <c:v>15</c:v>
                </c:pt>
              </c:numCache>
            </c:numRef>
          </c:cat>
          <c:val>
            <c:numRef>
              <c:f>'EU cene - lahka jagnjeta'!$P$7:$BP$7</c:f>
              <c:numCache>
                <c:formatCode>0.00</c:formatCode>
                <c:ptCount val="53"/>
                <c:pt idx="0">
                  <c:v>450.20600000000002</c:v>
                </c:pt>
                <c:pt idx="1">
                  <c:v>443.37900000000002</c:v>
                </c:pt>
                <c:pt idx="2">
                  <c:v>416.42200000000003</c:v>
                </c:pt>
                <c:pt idx="3">
                  <c:v>486.73100000000005</c:v>
                </c:pt>
                <c:pt idx="4">
                  <c:v>523.18900000000008</c:v>
                </c:pt>
                <c:pt idx="5">
                  <c:v>566.88800000000003</c:v>
                </c:pt>
                <c:pt idx="6">
                  <c:v>566.88800000000003</c:v>
                </c:pt>
                <c:pt idx="7">
                  <c:v>615.64300000000003</c:v>
                </c:pt>
                <c:pt idx="8">
                  <c:v>554</c:v>
                </c:pt>
                <c:pt idx="9">
                  <c:v>551</c:v>
                </c:pt>
                <c:pt idx="10">
                  <c:v>479.58600000000001</c:v>
                </c:pt>
                <c:pt idx="11">
                  <c:v>600</c:v>
                </c:pt>
                <c:pt idx="12">
                  <c:v>597.37400000000002</c:v>
                </c:pt>
                <c:pt idx="13">
                  <c:v>643.12400000000002</c:v>
                </c:pt>
                <c:pt idx="14">
                  <c:v>528</c:v>
                </c:pt>
                <c:pt idx="15">
                  <c:v>605</c:v>
                </c:pt>
                <c:pt idx="16">
                  <c:v>596</c:v>
                </c:pt>
                <c:pt idx="17">
                  <c:v>529</c:v>
                </c:pt>
                <c:pt idx="18">
                  <c:v>620</c:v>
                </c:pt>
                <c:pt idx="19">
                  <c:v>563</c:v>
                </c:pt>
                <c:pt idx="20">
                  <c:v>517</c:v>
                </c:pt>
                <c:pt idx="21">
                  <c:v>562</c:v>
                </c:pt>
                <c:pt idx="22">
                  <c:v>593</c:v>
                </c:pt>
                <c:pt idx="23">
                  <c:v>581</c:v>
                </c:pt>
                <c:pt idx="24">
                  <c:v>558</c:v>
                </c:pt>
                <c:pt idx="25">
                  <c:v>602</c:v>
                </c:pt>
                <c:pt idx="26">
                  <c:v>558</c:v>
                </c:pt>
                <c:pt idx="27">
                  <c:v>513.46</c:v>
                </c:pt>
                <c:pt idx="28">
                  <c:v>514.34</c:v>
                </c:pt>
                <c:pt idx="29">
                  <c:v>501.14</c:v>
                </c:pt>
                <c:pt idx="30">
                  <c:v>566.29</c:v>
                </c:pt>
                <c:pt idx="31">
                  <c:v>546.9</c:v>
                </c:pt>
                <c:pt idx="32">
                  <c:v>604.63</c:v>
                </c:pt>
                <c:pt idx="33">
                  <c:v>522.73</c:v>
                </c:pt>
                <c:pt idx="34">
                  <c:v>510</c:v>
                </c:pt>
                <c:pt idx="35">
                  <c:v>596.03</c:v>
                </c:pt>
                <c:pt idx="36">
                  <c:v>557.52</c:v>
                </c:pt>
                <c:pt idx="37">
                  <c:v>557.52</c:v>
                </c:pt>
                <c:pt idx="38">
                  <c:v>557.52</c:v>
                </c:pt>
                <c:pt idx="39">
                  <c:v>436.62</c:v>
                </c:pt>
                <c:pt idx="40">
                  <c:v>552.55000000000007</c:v>
                </c:pt>
                <c:pt idx="41">
                  <c:v>526.04999999999995</c:v>
                </c:pt>
                <c:pt idx="42">
                  <c:v>569.20000000000005</c:v>
                </c:pt>
                <c:pt idx="43">
                  <c:v>569.20000000000005</c:v>
                </c:pt>
                <c:pt idx="44">
                  <c:v>688.2</c:v>
                </c:pt>
                <c:pt idx="45">
                  <c:v>635</c:v>
                </c:pt>
                <c:pt idx="46">
                  <c:v>578.25</c:v>
                </c:pt>
                <c:pt idx="47">
                  <c:v>490.51</c:v>
                </c:pt>
                <c:pt idx="48">
                  <c:v>634.70000000000005</c:v>
                </c:pt>
                <c:pt idx="49">
                  <c:v>563</c:v>
                </c:pt>
                <c:pt idx="50">
                  <c:v>654.59</c:v>
                </c:pt>
                <c:pt idx="51">
                  <c:v>582.23</c:v>
                </c:pt>
                <c:pt idx="52">
                  <c:v>582.23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D11-47DA-9B42-790A0570BC25}"/>
            </c:ext>
          </c:extLst>
        </c:ser>
        <c:ser>
          <c:idx val="0"/>
          <c:order val="3"/>
          <c:tx>
            <c:strRef>
              <c:f>'EU cene - lahka jagnjeta'!$A$8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- lahka jagnjeta'!$P$4:$BP$4</c:f>
              <c:numCache>
                <c:formatCode>General</c:formatCode>
                <c:ptCount val="53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32</c:v>
                </c:pt>
                <c:pt idx="18">
                  <c:v>33</c:v>
                </c:pt>
                <c:pt idx="19">
                  <c:v>34</c:v>
                </c:pt>
                <c:pt idx="20">
                  <c:v>35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  <c:pt idx="26">
                  <c:v>41</c:v>
                </c:pt>
                <c:pt idx="27">
                  <c:v>42</c:v>
                </c:pt>
                <c:pt idx="28">
                  <c:v>43</c:v>
                </c:pt>
                <c:pt idx="29">
                  <c:v>44</c:v>
                </c:pt>
                <c:pt idx="30">
                  <c:v>45</c:v>
                </c:pt>
                <c:pt idx="31">
                  <c:v>46</c:v>
                </c:pt>
                <c:pt idx="32">
                  <c:v>47</c:v>
                </c:pt>
                <c:pt idx="33">
                  <c:v>48</c:v>
                </c:pt>
                <c:pt idx="34">
                  <c:v>49</c:v>
                </c:pt>
                <c:pt idx="35">
                  <c:v>50</c:v>
                </c:pt>
                <c:pt idx="36">
                  <c:v>51</c:v>
                </c:pt>
                <c:pt idx="37">
                  <c:v>52</c:v>
                </c:pt>
                <c:pt idx="38">
                  <c:v>1</c:v>
                </c:pt>
                <c:pt idx="39">
                  <c:v>2</c:v>
                </c:pt>
                <c:pt idx="40">
                  <c:v>3</c:v>
                </c:pt>
                <c:pt idx="41">
                  <c:v>4</c:v>
                </c:pt>
                <c:pt idx="42">
                  <c:v>5</c:v>
                </c:pt>
                <c:pt idx="43">
                  <c:v>6</c:v>
                </c:pt>
                <c:pt idx="44">
                  <c:v>7</c:v>
                </c:pt>
                <c:pt idx="45">
                  <c:v>8</c:v>
                </c:pt>
                <c:pt idx="46">
                  <c:v>9</c:v>
                </c:pt>
                <c:pt idx="47">
                  <c:v>10</c:v>
                </c:pt>
                <c:pt idx="48">
                  <c:v>11</c:v>
                </c:pt>
                <c:pt idx="49">
                  <c:v>12</c:v>
                </c:pt>
                <c:pt idx="50">
                  <c:v>13</c:v>
                </c:pt>
                <c:pt idx="51">
                  <c:v>14</c:v>
                </c:pt>
                <c:pt idx="52">
                  <c:v>15</c:v>
                </c:pt>
              </c:numCache>
            </c:numRef>
          </c:cat>
          <c:val>
            <c:numRef>
              <c:f>'EU cene - lahka jagnjeta'!$P$8:$BP$8</c:f>
              <c:numCache>
                <c:formatCode>0.00</c:formatCode>
                <c:ptCount val="53"/>
                <c:pt idx="0">
                  <c:v>753.76</c:v>
                </c:pt>
                <c:pt idx="1">
                  <c:v>721.81000000000006</c:v>
                </c:pt>
                <c:pt idx="2">
                  <c:v>739.25</c:v>
                </c:pt>
                <c:pt idx="3">
                  <c:v>750.03</c:v>
                </c:pt>
                <c:pt idx="4">
                  <c:v>743.21</c:v>
                </c:pt>
                <c:pt idx="5">
                  <c:v>700.06000000000006</c:v>
                </c:pt>
                <c:pt idx="6">
                  <c:v>761.83</c:v>
                </c:pt>
                <c:pt idx="7">
                  <c:v>864.66</c:v>
                </c:pt>
                <c:pt idx="8">
                  <c:v>820.26</c:v>
                </c:pt>
                <c:pt idx="9">
                  <c:v>757.38</c:v>
                </c:pt>
                <c:pt idx="10">
                  <c:v>810.67000000000007</c:v>
                </c:pt>
                <c:pt idx="11">
                  <c:v>817.76</c:v>
                </c:pt>
                <c:pt idx="12">
                  <c:v>805.34</c:v>
                </c:pt>
                <c:pt idx="13">
                  <c:v>802.66</c:v>
                </c:pt>
                <c:pt idx="14">
                  <c:v>797.43000000000006</c:v>
                </c:pt>
                <c:pt idx="15">
                  <c:v>778.14</c:v>
                </c:pt>
                <c:pt idx="16">
                  <c:v>825.74</c:v>
                </c:pt>
                <c:pt idx="17">
                  <c:v>800.4</c:v>
                </c:pt>
                <c:pt idx="18">
                  <c:v>794.95</c:v>
                </c:pt>
                <c:pt idx="19">
                  <c:v>799.16</c:v>
                </c:pt>
                <c:pt idx="20">
                  <c:v>828.49</c:v>
                </c:pt>
                <c:pt idx="21">
                  <c:v>821.82</c:v>
                </c:pt>
                <c:pt idx="22">
                  <c:v>773.79</c:v>
                </c:pt>
                <c:pt idx="23">
                  <c:v>793.22</c:v>
                </c:pt>
                <c:pt idx="24">
                  <c:v>807.80000000000007</c:v>
                </c:pt>
                <c:pt idx="25">
                  <c:v>869.26</c:v>
                </c:pt>
                <c:pt idx="26">
                  <c:v>834.06000000000006</c:v>
                </c:pt>
                <c:pt idx="27">
                  <c:v>876.74</c:v>
                </c:pt>
                <c:pt idx="28">
                  <c:v>793.2</c:v>
                </c:pt>
                <c:pt idx="29">
                  <c:v>836.36</c:v>
                </c:pt>
                <c:pt idx="30">
                  <c:v>816.16</c:v>
                </c:pt>
                <c:pt idx="31">
                  <c:v>760.98</c:v>
                </c:pt>
                <c:pt idx="32">
                  <c:v>863.48</c:v>
                </c:pt>
                <c:pt idx="33">
                  <c:v>834.73</c:v>
                </c:pt>
                <c:pt idx="34">
                  <c:v>842.27</c:v>
                </c:pt>
                <c:pt idx="35">
                  <c:v>841.38</c:v>
                </c:pt>
                <c:pt idx="36">
                  <c:v>841.38</c:v>
                </c:pt>
                <c:pt idx="37">
                  <c:v>872.56000000000006</c:v>
                </c:pt>
                <c:pt idx="38">
                  <c:v>700</c:v>
                </c:pt>
                <c:pt idx="39">
                  <c:v>870.94</c:v>
                </c:pt>
                <c:pt idx="40">
                  <c:v>875.06000000000006</c:v>
                </c:pt>
                <c:pt idx="41">
                  <c:v>900</c:v>
                </c:pt>
                <c:pt idx="42">
                  <c:v>786.69</c:v>
                </c:pt>
                <c:pt idx="43">
                  <c:v>811.45</c:v>
                </c:pt>
                <c:pt idx="44">
                  <c:v>776.66</c:v>
                </c:pt>
                <c:pt idx="45">
                  <c:v>792.83</c:v>
                </c:pt>
                <c:pt idx="46">
                  <c:v>850.38</c:v>
                </c:pt>
                <c:pt idx="47">
                  <c:v>803.85</c:v>
                </c:pt>
                <c:pt idx="48">
                  <c:v>803.24</c:v>
                </c:pt>
                <c:pt idx="49">
                  <c:v>810.73</c:v>
                </c:pt>
                <c:pt idx="50">
                  <c:v>845.74</c:v>
                </c:pt>
                <c:pt idx="51">
                  <c:v>810.1</c:v>
                </c:pt>
                <c:pt idx="52">
                  <c:v>851.94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539-49E6-9D0B-265FCD190C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004464"/>
        <c:axId val="153005640"/>
      </c:lineChart>
      <c:catAx>
        <c:axId val="153004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5710271455347135"/>
              <c:y val="0.9123571352420405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5640"/>
        <c:crossesAt val="180"/>
        <c:auto val="1"/>
        <c:lblAlgn val="ctr"/>
        <c:lblOffset val="100"/>
        <c:noMultiLvlLbl val="0"/>
      </c:catAx>
      <c:valAx>
        <c:axId val="153005640"/>
        <c:scaling>
          <c:orientation val="minMax"/>
          <c:max val="1590"/>
          <c:min val="39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(v €/100kg)</a:t>
                </a:r>
              </a:p>
            </c:rich>
          </c:tx>
          <c:layout>
            <c:manualLayout>
              <c:xMode val="edge"/>
              <c:yMode val="edge"/>
              <c:x val="1.4330531915833754E-3"/>
              <c:y val="0.362036689858212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4464"/>
        <c:crosses val="autoZero"/>
        <c:crossBetween val="between"/>
        <c:majorUnit val="100"/>
        <c:min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493031990248081"/>
          <c:y val="0.94898653507352682"/>
          <c:w val="0.31549744471366714"/>
          <c:h val="4.8159583647934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894033768167039E-2"/>
          <c:y val="1.9577866626211814E-2"/>
          <c:w val="0.94056203272118033"/>
          <c:h val="0.83508904043879106"/>
        </c:manualLayout>
      </c:layout>
      <c:lineChart>
        <c:grouping val="standard"/>
        <c:varyColors val="0"/>
        <c:ser>
          <c:idx val="5"/>
          <c:order val="0"/>
          <c:tx>
            <c:strRef>
              <c:f>'EU cene - težka jagnjeta'!$A$5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dPt>
            <c:idx val="5"/>
            <c:marker>
              <c:symbol val="circle"/>
              <c:size val="5"/>
              <c:spPr>
                <a:solidFill>
                  <a:schemeClr val="accent6"/>
                </a:solidFill>
                <a:ln w="9525">
                  <a:solidFill>
                    <a:schemeClr val="accent6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6B73-42FB-8523-72679EC2425F}"/>
              </c:ext>
            </c:extLst>
          </c:dPt>
          <c:cat>
            <c:numRef>
              <c:f>'EU cene - težka jagnjeta'!$P$4:$BP$4</c:f>
              <c:numCache>
                <c:formatCode>General</c:formatCode>
                <c:ptCount val="53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32</c:v>
                </c:pt>
                <c:pt idx="18">
                  <c:v>33</c:v>
                </c:pt>
                <c:pt idx="19">
                  <c:v>34</c:v>
                </c:pt>
                <c:pt idx="20">
                  <c:v>35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  <c:pt idx="26">
                  <c:v>41</c:v>
                </c:pt>
                <c:pt idx="27">
                  <c:v>42</c:v>
                </c:pt>
                <c:pt idx="28">
                  <c:v>43</c:v>
                </c:pt>
                <c:pt idx="29">
                  <c:v>44</c:v>
                </c:pt>
                <c:pt idx="30">
                  <c:v>45</c:v>
                </c:pt>
                <c:pt idx="31">
                  <c:v>46</c:v>
                </c:pt>
                <c:pt idx="32">
                  <c:v>47</c:v>
                </c:pt>
                <c:pt idx="33">
                  <c:v>48</c:v>
                </c:pt>
                <c:pt idx="34">
                  <c:v>49</c:v>
                </c:pt>
                <c:pt idx="35">
                  <c:v>50</c:v>
                </c:pt>
                <c:pt idx="36">
                  <c:v>51</c:v>
                </c:pt>
                <c:pt idx="37">
                  <c:v>52</c:v>
                </c:pt>
                <c:pt idx="38">
                  <c:v>1</c:v>
                </c:pt>
                <c:pt idx="39">
                  <c:v>2</c:v>
                </c:pt>
                <c:pt idx="40">
                  <c:v>3</c:v>
                </c:pt>
                <c:pt idx="41">
                  <c:v>4</c:v>
                </c:pt>
                <c:pt idx="42">
                  <c:v>5</c:v>
                </c:pt>
                <c:pt idx="43">
                  <c:v>6</c:v>
                </c:pt>
                <c:pt idx="44">
                  <c:v>7</c:v>
                </c:pt>
                <c:pt idx="45">
                  <c:v>8</c:v>
                </c:pt>
                <c:pt idx="46">
                  <c:v>9</c:v>
                </c:pt>
                <c:pt idx="47">
                  <c:v>10</c:v>
                </c:pt>
                <c:pt idx="48">
                  <c:v>11</c:v>
                </c:pt>
                <c:pt idx="49">
                  <c:v>12</c:v>
                </c:pt>
                <c:pt idx="50">
                  <c:v>13</c:v>
                </c:pt>
                <c:pt idx="51">
                  <c:v>14</c:v>
                </c:pt>
                <c:pt idx="52">
                  <c:v>15</c:v>
                </c:pt>
              </c:numCache>
            </c:numRef>
          </c:cat>
          <c:val>
            <c:numRef>
              <c:f>'EU cene - težka jagnjeta'!$P$5:$BP$5</c:f>
              <c:numCache>
                <c:formatCode>0.00</c:formatCode>
                <c:ptCount val="53"/>
                <c:pt idx="0">
                  <c:v>854.62895544580829</c:v>
                </c:pt>
                <c:pt idx="1">
                  <c:v>868.66711258406269</c:v>
                </c:pt>
                <c:pt idx="2">
                  <c:v>908.58141184589181</c:v>
                </c:pt>
                <c:pt idx="3">
                  <c:v>904.79561232064054</c:v>
                </c:pt>
                <c:pt idx="4">
                  <c:v>895.6416034983107</c:v>
                </c:pt>
                <c:pt idx="5">
                  <c:v>901.77060784885805</c:v>
                </c:pt>
                <c:pt idx="6">
                  <c:v>881.72800074484803</c:v>
                </c:pt>
                <c:pt idx="7">
                  <c:v>893.95021091565172</c:v>
                </c:pt>
                <c:pt idx="8">
                  <c:v>883.74315202723528</c:v>
                </c:pt>
                <c:pt idx="9">
                  <c:v>854.42839301624633</c:v>
                </c:pt>
                <c:pt idx="10">
                  <c:v>862.17143937168282</c:v>
                </c:pt>
                <c:pt idx="11">
                  <c:v>842.18421686008094</c:v>
                </c:pt>
                <c:pt idx="12">
                  <c:v>838.22670320149973</c:v>
                </c:pt>
                <c:pt idx="13">
                  <c:v>812.89140959493955</c:v>
                </c:pt>
                <c:pt idx="14">
                  <c:v>812.6462304755978</c:v>
                </c:pt>
                <c:pt idx="15">
                  <c:v>813.99790737286412</c:v>
                </c:pt>
                <c:pt idx="16">
                  <c:v>817.71178276920114</c:v>
                </c:pt>
                <c:pt idx="17">
                  <c:v>817.71178276920114</c:v>
                </c:pt>
                <c:pt idx="18">
                  <c:v>809.12329968498841</c:v>
                </c:pt>
                <c:pt idx="19">
                  <c:v>819.52207712772099</c:v>
                </c:pt>
                <c:pt idx="20">
                  <c:v>823.4024011488591</c:v>
                </c:pt>
                <c:pt idx="21">
                  <c:v>828.27737507036579</c:v>
                </c:pt>
                <c:pt idx="22">
                  <c:v>843.31820839412956</c:v>
                </c:pt>
                <c:pt idx="23">
                  <c:v>851.09873489004985</c:v>
                </c:pt>
                <c:pt idx="24">
                  <c:v>855.35782241290474</c:v>
                </c:pt>
                <c:pt idx="25">
                  <c:v>850.44180568661386</c:v>
                </c:pt>
                <c:pt idx="26">
                  <c:v>857.38667673755742</c:v>
                </c:pt>
                <c:pt idx="27">
                  <c:v>857.71945243435675</c:v>
                </c:pt>
                <c:pt idx="28">
                  <c:v>863.52371130429128</c:v>
                </c:pt>
                <c:pt idx="29">
                  <c:v>871.98290742345318</c:v>
                </c:pt>
                <c:pt idx="30">
                  <c:v>876.08477340690592</c:v>
                </c:pt>
                <c:pt idx="31">
                  <c:v>901.93906458018625</c:v>
                </c:pt>
                <c:pt idx="32">
                  <c:v>901.79264034006303</c:v>
                </c:pt>
                <c:pt idx="33">
                  <c:v>913.13434740337141</c:v>
                </c:pt>
                <c:pt idx="34">
                  <c:v>909.83692992430247</c:v>
                </c:pt>
                <c:pt idx="35">
                  <c:v>908.89314000032584</c:v>
                </c:pt>
                <c:pt idx="36">
                  <c:v>918.91800672517365</c:v>
                </c:pt>
                <c:pt idx="37">
                  <c:v>932.94855009019284</c:v>
                </c:pt>
                <c:pt idx="38">
                  <c:v>939.56613263897975</c:v>
                </c:pt>
                <c:pt idx="39">
                  <c:v>930.71858643277744</c:v>
                </c:pt>
                <c:pt idx="40">
                  <c:v>949.78053111125439</c:v>
                </c:pt>
                <c:pt idx="41">
                  <c:v>935.49720123199904</c:v>
                </c:pt>
                <c:pt idx="42">
                  <c:v>936.81109207935094</c:v>
                </c:pt>
                <c:pt idx="43">
                  <c:v>928.01491020939557</c:v>
                </c:pt>
                <c:pt idx="44">
                  <c:v>933.24436297373916</c:v>
                </c:pt>
                <c:pt idx="45">
                  <c:v>933.36250520143312</c:v>
                </c:pt>
                <c:pt idx="46">
                  <c:v>929.09616950777627</c:v>
                </c:pt>
                <c:pt idx="47">
                  <c:v>934.41069362267399</c:v>
                </c:pt>
                <c:pt idx="48">
                  <c:v>920.48942050059179</c:v>
                </c:pt>
                <c:pt idx="49">
                  <c:v>926.20120415470524</c:v>
                </c:pt>
                <c:pt idx="50">
                  <c:v>931.18432300758889</c:v>
                </c:pt>
                <c:pt idx="51">
                  <c:v>953.72831937015337</c:v>
                </c:pt>
                <c:pt idx="52">
                  <c:v>961.43644444778238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73-42FB-8523-72679EC2425F}"/>
            </c:ext>
          </c:extLst>
        </c:ser>
        <c:ser>
          <c:idx val="0"/>
          <c:order val="1"/>
          <c:tx>
            <c:strRef>
              <c:f>'EU cene - težka jagnjeta'!$A$6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- težka jagnjeta'!$P$4:$BP$4</c:f>
              <c:numCache>
                <c:formatCode>General</c:formatCode>
                <c:ptCount val="53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32</c:v>
                </c:pt>
                <c:pt idx="18">
                  <c:v>33</c:v>
                </c:pt>
                <c:pt idx="19">
                  <c:v>34</c:v>
                </c:pt>
                <c:pt idx="20">
                  <c:v>35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  <c:pt idx="26">
                  <c:v>41</c:v>
                </c:pt>
                <c:pt idx="27">
                  <c:v>42</c:v>
                </c:pt>
                <c:pt idx="28">
                  <c:v>43</c:v>
                </c:pt>
                <c:pt idx="29">
                  <c:v>44</c:v>
                </c:pt>
                <c:pt idx="30">
                  <c:v>45</c:v>
                </c:pt>
                <c:pt idx="31">
                  <c:v>46</c:v>
                </c:pt>
                <c:pt idx="32">
                  <c:v>47</c:v>
                </c:pt>
                <c:pt idx="33">
                  <c:v>48</c:v>
                </c:pt>
                <c:pt idx="34">
                  <c:v>49</c:v>
                </c:pt>
                <c:pt idx="35">
                  <c:v>50</c:v>
                </c:pt>
                <c:pt idx="36">
                  <c:v>51</c:v>
                </c:pt>
                <c:pt idx="37">
                  <c:v>52</c:v>
                </c:pt>
                <c:pt idx="38">
                  <c:v>1</c:v>
                </c:pt>
                <c:pt idx="39">
                  <c:v>2</c:v>
                </c:pt>
                <c:pt idx="40">
                  <c:v>3</c:v>
                </c:pt>
                <c:pt idx="41">
                  <c:v>4</c:v>
                </c:pt>
                <c:pt idx="42">
                  <c:v>5</c:v>
                </c:pt>
                <c:pt idx="43">
                  <c:v>6</c:v>
                </c:pt>
                <c:pt idx="44">
                  <c:v>7</c:v>
                </c:pt>
                <c:pt idx="45">
                  <c:v>8</c:v>
                </c:pt>
                <c:pt idx="46">
                  <c:v>9</c:v>
                </c:pt>
                <c:pt idx="47">
                  <c:v>10</c:v>
                </c:pt>
                <c:pt idx="48">
                  <c:v>11</c:v>
                </c:pt>
                <c:pt idx="49">
                  <c:v>12</c:v>
                </c:pt>
                <c:pt idx="50">
                  <c:v>13</c:v>
                </c:pt>
                <c:pt idx="51">
                  <c:v>14</c:v>
                </c:pt>
                <c:pt idx="52">
                  <c:v>15</c:v>
                </c:pt>
              </c:numCache>
            </c:numRef>
          </c:cat>
          <c:val>
            <c:numRef>
              <c:f>'EU cene - težka jagnjeta'!$P$6:$BP$6</c:f>
              <c:numCache>
                <c:formatCode>0.00</c:formatCode>
                <c:ptCount val="53"/>
                <c:pt idx="0">
                  <c:v>1168.04</c:v>
                </c:pt>
                <c:pt idx="1">
                  <c:v>1190.24</c:v>
                </c:pt>
                <c:pt idx="2">
                  <c:v>1104.56</c:v>
                </c:pt>
                <c:pt idx="3">
                  <c:v>1183.1500000000001</c:v>
                </c:pt>
                <c:pt idx="4">
                  <c:v>1176.18</c:v>
                </c:pt>
                <c:pt idx="5">
                  <c:v>1174.08</c:v>
                </c:pt>
                <c:pt idx="6">
                  <c:v>1137.1000000000001</c:v>
                </c:pt>
                <c:pt idx="7">
                  <c:v>1144.76</c:v>
                </c:pt>
                <c:pt idx="8">
                  <c:v>1105.2</c:v>
                </c:pt>
                <c:pt idx="9">
                  <c:v>1052.4100000000001</c:v>
                </c:pt>
                <c:pt idx="10">
                  <c:v>1049.97</c:v>
                </c:pt>
                <c:pt idx="11">
                  <c:v>1070.18</c:v>
                </c:pt>
                <c:pt idx="12">
                  <c:v>1110.76</c:v>
                </c:pt>
                <c:pt idx="13">
                  <c:v>1080.54</c:v>
                </c:pt>
                <c:pt idx="14">
                  <c:v>1081.1600000000001</c:v>
                </c:pt>
                <c:pt idx="15">
                  <c:v>1108.47</c:v>
                </c:pt>
                <c:pt idx="16">
                  <c:v>1127.97</c:v>
                </c:pt>
                <c:pt idx="17">
                  <c:v>1127.97</c:v>
                </c:pt>
                <c:pt idx="18">
                  <c:v>1106.79</c:v>
                </c:pt>
                <c:pt idx="19">
                  <c:v>1141.3399999999999</c:v>
                </c:pt>
                <c:pt idx="20">
                  <c:v>1065.0899999999999</c:v>
                </c:pt>
                <c:pt idx="21">
                  <c:v>1066.96</c:v>
                </c:pt>
                <c:pt idx="22">
                  <c:v>1212.06</c:v>
                </c:pt>
                <c:pt idx="23">
                  <c:v>1205.07</c:v>
                </c:pt>
                <c:pt idx="24">
                  <c:v>1200.5</c:v>
                </c:pt>
                <c:pt idx="25">
                  <c:v>1061.06</c:v>
                </c:pt>
                <c:pt idx="26">
                  <c:v>963</c:v>
                </c:pt>
                <c:pt idx="27">
                  <c:v>1029.82</c:v>
                </c:pt>
                <c:pt idx="28">
                  <c:v>1092.24</c:v>
                </c:pt>
                <c:pt idx="29">
                  <c:v>1099.6200000000001</c:v>
                </c:pt>
                <c:pt idx="30">
                  <c:v>993</c:v>
                </c:pt>
                <c:pt idx="31">
                  <c:v>1071.1600000000001</c:v>
                </c:pt>
                <c:pt idx="32">
                  <c:v>1083.3900000000001</c:v>
                </c:pt>
                <c:pt idx="33">
                  <c:v>1076.47</c:v>
                </c:pt>
                <c:pt idx="34">
                  <c:v>1117.3399999999999</c:v>
                </c:pt>
                <c:pt idx="35">
                  <c:v>1049</c:v>
                </c:pt>
                <c:pt idx="36">
                  <c:v>1128.4100000000001</c:v>
                </c:pt>
                <c:pt idx="37">
                  <c:v>1383.09</c:v>
                </c:pt>
                <c:pt idx="38">
                  <c:v>1277.3</c:v>
                </c:pt>
                <c:pt idx="39">
                  <c:v>1384.99</c:v>
                </c:pt>
                <c:pt idx="40">
                  <c:v>1043</c:v>
                </c:pt>
                <c:pt idx="41">
                  <c:v>1031</c:v>
                </c:pt>
                <c:pt idx="42">
                  <c:v>1224.4100000000001</c:v>
                </c:pt>
                <c:pt idx="43">
                  <c:v>1020.6700000000001</c:v>
                </c:pt>
                <c:pt idx="44">
                  <c:v>1020.6700000000001</c:v>
                </c:pt>
                <c:pt idx="45">
                  <c:v>1058.33</c:v>
                </c:pt>
                <c:pt idx="46">
                  <c:v>1058.33</c:v>
                </c:pt>
                <c:pt idx="47">
                  <c:v>1340</c:v>
                </c:pt>
                <c:pt idx="48">
                  <c:v>1277.25</c:v>
                </c:pt>
                <c:pt idx="49">
                  <c:v>1320</c:v>
                </c:pt>
                <c:pt idx="50">
                  <c:v>1332.2</c:v>
                </c:pt>
                <c:pt idx="51">
                  <c:v>1347.27</c:v>
                </c:pt>
                <c:pt idx="52">
                  <c:v>1293.42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73-42FB-8523-72679EC2425F}"/>
            </c:ext>
          </c:extLst>
        </c:ser>
        <c:ser>
          <c:idx val="1"/>
          <c:order val="2"/>
          <c:tx>
            <c:strRef>
              <c:f>'EU cene - težka jagnjeta'!$A$7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- težka jagnjeta'!$P$4:$BP$4</c:f>
              <c:numCache>
                <c:formatCode>General</c:formatCode>
                <c:ptCount val="53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32</c:v>
                </c:pt>
                <c:pt idx="18">
                  <c:v>33</c:v>
                </c:pt>
                <c:pt idx="19">
                  <c:v>34</c:v>
                </c:pt>
                <c:pt idx="20">
                  <c:v>35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  <c:pt idx="26">
                  <c:v>41</c:v>
                </c:pt>
                <c:pt idx="27">
                  <c:v>42</c:v>
                </c:pt>
                <c:pt idx="28">
                  <c:v>43</c:v>
                </c:pt>
                <c:pt idx="29">
                  <c:v>44</c:v>
                </c:pt>
                <c:pt idx="30">
                  <c:v>45</c:v>
                </c:pt>
                <c:pt idx="31">
                  <c:v>46</c:v>
                </c:pt>
                <c:pt idx="32">
                  <c:v>47</c:v>
                </c:pt>
                <c:pt idx="33">
                  <c:v>48</c:v>
                </c:pt>
                <c:pt idx="34">
                  <c:v>49</c:v>
                </c:pt>
                <c:pt idx="35">
                  <c:v>50</c:v>
                </c:pt>
                <c:pt idx="36">
                  <c:v>51</c:v>
                </c:pt>
                <c:pt idx="37">
                  <c:v>52</c:v>
                </c:pt>
                <c:pt idx="38">
                  <c:v>1</c:v>
                </c:pt>
                <c:pt idx="39">
                  <c:v>2</c:v>
                </c:pt>
                <c:pt idx="40">
                  <c:v>3</c:v>
                </c:pt>
                <c:pt idx="41">
                  <c:v>4</c:v>
                </c:pt>
                <c:pt idx="42">
                  <c:v>5</c:v>
                </c:pt>
                <c:pt idx="43">
                  <c:v>6</c:v>
                </c:pt>
                <c:pt idx="44">
                  <c:v>7</c:v>
                </c:pt>
                <c:pt idx="45">
                  <c:v>8</c:v>
                </c:pt>
                <c:pt idx="46">
                  <c:v>9</c:v>
                </c:pt>
                <c:pt idx="47">
                  <c:v>10</c:v>
                </c:pt>
                <c:pt idx="48">
                  <c:v>11</c:v>
                </c:pt>
                <c:pt idx="49">
                  <c:v>12</c:v>
                </c:pt>
                <c:pt idx="50">
                  <c:v>13</c:v>
                </c:pt>
                <c:pt idx="51">
                  <c:v>14</c:v>
                </c:pt>
                <c:pt idx="52">
                  <c:v>15</c:v>
                </c:pt>
              </c:numCache>
            </c:numRef>
          </c:cat>
          <c:val>
            <c:numRef>
              <c:f>'EU cene - težka jagnjeta'!$P$7:$BP$7</c:f>
              <c:numCache>
                <c:formatCode>0.00</c:formatCode>
                <c:ptCount val="53"/>
                <c:pt idx="0">
                  <c:v>337.3664</c:v>
                </c:pt>
                <c:pt idx="1">
                  <c:v>378.27300000000002</c:v>
                </c:pt>
                <c:pt idx="2">
                  <c:v>583.41</c:v>
                </c:pt>
                <c:pt idx="3">
                  <c:v>583.41</c:v>
                </c:pt>
                <c:pt idx="4">
                  <c:v>583.41</c:v>
                </c:pt>
                <c:pt idx="5">
                  <c:v>583.41</c:v>
                </c:pt>
                <c:pt idx="6">
                  <c:v>301.5197</c:v>
                </c:pt>
                <c:pt idx="7">
                  <c:v>301.43740000000003</c:v>
                </c:pt>
                <c:pt idx="8">
                  <c:v>301.44870000000003</c:v>
                </c:pt>
                <c:pt idx="9">
                  <c:v>301.38640000000004</c:v>
                </c:pt>
                <c:pt idx="10">
                  <c:v>301.3682</c:v>
                </c:pt>
                <c:pt idx="11">
                  <c:v>301.38290000000001</c:v>
                </c:pt>
                <c:pt idx="12">
                  <c:v>571.72</c:v>
                </c:pt>
                <c:pt idx="13">
                  <c:v>301.8655</c:v>
                </c:pt>
                <c:pt idx="14">
                  <c:v>498.76240000000001</c:v>
                </c:pt>
                <c:pt idx="15">
                  <c:v>301.5283</c:v>
                </c:pt>
                <c:pt idx="16">
                  <c:v>498.06100000000004</c:v>
                </c:pt>
                <c:pt idx="17">
                  <c:v>498.06100000000004</c:v>
                </c:pt>
                <c:pt idx="18">
                  <c:v>493.14460000000003</c:v>
                </c:pt>
                <c:pt idx="19">
                  <c:v>478.68430000000001</c:v>
                </c:pt>
                <c:pt idx="20">
                  <c:v>474.65859999999998</c:v>
                </c:pt>
                <c:pt idx="21">
                  <c:v>474.56939999999997</c:v>
                </c:pt>
                <c:pt idx="22">
                  <c:v>601</c:v>
                </c:pt>
                <c:pt idx="23">
                  <c:v>530.41</c:v>
                </c:pt>
                <c:pt idx="24">
                  <c:v>547.56000000000006</c:v>
                </c:pt>
                <c:pt idx="25">
                  <c:v>531.85800000000006</c:v>
                </c:pt>
                <c:pt idx="26">
                  <c:v>552</c:v>
                </c:pt>
                <c:pt idx="27">
                  <c:v>499.1456</c:v>
                </c:pt>
                <c:pt idx="28">
                  <c:v>536.74930000000006</c:v>
                </c:pt>
                <c:pt idx="29">
                  <c:v>545.68000000000006</c:v>
                </c:pt>
                <c:pt idx="30">
                  <c:v>442.86040000000003</c:v>
                </c:pt>
                <c:pt idx="31">
                  <c:v>554.4751</c:v>
                </c:pt>
                <c:pt idx="32">
                  <c:v>557.63480000000004</c:v>
                </c:pt>
                <c:pt idx="33">
                  <c:v>555</c:v>
                </c:pt>
                <c:pt idx="34">
                  <c:v>555</c:v>
                </c:pt>
                <c:pt idx="35">
                  <c:v>555</c:v>
                </c:pt>
                <c:pt idx="36">
                  <c:v>535.44000000000005</c:v>
                </c:pt>
                <c:pt idx="37">
                  <c:v>555</c:v>
                </c:pt>
                <c:pt idx="38">
                  <c:v>555</c:v>
                </c:pt>
                <c:pt idx="39">
                  <c:v>301.56299999999999</c:v>
                </c:pt>
                <c:pt idx="40">
                  <c:v>555</c:v>
                </c:pt>
                <c:pt idx="41">
                  <c:v>301.41669999999999</c:v>
                </c:pt>
                <c:pt idx="42">
                  <c:v>456.45050000000003</c:v>
                </c:pt>
                <c:pt idx="43">
                  <c:v>301.40020000000004</c:v>
                </c:pt>
                <c:pt idx="44">
                  <c:v>301.39160000000004</c:v>
                </c:pt>
                <c:pt idx="45">
                  <c:v>458.01940000000002</c:v>
                </c:pt>
                <c:pt idx="46">
                  <c:v>297</c:v>
                </c:pt>
                <c:pt idx="47">
                  <c:v>557.73160000000007</c:v>
                </c:pt>
                <c:pt idx="48">
                  <c:v>301.39680000000004</c:v>
                </c:pt>
                <c:pt idx="49">
                  <c:v>301.37860000000001</c:v>
                </c:pt>
                <c:pt idx="50">
                  <c:v>301.40710000000001</c:v>
                </c:pt>
                <c:pt idx="51">
                  <c:v>546</c:v>
                </c:pt>
                <c:pt idx="52">
                  <c:v>468.10510000000005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73-42FB-8523-72679EC2425F}"/>
            </c:ext>
          </c:extLst>
        </c:ser>
        <c:ser>
          <c:idx val="2"/>
          <c:order val="3"/>
          <c:tx>
            <c:strRef>
              <c:f>'EU cene - težka jagnjeta'!$A$8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- težka jagnjeta'!$P$4:$BP$4</c:f>
              <c:numCache>
                <c:formatCode>General</c:formatCode>
                <c:ptCount val="53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32</c:v>
                </c:pt>
                <c:pt idx="18">
                  <c:v>33</c:v>
                </c:pt>
                <c:pt idx="19">
                  <c:v>34</c:v>
                </c:pt>
                <c:pt idx="20">
                  <c:v>35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  <c:pt idx="26">
                  <c:v>41</c:v>
                </c:pt>
                <c:pt idx="27">
                  <c:v>42</c:v>
                </c:pt>
                <c:pt idx="28">
                  <c:v>43</c:v>
                </c:pt>
                <c:pt idx="29">
                  <c:v>44</c:v>
                </c:pt>
                <c:pt idx="30">
                  <c:v>45</c:v>
                </c:pt>
                <c:pt idx="31">
                  <c:v>46</c:v>
                </c:pt>
                <c:pt idx="32">
                  <c:v>47</c:v>
                </c:pt>
                <c:pt idx="33">
                  <c:v>48</c:v>
                </c:pt>
                <c:pt idx="34">
                  <c:v>49</c:v>
                </c:pt>
                <c:pt idx="35">
                  <c:v>50</c:v>
                </c:pt>
                <c:pt idx="36">
                  <c:v>51</c:v>
                </c:pt>
                <c:pt idx="37">
                  <c:v>52</c:v>
                </c:pt>
                <c:pt idx="38">
                  <c:v>1</c:v>
                </c:pt>
                <c:pt idx="39">
                  <c:v>2</c:v>
                </c:pt>
                <c:pt idx="40">
                  <c:v>3</c:v>
                </c:pt>
                <c:pt idx="41">
                  <c:v>4</c:v>
                </c:pt>
                <c:pt idx="42">
                  <c:v>5</c:v>
                </c:pt>
                <c:pt idx="43">
                  <c:v>6</c:v>
                </c:pt>
                <c:pt idx="44">
                  <c:v>7</c:v>
                </c:pt>
                <c:pt idx="45">
                  <c:v>8</c:v>
                </c:pt>
                <c:pt idx="46">
                  <c:v>9</c:v>
                </c:pt>
                <c:pt idx="47">
                  <c:v>10</c:v>
                </c:pt>
                <c:pt idx="48">
                  <c:v>11</c:v>
                </c:pt>
                <c:pt idx="49">
                  <c:v>12</c:v>
                </c:pt>
                <c:pt idx="50">
                  <c:v>13</c:v>
                </c:pt>
                <c:pt idx="51">
                  <c:v>14</c:v>
                </c:pt>
                <c:pt idx="52">
                  <c:v>15</c:v>
                </c:pt>
              </c:numCache>
            </c:numRef>
          </c:cat>
          <c:val>
            <c:numRef>
              <c:f>'EU cene - težka jagnjeta'!$P$8:$BP$8</c:f>
              <c:numCache>
                <c:formatCode>0.00</c:formatCode>
                <c:ptCount val="53"/>
                <c:pt idx="0">
                  <c:v>766</c:v>
                </c:pt>
                <c:pt idx="1">
                  <c:v>765.14</c:v>
                </c:pt>
                <c:pt idx="2">
                  <c:v>749.05000000000007</c:v>
                </c:pt>
                <c:pt idx="3">
                  <c:v>746.21</c:v>
                </c:pt>
                <c:pt idx="4">
                  <c:v>758.41</c:v>
                </c:pt>
                <c:pt idx="5">
                  <c:v>769.21</c:v>
                </c:pt>
                <c:pt idx="6">
                  <c:v>751.29</c:v>
                </c:pt>
                <c:pt idx="7">
                  <c:v>814.79</c:v>
                </c:pt>
                <c:pt idx="8">
                  <c:v>775.99</c:v>
                </c:pt>
                <c:pt idx="9">
                  <c:v>806.89</c:v>
                </c:pt>
                <c:pt idx="10">
                  <c:v>813.01</c:v>
                </c:pt>
                <c:pt idx="11">
                  <c:v>827.48</c:v>
                </c:pt>
                <c:pt idx="12">
                  <c:v>814.94</c:v>
                </c:pt>
                <c:pt idx="13">
                  <c:v>838.73</c:v>
                </c:pt>
                <c:pt idx="14">
                  <c:v>800.86</c:v>
                </c:pt>
                <c:pt idx="15">
                  <c:v>805.16</c:v>
                </c:pt>
                <c:pt idx="16">
                  <c:v>833.81000000000006</c:v>
                </c:pt>
                <c:pt idx="17">
                  <c:v>833.81000000000006</c:v>
                </c:pt>
                <c:pt idx="18">
                  <c:v>790.32</c:v>
                </c:pt>
                <c:pt idx="19">
                  <c:v>820.43000000000006</c:v>
                </c:pt>
                <c:pt idx="20">
                  <c:v>820.64</c:v>
                </c:pt>
                <c:pt idx="21">
                  <c:v>810.96</c:v>
                </c:pt>
                <c:pt idx="22">
                  <c:v>826.63</c:v>
                </c:pt>
                <c:pt idx="23">
                  <c:v>794.35</c:v>
                </c:pt>
                <c:pt idx="24">
                  <c:v>898.87</c:v>
                </c:pt>
                <c:pt idx="25">
                  <c:v>787.41</c:v>
                </c:pt>
                <c:pt idx="26">
                  <c:v>896.63</c:v>
                </c:pt>
                <c:pt idx="27">
                  <c:v>797.63</c:v>
                </c:pt>
                <c:pt idx="28">
                  <c:v>827.31000000000006</c:v>
                </c:pt>
                <c:pt idx="29">
                  <c:v>854.32</c:v>
                </c:pt>
                <c:pt idx="30">
                  <c:v>836.21</c:v>
                </c:pt>
                <c:pt idx="31">
                  <c:v>817.08</c:v>
                </c:pt>
                <c:pt idx="32">
                  <c:v>865.42000000000007</c:v>
                </c:pt>
                <c:pt idx="33">
                  <c:v>810.14</c:v>
                </c:pt>
                <c:pt idx="34">
                  <c:v>810.85</c:v>
                </c:pt>
                <c:pt idx="35">
                  <c:v>839.06000000000006</c:v>
                </c:pt>
                <c:pt idx="36">
                  <c:v>839.06000000000006</c:v>
                </c:pt>
                <c:pt idx="37">
                  <c:v>850.64</c:v>
                </c:pt>
                <c:pt idx="38">
                  <c:v>800</c:v>
                </c:pt>
                <c:pt idx="39">
                  <c:v>846.80000000000007</c:v>
                </c:pt>
                <c:pt idx="40">
                  <c:v>837.67000000000007</c:v>
                </c:pt>
                <c:pt idx="41">
                  <c:v>839.93000000000006</c:v>
                </c:pt>
                <c:pt idx="42">
                  <c:v>847.65</c:v>
                </c:pt>
                <c:pt idx="43">
                  <c:v>878.46</c:v>
                </c:pt>
                <c:pt idx="44">
                  <c:v>856.71</c:v>
                </c:pt>
                <c:pt idx="45">
                  <c:v>862.54</c:v>
                </c:pt>
                <c:pt idx="46">
                  <c:v>858.9</c:v>
                </c:pt>
                <c:pt idx="47">
                  <c:v>830.56000000000006</c:v>
                </c:pt>
                <c:pt idx="48">
                  <c:v>875.07</c:v>
                </c:pt>
                <c:pt idx="49">
                  <c:v>850.74</c:v>
                </c:pt>
                <c:pt idx="50">
                  <c:v>830.46</c:v>
                </c:pt>
                <c:pt idx="51">
                  <c:v>828.46</c:v>
                </c:pt>
                <c:pt idx="52">
                  <c:v>863.93000000000006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73-42FB-8523-72679EC242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932776"/>
        <c:axId val="140930032"/>
      </c:lineChart>
      <c:catAx>
        <c:axId val="1409327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4504170445056956"/>
              <c:y val="0.905997683081439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0930032"/>
        <c:crossesAt val="150"/>
        <c:auto val="1"/>
        <c:lblAlgn val="ctr"/>
        <c:lblOffset val="100"/>
        <c:noMultiLvlLbl val="0"/>
      </c:catAx>
      <c:valAx>
        <c:axId val="140930032"/>
        <c:scaling>
          <c:orientation val="minMax"/>
          <c:max val="1400"/>
          <c:min val="2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(v €/100kg)</a:t>
                </a:r>
              </a:p>
            </c:rich>
          </c:tx>
          <c:layout>
            <c:manualLayout>
              <c:xMode val="edge"/>
              <c:yMode val="edge"/>
              <c:x val="1.4332153434949073E-3"/>
              <c:y val="0.3620365568076445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0932776"/>
        <c:crosses val="autoZero"/>
        <c:crossBetween val="between"/>
        <c:majorUnit val="100"/>
        <c:min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969017305384175"/>
          <c:y val="0.9500327780006983"/>
          <c:w val="0.32061955243611556"/>
          <c:h val="4.467271505026133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979325</xdr:colOff>
      <xdr:row>21</xdr:row>
      <xdr:rowOff>143510</xdr:rowOff>
    </xdr:from>
    <xdr:to>
      <xdr:col>15</xdr:col>
      <xdr:colOff>601715</xdr:colOff>
      <xdr:row>48</xdr:row>
      <xdr:rowOff>156635</xdr:rowOff>
    </xdr:to>
    <xdr:graphicFrame macro="">
      <xdr:nvGraphicFramePr>
        <xdr:cNvPr id="2" name="Grafikon 1" descr="Grafični prikaz gibanja cen in količin klavnih trupov z manj kot 13 kg v letih 2021 in 2022&#10;&#10;Graf prikazuje grafični gibanje cen in količin klavnih trupov po posameznih tednih v letih 2021 in  2022 tednih iz tabele 3.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</xdr:colOff>
      <xdr:row>121</xdr:row>
      <xdr:rowOff>177800</xdr:rowOff>
    </xdr:from>
    <xdr:to>
      <xdr:col>19</xdr:col>
      <xdr:colOff>15240</xdr:colOff>
      <xdr:row>148</xdr:row>
      <xdr:rowOff>6351</xdr:rowOff>
    </xdr:to>
    <xdr:graphicFrame macro="">
      <xdr:nvGraphicFramePr>
        <xdr:cNvPr id="3" name="Grafikon 2" descr="Grafični prikaz gibanja cen z manj kot 13 kg.&#10;&#10;Graf prikazuje grafični gibanje cen po tednih v letih 2020, 2021 in 2022 iz tabele 4.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20</xdr:row>
      <xdr:rowOff>189442</xdr:rowOff>
    </xdr:from>
    <xdr:to>
      <xdr:col>16</xdr:col>
      <xdr:colOff>6350</xdr:colOff>
      <xdr:row>47</xdr:row>
      <xdr:rowOff>7620</xdr:rowOff>
    </xdr:to>
    <xdr:graphicFrame macro="">
      <xdr:nvGraphicFramePr>
        <xdr:cNvPr id="3" name="Grafikon 2" descr="Gibanje cene in količine klavnih trupov za jagnjeta do 12 mesecev z 13 kg in več po posameznih tednih v letih 2021 in 2022.&#10;&#10;Gibanje cene in količine klavnih trupov za jagnjeta do 12 mesecev z 13 kg in več po posameznih tednih v letih 2021 in 2022 kor je prikazano v tabeli 7.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1141729</xdr:colOff>
      <xdr:row>121</xdr:row>
      <xdr:rowOff>174347</xdr:rowOff>
    </xdr:from>
    <xdr:to>
      <xdr:col>19</xdr:col>
      <xdr:colOff>12700</xdr:colOff>
      <xdr:row>148</xdr:row>
      <xdr:rowOff>12701</xdr:rowOff>
    </xdr:to>
    <xdr:graphicFrame macro="">
      <xdr:nvGraphicFramePr>
        <xdr:cNvPr id="4" name="Grafikon 3" descr="Gibanje cene jagnjeta do 12 mesecev z 13 kg in več po posameznih tednih v letih 2020 do 2022.&#10;&#10;Gibanje cene jagnjeta do 12 mesecev z 13 kg in več po posameznih tednih v letih 2020, 2021 in 2022 kot je prikazano v tabeli 8.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3174</xdr:colOff>
      <xdr:row>9</xdr:row>
      <xdr:rowOff>0</xdr:rowOff>
    </xdr:from>
    <xdr:to>
      <xdr:col>23</xdr:col>
      <xdr:colOff>21590</xdr:colOff>
      <xdr:row>30</xdr:row>
      <xdr:rowOff>7620</xdr:rowOff>
    </xdr:to>
    <xdr:graphicFrame macro="">
      <xdr:nvGraphicFramePr>
        <xdr:cNvPr id="2" name="Grafikon 1" descr="Gibanje skupne tržne cene jagnjet po posameznih tednih v letih 2021 in 2022.&#10;&#10;Gibanje skupne tržne cene jagnjet po posameznih tednih v letih 2021 in 2022 kot je prikazano v tabeli 9.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1270</xdr:colOff>
      <xdr:row>11</xdr:row>
      <xdr:rowOff>2540</xdr:rowOff>
    </xdr:from>
    <xdr:to>
      <xdr:col>24</xdr:col>
      <xdr:colOff>7620</xdr:colOff>
      <xdr:row>33</xdr:row>
      <xdr:rowOff>7620</xdr:rowOff>
    </xdr:to>
    <xdr:graphicFrame macro="">
      <xdr:nvGraphicFramePr>
        <xdr:cNvPr id="6" name="Chart 2052" descr="Grafični prikaz primerjave slovenskih in EU cen klavnih polovic lahkih jagnjet po posameznih tednih (v €/100 kg) iz tabele 10.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11</xdr:row>
      <xdr:rowOff>1</xdr:rowOff>
    </xdr:from>
    <xdr:to>
      <xdr:col>24</xdr:col>
      <xdr:colOff>0</xdr:colOff>
      <xdr:row>36</xdr:row>
      <xdr:rowOff>12701</xdr:rowOff>
    </xdr:to>
    <xdr:graphicFrame macro="">
      <xdr:nvGraphicFramePr>
        <xdr:cNvPr id="2" name="Chart 2052" descr="Graf je grafični prikaz  primerjave slovenskih in EU cen klavnih polovic težkih jagnjet po posameznih tednih (v €/100 kg) iz tabele 12.">
          <a:extLst>
            <a:ext uri="{FF2B5EF4-FFF2-40B4-BE49-F238E27FC236}">
              <a16:creationId xmlns:a16="http://schemas.microsoft.com/office/drawing/2014/main" id="{1302B46A-5F5A-486F-AB3F-80BF8B6486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sistemov Office 2013–2022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6"/>
  <sheetViews>
    <sheetView tabSelected="1" zoomScaleNormal="100" workbookViewId="0"/>
  </sheetViews>
  <sheetFormatPr defaultColWidth="8.54296875" defaultRowHeight="14.5"/>
  <cols>
    <col min="1" max="1" width="51" style="1" customWidth="1"/>
    <col min="2" max="2" width="117.453125" style="1" customWidth="1"/>
    <col min="3" max="16384" width="8.54296875" style="1"/>
  </cols>
  <sheetData>
    <row r="1" spans="1:10">
      <c r="A1" s="1" t="s">
        <v>0</v>
      </c>
    </row>
    <row r="2" spans="1:10" ht="21">
      <c r="A2" s="1" t="s">
        <v>1</v>
      </c>
      <c r="B2" s="153" t="s">
        <v>2</v>
      </c>
    </row>
    <row r="3" spans="1:10">
      <c r="A3" s="50" t="s">
        <v>61</v>
      </c>
    </row>
    <row r="4" spans="1:10">
      <c r="A4" s="50" t="s">
        <v>3</v>
      </c>
    </row>
    <row r="5" spans="1:10">
      <c r="A5" s="50" t="s">
        <v>62</v>
      </c>
    </row>
    <row r="6" spans="1:10" ht="14.15" customHeight="1">
      <c r="A6" s="1" t="s">
        <v>4</v>
      </c>
      <c r="C6" s="149"/>
      <c r="D6" s="149"/>
      <c r="E6" s="149"/>
      <c r="F6" s="149"/>
      <c r="G6" s="149"/>
      <c r="H6" s="149"/>
      <c r="I6" s="149"/>
      <c r="J6" s="149"/>
    </row>
    <row r="7" spans="1:10">
      <c r="C7" s="149"/>
      <c r="D7" s="149"/>
      <c r="E7" s="149"/>
      <c r="F7" s="149"/>
      <c r="G7" s="149"/>
      <c r="H7" s="149"/>
      <c r="I7" s="149"/>
      <c r="J7" s="149"/>
    </row>
    <row r="8" spans="1:10">
      <c r="A8" s="1" t="s">
        <v>5</v>
      </c>
      <c r="B8" s="148" t="s">
        <v>41</v>
      </c>
      <c r="C8" s="149"/>
      <c r="D8" s="149"/>
      <c r="E8" s="149"/>
      <c r="F8" s="149"/>
      <c r="G8" s="149"/>
      <c r="H8" s="149"/>
      <c r="I8" s="149"/>
      <c r="J8" s="149"/>
    </row>
    <row r="9" spans="1:10">
      <c r="A9" s="1" t="s">
        <v>63</v>
      </c>
      <c r="B9" s="149"/>
      <c r="C9" s="149"/>
      <c r="D9" s="149"/>
      <c r="E9" s="149"/>
      <c r="F9" s="149"/>
      <c r="G9" s="149"/>
      <c r="H9" s="149"/>
      <c r="I9" s="149"/>
      <c r="J9" s="149"/>
    </row>
    <row r="10" spans="1:10">
      <c r="A10" s="1" t="s">
        <v>6</v>
      </c>
      <c r="B10" s="149"/>
    </row>
    <row r="11" spans="1:10">
      <c r="B11" s="150" t="s">
        <v>43</v>
      </c>
    </row>
    <row r="13" spans="1:10">
      <c r="A13" s="1" t="s">
        <v>58</v>
      </c>
      <c r="D13" s="151"/>
    </row>
    <row r="14" spans="1:10">
      <c r="A14" s="1" t="s">
        <v>83</v>
      </c>
    </row>
    <row r="15" spans="1:10">
      <c r="A15" s="152" t="s">
        <v>84</v>
      </c>
    </row>
    <row r="16" spans="1:10">
      <c r="A16" s="1" t="s">
        <v>85</v>
      </c>
    </row>
  </sheetData>
  <hyperlinks>
    <hyperlink ref="B8" location="_ftn1" display="_ftn1" xr:uid="{00000000-0004-0000-0000-000000000000}"/>
    <hyperlink ref="B11" location="_ftnref1" display="_ftnref1" xr:uid="{00000000-0004-0000-0000-000001000000}"/>
  </hyperlinks>
  <pageMargins left="0.70000000000000007" right="0.70000000000000007" top="0.75" bottom="0.75" header="0.30000000000000004" footer="0.30000000000000004"/>
  <pageSetup paperSize="9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73"/>
  <sheetViews>
    <sheetView zoomScaleNormal="100" workbookViewId="0"/>
  </sheetViews>
  <sheetFormatPr defaultColWidth="9.453125" defaultRowHeight="14.5"/>
  <cols>
    <col min="1" max="1" width="24.54296875" style="1" customWidth="1"/>
    <col min="2" max="2" width="21.54296875" style="1" customWidth="1"/>
    <col min="3" max="3" width="20.54296875" style="1" customWidth="1"/>
    <col min="4" max="4" width="29.453125" style="1" customWidth="1"/>
    <col min="5" max="5" width="15.54296875" style="1" customWidth="1"/>
    <col min="6" max="6" width="18" style="1" customWidth="1"/>
    <col min="7" max="7" width="18.453125" style="1" customWidth="1"/>
    <col min="8" max="8" width="9.54296875" style="1" customWidth="1"/>
    <col min="9" max="9" width="17.453125" style="1" customWidth="1"/>
    <col min="10" max="10" width="15.54296875" style="1" customWidth="1"/>
    <col min="11" max="11" width="15" style="1" customWidth="1"/>
    <col min="12" max="12" width="14.453125" style="1" customWidth="1"/>
    <col min="13" max="13" width="17.453125" style="1" customWidth="1"/>
    <col min="14" max="16384" width="9.453125" style="1"/>
  </cols>
  <sheetData>
    <row r="1" spans="1:14">
      <c r="A1" s="1" t="s">
        <v>59</v>
      </c>
      <c r="E1" s="1" t="str">
        <f>'Tržno poročilo'!A14</f>
        <v>16. teden (14.4.2025 -20.4.2025)</v>
      </c>
      <c r="H1" s="2"/>
      <c r="I1" s="2"/>
      <c r="J1" s="2"/>
      <c r="K1" s="2"/>
      <c r="L1" s="2"/>
      <c r="M1" s="2"/>
      <c r="N1" s="2"/>
    </row>
    <row r="2" spans="1:14" ht="15" thickBot="1">
      <c r="H2" s="2"/>
      <c r="I2" s="2"/>
      <c r="J2" s="2"/>
      <c r="K2" s="2"/>
      <c r="L2" s="2"/>
      <c r="M2" s="2"/>
      <c r="N2" s="2"/>
    </row>
    <row r="3" spans="1:14" ht="33" customHeight="1" thickBot="1">
      <c r="A3" s="3" t="s">
        <v>48</v>
      </c>
      <c r="B3" s="12" t="s">
        <v>8</v>
      </c>
      <c r="C3" s="12" t="s">
        <v>9</v>
      </c>
      <c r="D3" s="12" t="s">
        <v>10</v>
      </c>
      <c r="H3" s="2"/>
      <c r="I3" s="4"/>
      <c r="J3" s="4"/>
      <c r="K3" s="4"/>
      <c r="L3" s="4"/>
      <c r="M3" s="4"/>
      <c r="N3" s="2"/>
    </row>
    <row r="4" spans="1:14" ht="47.25" customHeight="1" thickBot="1">
      <c r="A4" s="85" t="s">
        <v>46</v>
      </c>
      <c r="B4" s="173">
        <v>833.62</v>
      </c>
      <c r="C4" s="174">
        <v>4656</v>
      </c>
      <c r="D4" s="175">
        <v>551</v>
      </c>
      <c r="H4" s="2"/>
      <c r="I4" s="5"/>
      <c r="J4" s="6"/>
      <c r="K4" s="7"/>
      <c r="L4" s="8"/>
      <c r="M4" s="9"/>
      <c r="N4" s="2"/>
    </row>
    <row r="5" spans="1:14">
      <c r="H5" s="2"/>
      <c r="I5" s="2"/>
      <c r="J5" s="2"/>
      <c r="K5" s="2"/>
      <c r="L5" s="2"/>
      <c r="M5" s="2"/>
      <c r="N5" s="2"/>
    </row>
    <row r="6" spans="1:14">
      <c r="A6" s="10" t="s">
        <v>64</v>
      </c>
      <c r="H6" s="2"/>
      <c r="I6" s="2"/>
      <c r="J6" s="2"/>
      <c r="K6" s="2"/>
      <c r="L6" s="2"/>
      <c r="M6" s="2"/>
      <c r="N6" s="2"/>
    </row>
    <row r="7" spans="1:14" ht="15" thickBot="1">
      <c r="A7" s="11"/>
    </row>
    <row r="8" spans="1:14" ht="30.65" customHeight="1" thickBot="1">
      <c r="A8" s="154" t="s">
        <v>69</v>
      </c>
      <c r="B8" s="12" t="s">
        <v>68</v>
      </c>
      <c r="C8" s="12" t="s">
        <v>52</v>
      </c>
      <c r="D8" s="12" t="s">
        <v>24</v>
      </c>
    </row>
    <row r="9" spans="1:14" ht="15" customHeight="1" thickBot="1">
      <c r="A9" s="156">
        <v>851.94</v>
      </c>
      <c r="B9" s="156">
        <v>833.62</v>
      </c>
      <c r="C9" s="13">
        <v>-18.32000000000005</v>
      </c>
      <c r="D9" s="166">
        <v>-2.1503861774303412E-2</v>
      </c>
    </row>
    <row r="10" spans="1:14" ht="19.399999999999999" customHeight="1">
      <c r="B10" s="6"/>
      <c r="C10" s="14"/>
      <c r="D10" s="15"/>
      <c r="E10" s="16"/>
    </row>
    <row r="11" spans="1:14">
      <c r="A11" s="1" t="s">
        <v>71</v>
      </c>
    </row>
    <row r="12" spans="1:14" ht="14.15" customHeight="1" thickBot="1"/>
    <row r="13" spans="1:14" ht="15" thickBot="1">
      <c r="A13" s="90" t="s">
        <v>45</v>
      </c>
      <c r="B13" s="12" t="s">
        <v>57</v>
      </c>
      <c r="C13" s="12" t="s">
        <v>51</v>
      </c>
      <c r="D13" s="12" t="s">
        <v>10</v>
      </c>
    </row>
    <row r="14" spans="1:14" ht="15" thickBot="1">
      <c r="A14" s="17">
        <v>1</v>
      </c>
      <c r="B14" s="63">
        <v>758.03</v>
      </c>
      <c r="C14" s="67">
        <v>309</v>
      </c>
      <c r="D14" s="68">
        <v>29</v>
      </c>
      <c r="E14" s="18">
        <v>2024</v>
      </c>
    </row>
    <row r="15" spans="1:14">
      <c r="A15" s="19">
        <v>2</v>
      </c>
      <c r="B15" s="64">
        <v>747.58</v>
      </c>
      <c r="C15" s="69">
        <v>378</v>
      </c>
      <c r="D15" s="70">
        <v>35</v>
      </c>
    </row>
    <row r="16" spans="1:14">
      <c r="A16" s="19">
        <v>3</v>
      </c>
      <c r="B16" s="64">
        <v>765.38</v>
      </c>
      <c r="C16" s="69">
        <v>507</v>
      </c>
      <c r="D16" s="70">
        <v>48</v>
      </c>
    </row>
    <row r="17" spans="1:6">
      <c r="A17" s="19">
        <v>4</v>
      </c>
      <c r="B17" s="64">
        <v>754.75</v>
      </c>
      <c r="C17" s="69">
        <v>178</v>
      </c>
      <c r="D17" s="70">
        <v>17</v>
      </c>
    </row>
    <row r="18" spans="1:6">
      <c r="A18" s="19">
        <v>5</v>
      </c>
      <c r="B18" s="64">
        <v>769.8</v>
      </c>
      <c r="C18" s="69">
        <v>402</v>
      </c>
      <c r="D18" s="70">
        <v>39</v>
      </c>
    </row>
    <row r="19" spans="1:6">
      <c r="A19" s="19">
        <v>6</v>
      </c>
      <c r="B19" s="64">
        <v>780.79</v>
      </c>
      <c r="C19" s="69">
        <v>575</v>
      </c>
      <c r="D19" s="70">
        <v>55</v>
      </c>
    </row>
    <row r="20" spans="1:6">
      <c r="A20" s="19">
        <v>7</v>
      </c>
      <c r="B20" s="64">
        <v>736.78</v>
      </c>
      <c r="C20" s="69">
        <v>429</v>
      </c>
      <c r="D20" s="70">
        <v>41</v>
      </c>
      <c r="F20" s="1" t="s">
        <v>72</v>
      </c>
    </row>
    <row r="21" spans="1:6">
      <c r="A21" s="19">
        <v>8</v>
      </c>
      <c r="B21" s="64">
        <v>727.74</v>
      </c>
      <c r="C21" s="69">
        <v>516</v>
      </c>
      <c r="D21" s="70">
        <v>46</v>
      </c>
    </row>
    <row r="22" spans="1:6">
      <c r="A22" s="19">
        <v>9</v>
      </c>
      <c r="B22" s="64">
        <v>740.06</v>
      </c>
      <c r="C22" s="69">
        <v>578</v>
      </c>
      <c r="D22" s="70">
        <v>53</v>
      </c>
    </row>
    <row r="23" spans="1:6">
      <c r="A23" s="19">
        <v>10</v>
      </c>
      <c r="B23" s="64">
        <v>700.07</v>
      </c>
      <c r="C23" s="69">
        <v>490</v>
      </c>
      <c r="D23" s="70">
        <v>44</v>
      </c>
    </row>
    <row r="24" spans="1:6">
      <c r="A24" s="19">
        <v>11</v>
      </c>
      <c r="B24" s="64">
        <v>748.53</v>
      </c>
      <c r="C24" s="69">
        <v>631</v>
      </c>
      <c r="D24" s="70">
        <v>69</v>
      </c>
    </row>
    <row r="25" spans="1:6">
      <c r="A25" s="19">
        <v>12</v>
      </c>
      <c r="B25" s="64">
        <v>738.87</v>
      </c>
      <c r="C25" s="69">
        <v>3238</v>
      </c>
      <c r="D25" s="70">
        <v>363</v>
      </c>
    </row>
    <row r="26" spans="1:6">
      <c r="A26" s="19">
        <v>13</v>
      </c>
      <c r="B26" s="64">
        <v>732.39</v>
      </c>
      <c r="C26" s="69">
        <v>3041</v>
      </c>
      <c r="D26" s="70">
        <v>390</v>
      </c>
    </row>
    <row r="27" spans="1:6">
      <c r="A27" s="19">
        <v>14</v>
      </c>
      <c r="B27" s="64">
        <v>687.86</v>
      </c>
      <c r="C27" s="69">
        <v>187</v>
      </c>
      <c r="D27" s="70">
        <v>17</v>
      </c>
    </row>
    <row r="28" spans="1:6">
      <c r="A28" s="19">
        <v>15</v>
      </c>
      <c r="B28" s="64">
        <v>753.76</v>
      </c>
      <c r="C28" s="69">
        <v>553</v>
      </c>
      <c r="D28" s="70">
        <v>50</v>
      </c>
    </row>
    <row r="29" spans="1:6">
      <c r="A29" s="19">
        <v>16</v>
      </c>
      <c r="B29" s="64">
        <v>721.81</v>
      </c>
      <c r="C29" s="69">
        <v>780</v>
      </c>
      <c r="D29" s="70">
        <v>71</v>
      </c>
    </row>
    <row r="30" spans="1:6">
      <c r="A30" s="19">
        <v>17</v>
      </c>
      <c r="B30" s="64">
        <v>739.25</v>
      </c>
      <c r="C30" s="69">
        <v>1128</v>
      </c>
      <c r="D30" s="70">
        <v>108</v>
      </c>
    </row>
    <row r="31" spans="1:6">
      <c r="A31" s="19">
        <v>18</v>
      </c>
      <c r="B31" s="64">
        <v>750.03</v>
      </c>
      <c r="C31" s="69">
        <v>296</v>
      </c>
      <c r="D31" s="70">
        <v>29</v>
      </c>
    </row>
    <row r="32" spans="1:6">
      <c r="A32" s="19">
        <v>19</v>
      </c>
      <c r="B32" s="64">
        <v>743.21</v>
      </c>
      <c r="C32" s="69">
        <v>442</v>
      </c>
      <c r="D32" s="70">
        <v>41</v>
      </c>
    </row>
    <row r="33" spans="1:4">
      <c r="A33" s="19">
        <v>20</v>
      </c>
      <c r="B33" s="64">
        <v>700.06</v>
      </c>
      <c r="C33" s="69">
        <v>489</v>
      </c>
      <c r="D33" s="70">
        <v>43</v>
      </c>
    </row>
    <row r="34" spans="1:4">
      <c r="A34" s="19">
        <v>21</v>
      </c>
      <c r="B34" s="64">
        <v>761.83</v>
      </c>
      <c r="C34" s="69">
        <v>723</v>
      </c>
      <c r="D34" s="70">
        <v>68</v>
      </c>
    </row>
    <row r="35" spans="1:4">
      <c r="A35" s="19">
        <v>22</v>
      </c>
      <c r="B35" s="64">
        <v>864.66</v>
      </c>
      <c r="C35" s="69">
        <v>279</v>
      </c>
      <c r="D35" s="70">
        <v>27</v>
      </c>
    </row>
    <row r="36" spans="1:4">
      <c r="A36" s="19">
        <v>23</v>
      </c>
      <c r="B36" s="64">
        <v>820.26</v>
      </c>
      <c r="C36" s="69">
        <v>462</v>
      </c>
      <c r="D36" s="70">
        <v>44</v>
      </c>
    </row>
    <row r="37" spans="1:4">
      <c r="A37" s="19">
        <v>24</v>
      </c>
      <c r="B37" s="64">
        <v>757.38</v>
      </c>
      <c r="C37" s="69">
        <v>420</v>
      </c>
      <c r="D37" s="70">
        <v>40</v>
      </c>
    </row>
    <row r="38" spans="1:4">
      <c r="A38" s="19">
        <v>25</v>
      </c>
      <c r="B38" s="64">
        <v>810.67</v>
      </c>
      <c r="C38" s="69">
        <v>586</v>
      </c>
      <c r="D38" s="70">
        <v>54</v>
      </c>
    </row>
    <row r="39" spans="1:4">
      <c r="A39" s="19">
        <v>26</v>
      </c>
      <c r="B39" s="64">
        <v>817.76</v>
      </c>
      <c r="C39" s="69">
        <v>639</v>
      </c>
      <c r="D39" s="70">
        <v>57</v>
      </c>
    </row>
    <row r="40" spans="1:4">
      <c r="A40" s="19">
        <v>27</v>
      </c>
      <c r="B40" s="64">
        <v>805.34</v>
      </c>
      <c r="C40" s="69">
        <v>431</v>
      </c>
      <c r="D40" s="70">
        <v>41</v>
      </c>
    </row>
    <row r="41" spans="1:4">
      <c r="A41" s="19">
        <v>28</v>
      </c>
      <c r="B41" s="64">
        <v>802.66</v>
      </c>
      <c r="C41" s="69">
        <v>507</v>
      </c>
      <c r="D41" s="70">
        <v>45</v>
      </c>
    </row>
    <row r="42" spans="1:4">
      <c r="A42" s="19">
        <v>29</v>
      </c>
      <c r="B42" s="64">
        <v>797.43</v>
      </c>
      <c r="C42" s="69">
        <v>292</v>
      </c>
      <c r="D42" s="70">
        <v>26</v>
      </c>
    </row>
    <row r="43" spans="1:4">
      <c r="A43" s="19">
        <v>30</v>
      </c>
      <c r="B43" s="64">
        <v>778.14</v>
      </c>
      <c r="C43" s="69">
        <v>398</v>
      </c>
      <c r="D43" s="70">
        <v>36</v>
      </c>
    </row>
    <row r="44" spans="1:4">
      <c r="A44" s="19">
        <v>31</v>
      </c>
      <c r="B44" s="64">
        <v>825.74</v>
      </c>
      <c r="C44" s="69">
        <v>1115</v>
      </c>
      <c r="D44" s="70">
        <v>98</v>
      </c>
    </row>
    <row r="45" spans="1:4">
      <c r="A45" s="19">
        <v>32</v>
      </c>
      <c r="B45" s="64">
        <v>800.4</v>
      </c>
      <c r="C45" s="69">
        <v>618</v>
      </c>
      <c r="D45" s="70">
        <v>59</v>
      </c>
    </row>
    <row r="46" spans="1:4">
      <c r="A46" s="19">
        <v>33</v>
      </c>
      <c r="B46" s="64">
        <v>794.95</v>
      </c>
      <c r="C46" s="69">
        <v>961</v>
      </c>
      <c r="D46" s="70">
        <v>86</v>
      </c>
    </row>
    <row r="47" spans="1:4">
      <c r="A47" s="19">
        <v>34</v>
      </c>
      <c r="B47" s="64">
        <v>799.16</v>
      </c>
      <c r="C47" s="69">
        <v>897</v>
      </c>
      <c r="D47" s="70">
        <v>81</v>
      </c>
    </row>
    <row r="48" spans="1:4">
      <c r="A48" s="19">
        <v>35</v>
      </c>
      <c r="B48" s="64">
        <v>828.49</v>
      </c>
      <c r="C48" s="69">
        <v>523</v>
      </c>
      <c r="D48" s="70">
        <v>47</v>
      </c>
    </row>
    <row r="49" spans="1:4">
      <c r="A49" s="19">
        <v>36</v>
      </c>
      <c r="B49" s="64">
        <v>821.82</v>
      </c>
      <c r="C49" s="69">
        <v>669</v>
      </c>
      <c r="D49" s="70">
        <v>61</v>
      </c>
    </row>
    <row r="50" spans="1:4">
      <c r="A50" s="19">
        <v>37</v>
      </c>
      <c r="B50" s="64">
        <v>773.79</v>
      </c>
      <c r="C50" s="69">
        <v>788</v>
      </c>
      <c r="D50" s="70">
        <v>68</v>
      </c>
    </row>
    <row r="51" spans="1:4">
      <c r="A51" s="19">
        <v>38</v>
      </c>
      <c r="B51" s="64">
        <v>793.22</v>
      </c>
      <c r="C51" s="69">
        <v>597</v>
      </c>
      <c r="D51" s="70">
        <v>53</v>
      </c>
    </row>
    <row r="52" spans="1:4">
      <c r="A52" s="19">
        <v>39</v>
      </c>
      <c r="B52" s="64">
        <v>807.8</v>
      </c>
      <c r="C52" s="69">
        <v>654</v>
      </c>
      <c r="D52" s="70">
        <v>58</v>
      </c>
    </row>
    <row r="53" spans="1:4">
      <c r="A53" s="19">
        <v>40</v>
      </c>
      <c r="B53" s="64">
        <v>869.26</v>
      </c>
      <c r="C53" s="69">
        <v>605</v>
      </c>
      <c r="D53" s="70">
        <v>59</v>
      </c>
    </row>
    <row r="54" spans="1:4">
      <c r="A54" s="19">
        <v>41</v>
      </c>
      <c r="B54" s="64">
        <v>834.06</v>
      </c>
      <c r="C54" s="69">
        <v>345</v>
      </c>
      <c r="D54" s="70">
        <v>35</v>
      </c>
    </row>
    <row r="55" spans="1:4">
      <c r="A55" s="19">
        <v>42</v>
      </c>
      <c r="B55" s="64">
        <v>876.74</v>
      </c>
      <c r="C55" s="69">
        <v>503</v>
      </c>
      <c r="D55" s="70">
        <v>50</v>
      </c>
    </row>
    <row r="56" spans="1:4">
      <c r="A56" s="19">
        <v>43</v>
      </c>
      <c r="B56" s="64">
        <v>793.2</v>
      </c>
      <c r="C56" s="69">
        <v>434</v>
      </c>
      <c r="D56" s="70">
        <v>38</v>
      </c>
    </row>
    <row r="57" spans="1:4">
      <c r="A57" s="19">
        <v>44</v>
      </c>
      <c r="B57" s="64">
        <v>836.36</v>
      </c>
      <c r="C57" s="69">
        <v>121</v>
      </c>
      <c r="D57" s="70">
        <v>11</v>
      </c>
    </row>
    <row r="58" spans="1:4">
      <c r="A58" s="19">
        <v>45</v>
      </c>
      <c r="B58" s="64">
        <v>816.16</v>
      </c>
      <c r="C58" s="69">
        <v>498</v>
      </c>
      <c r="D58" s="70">
        <v>47</v>
      </c>
    </row>
    <row r="59" spans="1:4">
      <c r="A59" s="19">
        <v>46</v>
      </c>
      <c r="B59" s="64">
        <v>760.98</v>
      </c>
      <c r="C59" s="69">
        <v>164</v>
      </c>
      <c r="D59" s="70">
        <v>16</v>
      </c>
    </row>
    <row r="60" spans="1:4">
      <c r="A60" s="19">
        <v>47</v>
      </c>
      <c r="B60" s="64">
        <v>863.48</v>
      </c>
      <c r="C60" s="69">
        <v>460</v>
      </c>
      <c r="D60" s="70">
        <v>43</v>
      </c>
    </row>
    <row r="61" spans="1:4">
      <c r="A61" s="19">
        <v>48</v>
      </c>
      <c r="B61" s="64">
        <v>834.73</v>
      </c>
      <c r="C61" s="69">
        <v>383</v>
      </c>
      <c r="D61" s="70">
        <v>35</v>
      </c>
    </row>
    <row r="62" spans="1:4">
      <c r="A62" s="19">
        <v>49</v>
      </c>
      <c r="B62" s="64">
        <v>842.27</v>
      </c>
      <c r="C62" s="69">
        <v>634</v>
      </c>
      <c r="D62" s="70">
        <v>58</v>
      </c>
    </row>
    <row r="63" spans="1:4">
      <c r="A63" s="19">
        <v>50</v>
      </c>
      <c r="B63" s="64">
        <v>841.38</v>
      </c>
      <c r="C63" s="69">
        <v>412</v>
      </c>
      <c r="D63" s="70">
        <v>40</v>
      </c>
    </row>
    <row r="64" spans="1:4">
      <c r="A64" s="19">
        <v>51</v>
      </c>
      <c r="B64" s="64">
        <v>862.07</v>
      </c>
      <c r="C64" s="69">
        <v>1301</v>
      </c>
      <c r="D64" s="70">
        <v>132</v>
      </c>
    </row>
    <row r="65" spans="1:5" ht="15" thickBot="1">
      <c r="A65" s="20">
        <v>52</v>
      </c>
      <c r="B65" s="65">
        <v>872.56</v>
      </c>
      <c r="C65" s="71">
        <v>532</v>
      </c>
      <c r="D65" s="72">
        <v>50</v>
      </c>
    </row>
    <row r="66" spans="1:5" ht="15" thickBot="1">
      <c r="A66" s="91">
        <v>1</v>
      </c>
      <c r="B66" s="66">
        <v>700</v>
      </c>
      <c r="C66" s="73">
        <v>61</v>
      </c>
      <c r="D66" s="68">
        <v>6</v>
      </c>
      <c r="E66" s="93">
        <v>2025</v>
      </c>
    </row>
    <row r="67" spans="1:5">
      <c r="A67" s="92">
        <v>2</v>
      </c>
      <c r="B67" s="64">
        <v>870.94</v>
      </c>
      <c r="C67" s="69">
        <v>277</v>
      </c>
      <c r="D67" s="70">
        <v>28</v>
      </c>
      <c r="E67" s="21"/>
    </row>
    <row r="68" spans="1:5">
      <c r="A68" s="92">
        <v>3</v>
      </c>
      <c r="B68" s="64">
        <v>875.06</v>
      </c>
      <c r="C68" s="69">
        <v>411</v>
      </c>
      <c r="D68" s="70">
        <v>39</v>
      </c>
      <c r="E68" s="22"/>
    </row>
    <row r="69" spans="1:5">
      <c r="A69" s="92">
        <v>4</v>
      </c>
      <c r="B69" s="64">
        <v>900</v>
      </c>
      <c r="C69" s="69">
        <v>132</v>
      </c>
      <c r="D69" s="70">
        <v>12</v>
      </c>
      <c r="E69" s="22"/>
    </row>
    <row r="70" spans="1:5">
      <c r="A70" s="92">
        <v>5</v>
      </c>
      <c r="B70" s="64">
        <v>786.69</v>
      </c>
      <c r="C70" s="69">
        <v>169</v>
      </c>
      <c r="D70" s="70">
        <v>17</v>
      </c>
      <c r="E70" s="22"/>
    </row>
    <row r="71" spans="1:5">
      <c r="A71" s="92">
        <v>6</v>
      </c>
      <c r="B71" s="64">
        <v>811.45</v>
      </c>
      <c r="C71" s="69">
        <v>297</v>
      </c>
      <c r="D71" s="70">
        <v>28</v>
      </c>
      <c r="E71" s="22"/>
    </row>
    <row r="72" spans="1:5">
      <c r="A72" s="92">
        <v>7</v>
      </c>
      <c r="B72" s="64">
        <v>776.66</v>
      </c>
      <c r="C72" s="69">
        <v>332</v>
      </c>
      <c r="D72" s="70">
        <v>30</v>
      </c>
      <c r="E72" s="22"/>
    </row>
    <row r="73" spans="1:5">
      <c r="A73" s="92">
        <v>8</v>
      </c>
      <c r="B73" s="64">
        <v>792.83</v>
      </c>
      <c r="C73" s="69">
        <v>258</v>
      </c>
      <c r="D73" s="70">
        <v>22</v>
      </c>
      <c r="E73" s="22"/>
    </row>
    <row r="74" spans="1:5">
      <c r="A74" s="92">
        <v>9</v>
      </c>
      <c r="B74" s="64">
        <v>850.38</v>
      </c>
      <c r="C74" s="69">
        <v>390</v>
      </c>
      <c r="D74" s="70">
        <v>38</v>
      </c>
      <c r="E74" s="22"/>
    </row>
    <row r="75" spans="1:5">
      <c r="A75" s="92">
        <v>10</v>
      </c>
      <c r="B75" s="64">
        <v>803.85</v>
      </c>
      <c r="C75" s="69">
        <v>130</v>
      </c>
      <c r="D75" s="70">
        <v>12</v>
      </c>
      <c r="E75" s="22"/>
    </row>
    <row r="76" spans="1:5">
      <c r="A76" s="92">
        <v>11</v>
      </c>
      <c r="B76" s="64">
        <v>803.24</v>
      </c>
      <c r="C76" s="69">
        <v>568</v>
      </c>
      <c r="D76" s="70">
        <v>51</v>
      </c>
      <c r="E76" s="22"/>
    </row>
    <row r="77" spans="1:5">
      <c r="A77" s="92">
        <v>12</v>
      </c>
      <c r="B77" s="64">
        <v>810.73</v>
      </c>
      <c r="C77" s="69">
        <v>368</v>
      </c>
      <c r="D77" s="70">
        <v>33</v>
      </c>
      <c r="E77" s="22"/>
    </row>
    <row r="78" spans="1:5">
      <c r="A78" s="92">
        <v>13</v>
      </c>
      <c r="B78" s="64">
        <v>845.74</v>
      </c>
      <c r="C78" s="69">
        <v>774</v>
      </c>
      <c r="D78" s="70">
        <v>91</v>
      </c>
      <c r="E78" s="22"/>
    </row>
    <row r="79" spans="1:5">
      <c r="A79" s="92">
        <v>14</v>
      </c>
      <c r="B79" s="64">
        <v>810.1</v>
      </c>
      <c r="C79" s="69">
        <v>401</v>
      </c>
      <c r="D79" s="70">
        <v>39</v>
      </c>
      <c r="E79" s="22"/>
    </row>
    <row r="80" spans="1:5">
      <c r="A80" s="92">
        <v>15</v>
      </c>
      <c r="B80" s="64">
        <v>851.94</v>
      </c>
      <c r="C80" s="69">
        <v>3216</v>
      </c>
      <c r="D80" s="70">
        <v>370</v>
      </c>
      <c r="E80" s="22"/>
    </row>
    <row r="81" spans="1:5">
      <c r="A81" s="92">
        <v>16</v>
      </c>
      <c r="B81" s="64">
        <v>833.62</v>
      </c>
      <c r="C81" s="69">
        <v>4656</v>
      </c>
      <c r="D81" s="70">
        <v>551</v>
      </c>
      <c r="E81" s="22"/>
    </row>
    <row r="82" spans="1:5">
      <c r="A82" s="92">
        <v>17</v>
      </c>
      <c r="B82" s="64"/>
      <c r="C82" s="69"/>
      <c r="D82" s="70"/>
      <c r="E82" s="22"/>
    </row>
    <row r="83" spans="1:5">
      <c r="A83" s="92">
        <v>18</v>
      </c>
      <c r="B83" s="64"/>
      <c r="C83" s="69"/>
      <c r="D83" s="70"/>
      <c r="E83" s="22"/>
    </row>
    <row r="84" spans="1:5">
      <c r="A84" s="92">
        <v>19</v>
      </c>
      <c r="B84" s="64"/>
      <c r="C84" s="69"/>
      <c r="D84" s="70"/>
      <c r="E84" s="22"/>
    </row>
    <row r="85" spans="1:5">
      <c r="A85" s="92">
        <v>20</v>
      </c>
      <c r="B85" s="64"/>
      <c r="C85" s="69"/>
      <c r="D85" s="70"/>
      <c r="E85" s="22"/>
    </row>
    <row r="86" spans="1:5">
      <c r="A86" s="92">
        <v>21</v>
      </c>
      <c r="B86" s="64"/>
      <c r="C86" s="69"/>
      <c r="D86" s="70"/>
      <c r="E86" s="27"/>
    </row>
    <row r="87" spans="1:5">
      <c r="A87" s="92">
        <v>22</v>
      </c>
      <c r="B87" s="64"/>
      <c r="C87" s="69"/>
      <c r="D87" s="70"/>
      <c r="E87" s="27"/>
    </row>
    <row r="88" spans="1:5">
      <c r="A88" s="92">
        <v>23</v>
      </c>
      <c r="B88" s="64"/>
      <c r="C88" s="69"/>
      <c r="D88" s="70"/>
      <c r="E88" s="27"/>
    </row>
    <row r="89" spans="1:5">
      <c r="A89" s="92">
        <v>24</v>
      </c>
      <c r="B89" s="64"/>
      <c r="C89" s="69"/>
      <c r="D89" s="70"/>
      <c r="E89" s="27"/>
    </row>
    <row r="90" spans="1:5">
      <c r="A90" s="92">
        <v>25</v>
      </c>
      <c r="B90" s="64"/>
      <c r="C90" s="69"/>
      <c r="D90" s="70"/>
      <c r="E90" s="27"/>
    </row>
    <row r="91" spans="1:5">
      <c r="A91" s="92">
        <v>26</v>
      </c>
      <c r="B91" s="64"/>
      <c r="C91" s="69"/>
      <c r="D91" s="70"/>
      <c r="E91" s="27"/>
    </row>
    <row r="92" spans="1:5">
      <c r="A92" s="92">
        <v>27</v>
      </c>
      <c r="B92" s="64"/>
      <c r="C92" s="69"/>
      <c r="D92" s="70"/>
      <c r="E92" s="27"/>
    </row>
    <row r="93" spans="1:5">
      <c r="A93" s="92">
        <v>28</v>
      </c>
      <c r="B93" s="64"/>
      <c r="C93" s="69"/>
      <c r="D93" s="70"/>
      <c r="E93" s="27"/>
    </row>
    <row r="94" spans="1:5">
      <c r="A94" s="92">
        <v>29</v>
      </c>
      <c r="B94" s="64"/>
      <c r="C94" s="69"/>
      <c r="D94" s="70"/>
      <c r="E94" s="27"/>
    </row>
    <row r="95" spans="1:5">
      <c r="A95" s="92">
        <v>30</v>
      </c>
      <c r="B95" s="64"/>
      <c r="C95" s="69"/>
      <c r="D95" s="70"/>
      <c r="E95" s="27"/>
    </row>
    <row r="96" spans="1:5">
      <c r="A96" s="92">
        <v>31</v>
      </c>
      <c r="B96" s="64"/>
      <c r="C96" s="69"/>
      <c r="D96" s="70"/>
      <c r="E96" s="27"/>
    </row>
    <row r="97" spans="1:5">
      <c r="A97" s="92">
        <v>32</v>
      </c>
      <c r="B97" s="64"/>
      <c r="C97" s="69"/>
      <c r="D97" s="70"/>
      <c r="E97" s="27"/>
    </row>
    <row r="98" spans="1:5">
      <c r="A98" s="92">
        <v>33</v>
      </c>
      <c r="B98" s="64"/>
      <c r="C98" s="69"/>
      <c r="D98" s="70"/>
      <c r="E98" s="27"/>
    </row>
    <row r="99" spans="1:5">
      <c r="A99" s="92">
        <v>34</v>
      </c>
      <c r="B99" s="64"/>
      <c r="C99" s="69"/>
      <c r="D99" s="70"/>
      <c r="E99" s="27"/>
    </row>
    <row r="100" spans="1:5">
      <c r="A100" s="92">
        <v>35</v>
      </c>
      <c r="B100" s="64"/>
      <c r="C100" s="69"/>
      <c r="D100" s="70"/>
      <c r="E100" s="27"/>
    </row>
    <row r="101" spans="1:5">
      <c r="A101" s="92">
        <v>36</v>
      </c>
      <c r="B101" s="64"/>
      <c r="C101" s="69"/>
      <c r="D101" s="70"/>
      <c r="E101" s="27"/>
    </row>
    <row r="102" spans="1:5">
      <c r="A102" s="92">
        <v>37</v>
      </c>
      <c r="B102" s="64"/>
      <c r="C102" s="69"/>
      <c r="D102" s="70"/>
      <c r="E102" s="27"/>
    </row>
    <row r="103" spans="1:5">
      <c r="A103" s="92">
        <v>38</v>
      </c>
      <c r="B103" s="64"/>
      <c r="C103" s="69"/>
      <c r="D103" s="70"/>
      <c r="E103" s="27"/>
    </row>
    <row r="104" spans="1:5">
      <c r="A104" s="92">
        <v>39</v>
      </c>
      <c r="B104" s="64"/>
      <c r="C104" s="69"/>
      <c r="D104" s="70"/>
      <c r="E104" s="27"/>
    </row>
    <row r="105" spans="1:5">
      <c r="A105" s="92">
        <v>40</v>
      </c>
      <c r="B105" s="64"/>
      <c r="C105" s="69"/>
      <c r="D105" s="70"/>
      <c r="E105" s="27"/>
    </row>
    <row r="106" spans="1:5">
      <c r="A106" s="92">
        <v>41</v>
      </c>
      <c r="B106" s="64"/>
      <c r="C106" s="69"/>
      <c r="D106" s="70"/>
      <c r="E106" s="27"/>
    </row>
    <row r="107" spans="1:5">
      <c r="A107" s="92">
        <v>42</v>
      </c>
      <c r="B107" s="64"/>
      <c r="C107" s="69"/>
      <c r="D107" s="70"/>
      <c r="E107" s="27"/>
    </row>
    <row r="108" spans="1:5">
      <c r="A108" s="92">
        <v>43</v>
      </c>
      <c r="B108" s="64"/>
      <c r="C108" s="69"/>
      <c r="D108" s="70"/>
      <c r="E108" s="27"/>
    </row>
    <row r="109" spans="1:5">
      <c r="A109" s="92">
        <v>44</v>
      </c>
      <c r="B109" s="64"/>
      <c r="C109" s="69"/>
      <c r="D109" s="70"/>
      <c r="E109" s="27"/>
    </row>
    <row r="110" spans="1:5">
      <c r="A110" s="92">
        <v>45</v>
      </c>
      <c r="B110" s="64"/>
      <c r="C110" s="69"/>
      <c r="D110" s="70"/>
      <c r="E110" s="27"/>
    </row>
    <row r="111" spans="1:5">
      <c r="A111" s="92">
        <v>46</v>
      </c>
      <c r="B111" s="64"/>
      <c r="C111" s="69"/>
      <c r="D111" s="70"/>
      <c r="E111" s="27"/>
    </row>
    <row r="112" spans="1:5">
      <c r="A112" s="92">
        <v>47</v>
      </c>
      <c r="B112" s="64"/>
      <c r="C112" s="69"/>
      <c r="D112" s="70"/>
      <c r="E112" s="27"/>
    </row>
    <row r="113" spans="1:9">
      <c r="A113" s="92">
        <v>48</v>
      </c>
      <c r="B113" s="64"/>
      <c r="C113" s="69"/>
      <c r="D113" s="70"/>
      <c r="E113" s="27"/>
    </row>
    <row r="114" spans="1:9">
      <c r="A114" s="92">
        <v>49</v>
      </c>
      <c r="B114" s="64"/>
      <c r="C114" s="69"/>
      <c r="D114" s="70"/>
      <c r="E114" s="27"/>
    </row>
    <row r="115" spans="1:9">
      <c r="A115" s="92">
        <v>50</v>
      </c>
      <c r="B115" s="64"/>
      <c r="C115" s="69"/>
      <c r="D115" s="70"/>
      <c r="E115" s="27"/>
    </row>
    <row r="116" spans="1:9">
      <c r="A116" s="92">
        <v>51</v>
      </c>
      <c r="B116" s="64"/>
      <c r="C116" s="69"/>
      <c r="D116" s="70"/>
      <c r="E116" s="27"/>
    </row>
    <row r="117" spans="1:9">
      <c r="A117" s="92">
        <v>52</v>
      </c>
      <c r="B117" s="64"/>
      <c r="C117" s="69"/>
      <c r="D117" s="70"/>
      <c r="E117" s="27"/>
    </row>
    <row r="118" spans="1:9" s="2" customFormat="1" ht="21" customHeight="1">
      <c r="A118" s="23"/>
      <c r="B118" s="24"/>
      <c r="C118" s="25"/>
      <c r="D118" s="26"/>
      <c r="E118" s="27"/>
    </row>
    <row r="119" spans="1:9">
      <c r="A119" s="1" t="s">
        <v>73</v>
      </c>
    </row>
    <row r="121" spans="1:9">
      <c r="A121" s="28" t="s">
        <v>45</v>
      </c>
      <c r="B121" s="28">
        <v>2022</v>
      </c>
      <c r="C121" s="28">
        <v>2023</v>
      </c>
      <c r="D121" s="28">
        <v>2024</v>
      </c>
      <c r="E121" s="28">
        <v>2025</v>
      </c>
      <c r="F121" s="28" t="s">
        <v>79</v>
      </c>
      <c r="G121" s="28" t="s">
        <v>80</v>
      </c>
      <c r="I121" s="1" t="s">
        <v>74</v>
      </c>
    </row>
    <row r="122" spans="1:9">
      <c r="A122" s="28">
        <v>1</v>
      </c>
      <c r="B122" s="29">
        <v>616.41</v>
      </c>
      <c r="C122" s="29">
        <v>626.70000000000005</v>
      </c>
      <c r="D122" s="29">
        <v>758.03</v>
      </c>
      <c r="E122" s="29">
        <v>700</v>
      </c>
      <c r="F122" s="74">
        <v>-58.029999999999973</v>
      </c>
      <c r="G122" s="176">
        <v>-7.6553698402437864E-2</v>
      </c>
    </row>
    <row r="123" spans="1:9">
      <c r="A123" s="28">
        <v>2</v>
      </c>
      <c r="B123" s="29">
        <v>590.52</v>
      </c>
      <c r="C123" s="29">
        <v>634.39</v>
      </c>
      <c r="D123" s="29">
        <v>747.58</v>
      </c>
      <c r="E123" s="29">
        <v>870.94</v>
      </c>
      <c r="F123" s="74">
        <v>123.36000000000001</v>
      </c>
      <c r="G123" s="31">
        <v>0.16501244014018557</v>
      </c>
    </row>
    <row r="124" spans="1:9">
      <c r="A124" s="28">
        <v>3</v>
      </c>
      <c r="B124" s="29">
        <v>577.79</v>
      </c>
      <c r="C124" s="29">
        <v>655.23</v>
      </c>
      <c r="D124" s="29">
        <v>765.38</v>
      </c>
      <c r="E124" s="30">
        <v>875.06</v>
      </c>
      <c r="F124" s="74">
        <v>109.67999999999995</v>
      </c>
      <c r="G124" s="31">
        <v>0.14330136664140691</v>
      </c>
    </row>
    <row r="125" spans="1:9">
      <c r="A125" s="28">
        <v>4</v>
      </c>
      <c r="B125" s="29">
        <v>573.54999999999995</v>
      </c>
      <c r="C125" s="29">
        <v>631.88</v>
      </c>
      <c r="D125" s="29">
        <v>754.75</v>
      </c>
      <c r="E125" s="29">
        <v>900</v>
      </c>
      <c r="F125" s="74">
        <v>145.25</v>
      </c>
      <c r="G125" s="31">
        <v>0.19244783040741975</v>
      </c>
    </row>
    <row r="126" spans="1:9">
      <c r="A126" s="28">
        <v>5</v>
      </c>
      <c r="B126" s="29">
        <v>591.13</v>
      </c>
      <c r="C126" s="29">
        <v>627.99</v>
      </c>
      <c r="D126" s="29">
        <v>769.8</v>
      </c>
      <c r="E126" s="29">
        <v>786.69</v>
      </c>
      <c r="F126" s="74">
        <v>16.8900000000001</v>
      </c>
      <c r="G126" s="31">
        <v>2.19407638347624E-2</v>
      </c>
    </row>
    <row r="127" spans="1:9">
      <c r="A127" s="28">
        <v>6</v>
      </c>
      <c r="B127" s="29">
        <v>600.52</v>
      </c>
      <c r="C127" s="29">
        <v>695.01</v>
      </c>
      <c r="D127" s="29">
        <v>780.79</v>
      </c>
      <c r="E127" s="29">
        <v>811.45</v>
      </c>
      <c r="F127" s="74">
        <v>30.660000000000082</v>
      </c>
      <c r="G127" s="31">
        <v>3.9267920951856494E-2</v>
      </c>
    </row>
    <row r="128" spans="1:9">
      <c r="A128" s="28">
        <v>7</v>
      </c>
      <c r="B128" s="29">
        <v>574.41</v>
      </c>
      <c r="C128" s="29">
        <v>657.72</v>
      </c>
      <c r="D128" s="29">
        <v>736.78</v>
      </c>
      <c r="E128" s="30">
        <v>776.66</v>
      </c>
      <c r="F128" s="74">
        <v>39.879999999999995</v>
      </c>
      <c r="G128" s="31">
        <v>5.4127419311056135E-2</v>
      </c>
    </row>
    <row r="129" spans="1:7">
      <c r="A129" s="28">
        <v>8</v>
      </c>
      <c r="B129" s="29">
        <v>588.47</v>
      </c>
      <c r="C129" s="29">
        <v>634.72</v>
      </c>
      <c r="D129" s="29">
        <v>727.74</v>
      </c>
      <c r="E129" s="29">
        <v>792.83</v>
      </c>
      <c r="F129" s="74">
        <v>65.090000000000032</v>
      </c>
      <c r="G129" s="31">
        <v>8.9441283975046026E-2</v>
      </c>
    </row>
    <row r="130" spans="1:7">
      <c r="A130" s="28">
        <v>9</v>
      </c>
      <c r="B130" s="29">
        <v>586.30999999999995</v>
      </c>
      <c r="C130" s="29">
        <v>660.86</v>
      </c>
      <c r="D130" s="29">
        <v>740.06</v>
      </c>
      <c r="E130" s="29">
        <v>850.38</v>
      </c>
      <c r="F130" s="74">
        <v>110.32000000000005</v>
      </c>
      <c r="G130" s="31">
        <v>0.14906899440585897</v>
      </c>
    </row>
    <row r="131" spans="1:7">
      <c r="A131" s="28">
        <v>10</v>
      </c>
      <c r="B131" s="29">
        <v>615.71</v>
      </c>
      <c r="C131" s="29">
        <v>661.43</v>
      </c>
      <c r="D131" s="29">
        <v>700.07</v>
      </c>
      <c r="E131" s="29">
        <v>803.85</v>
      </c>
      <c r="F131" s="74">
        <v>103.77999999999997</v>
      </c>
      <c r="G131" s="31">
        <v>0.14824231862528037</v>
      </c>
    </row>
    <row r="132" spans="1:7">
      <c r="A132" s="28">
        <v>11</v>
      </c>
      <c r="B132" s="29">
        <v>590.82000000000005</v>
      </c>
      <c r="C132" s="29">
        <v>656.22</v>
      </c>
      <c r="D132" s="29">
        <v>748.53</v>
      </c>
      <c r="E132" s="29">
        <v>803.24</v>
      </c>
      <c r="F132" s="74">
        <v>54.710000000000036</v>
      </c>
      <c r="G132" s="31">
        <v>7.3089922915581251E-2</v>
      </c>
    </row>
    <row r="133" spans="1:7" ht="14.15" customHeight="1">
      <c r="A133" s="28">
        <v>12</v>
      </c>
      <c r="B133" s="29">
        <v>591.52</v>
      </c>
      <c r="C133" s="29">
        <v>662.99</v>
      </c>
      <c r="D133" s="29">
        <v>738.87</v>
      </c>
      <c r="E133" s="29">
        <v>810.73</v>
      </c>
      <c r="F133" s="74">
        <v>71.860000000000014</v>
      </c>
      <c r="G133" s="31">
        <v>9.7256621597845427E-2</v>
      </c>
    </row>
    <row r="134" spans="1:7">
      <c r="A134" s="28">
        <v>13</v>
      </c>
      <c r="B134" s="29">
        <v>574.64</v>
      </c>
      <c r="C134" s="32">
        <v>667.01</v>
      </c>
      <c r="D134" s="32">
        <v>732.39</v>
      </c>
      <c r="E134" s="32">
        <v>845.74</v>
      </c>
      <c r="F134" s="75">
        <v>113.35000000000002</v>
      </c>
      <c r="G134" s="33">
        <v>0.15476726880487179</v>
      </c>
    </row>
    <row r="135" spans="1:7">
      <c r="A135" s="28">
        <v>14</v>
      </c>
      <c r="B135" s="29">
        <v>609.16999999999996</v>
      </c>
      <c r="C135" s="34">
        <v>671.54</v>
      </c>
      <c r="D135" s="34">
        <v>687.86</v>
      </c>
      <c r="E135" s="34">
        <v>810.1</v>
      </c>
      <c r="F135" s="76">
        <v>122.24000000000001</v>
      </c>
      <c r="G135" s="35">
        <v>0.17771058064140965</v>
      </c>
    </row>
    <row r="136" spans="1:7">
      <c r="A136" s="28">
        <v>15</v>
      </c>
      <c r="B136" s="29">
        <v>605.16</v>
      </c>
      <c r="C136" s="29">
        <v>687.53</v>
      </c>
      <c r="D136" s="29">
        <v>753.76</v>
      </c>
      <c r="E136" s="29">
        <v>851.94</v>
      </c>
      <c r="F136" s="74">
        <v>98.180000000000064</v>
      </c>
      <c r="G136" s="31">
        <v>0.13025366164296326</v>
      </c>
    </row>
    <row r="137" spans="1:7">
      <c r="A137" s="28">
        <v>16</v>
      </c>
      <c r="B137" s="29">
        <v>609.25</v>
      </c>
      <c r="C137" s="29">
        <v>653.23</v>
      </c>
      <c r="D137" s="29">
        <v>721.81</v>
      </c>
      <c r="E137" s="29">
        <v>833.62</v>
      </c>
      <c r="F137" s="74">
        <v>111.81000000000006</v>
      </c>
      <c r="G137" s="31">
        <v>0.154902259597401</v>
      </c>
    </row>
    <row r="138" spans="1:7">
      <c r="A138" s="28">
        <v>17</v>
      </c>
      <c r="B138" s="29">
        <v>624.97</v>
      </c>
      <c r="C138" s="29">
        <v>667.12</v>
      </c>
      <c r="D138" s="29">
        <v>739.25</v>
      </c>
      <c r="E138" s="29"/>
      <c r="F138" s="74"/>
      <c r="G138" s="31"/>
    </row>
    <row r="139" spans="1:7">
      <c r="A139" s="28">
        <v>18</v>
      </c>
      <c r="B139" s="29">
        <v>595.89</v>
      </c>
      <c r="C139" s="29">
        <v>672.4</v>
      </c>
      <c r="D139" s="29">
        <v>750.03</v>
      </c>
      <c r="E139" s="29"/>
      <c r="F139" s="74"/>
      <c r="G139" s="31"/>
    </row>
    <row r="140" spans="1:7">
      <c r="A140" s="28">
        <v>19</v>
      </c>
      <c r="B140" s="29">
        <v>586.16</v>
      </c>
      <c r="C140" s="29">
        <v>687.24</v>
      </c>
      <c r="D140" s="29">
        <v>743.21</v>
      </c>
      <c r="E140" s="29"/>
      <c r="F140" s="74"/>
      <c r="G140" s="31"/>
    </row>
    <row r="141" spans="1:7">
      <c r="A141" s="28">
        <v>20</v>
      </c>
      <c r="B141" s="29">
        <v>615.72</v>
      </c>
      <c r="C141" s="29">
        <v>661.94</v>
      </c>
      <c r="D141" s="29">
        <v>700.06</v>
      </c>
      <c r="E141" s="29"/>
      <c r="F141" s="74"/>
      <c r="G141" s="31"/>
    </row>
    <row r="142" spans="1:7">
      <c r="A142" s="28">
        <v>21</v>
      </c>
      <c r="B142" s="29">
        <v>610.37</v>
      </c>
      <c r="C142" s="29">
        <v>665.67</v>
      </c>
      <c r="D142" s="29">
        <v>761.83</v>
      </c>
      <c r="E142" s="29"/>
      <c r="F142" s="74"/>
      <c r="G142" s="31"/>
    </row>
    <row r="143" spans="1:7">
      <c r="A143" s="28">
        <v>22</v>
      </c>
      <c r="B143" s="29">
        <v>595.29</v>
      </c>
      <c r="C143" s="29">
        <v>664.51</v>
      </c>
      <c r="D143" s="29">
        <v>864.66</v>
      </c>
      <c r="E143" s="29"/>
      <c r="F143" s="74"/>
      <c r="G143" s="31"/>
    </row>
    <row r="144" spans="1:7">
      <c r="A144" s="28">
        <v>23</v>
      </c>
      <c r="B144" s="29">
        <v>604.98</v>
      </c>
      <c r="C144" s="29">
        <v>642.13</v>
      </c>
      <c r="D144" s="29">
        <v>820.26</v>
      </c>
      <c r="E144" s="29"/>
      <c r="F144" s="74"/>
      <c r="G144" s="31"/>
    </row>
    <row r="145" spans="1:7">
      <c r="A145" s="28">
        <v>24</v>
      </c>
      <c r="B145" s="29">
        <v>580.21</v>
      </c>
      <c r="C145" s="29">
        <v>680.19</v>
      </c>
      <c r="D145" s="29">
        <v>757.38</v>
      </c>
      <c r="E145" s="29"/>
      <c r="F145" s="74"/>
      <c r="G145" s="31"/>
    </row>
    <row r="146" spans="1:7">
      <c r="A146" s="28">
        <v>25</v>
      </c>
      <c r="B146" s="29">
        <v>609.41999999999996</v>
      </c>
      <c r="C146" s="29">
        <v>732.08</v>
      </c>
      <c r="D146" s="29">
        <v>810.67</v>
      </c>
      <c r="E146" s="29"/>
      <c r="F146" s="74"/>
      <c r="G146" s="31"/>
    </row>
    <row r="147" spans="1:7">
      <c r="A147" s="28">
        <v>26</v>
      </c>
      <c r="B147" s="29">
        <v>586.84</v>
      </c>
      <c r="C147" s="29">
        <v>678.25</v>
      </c>
      <c r="D147" s="29">
        <v>817.76</v>
      </c>
      <c r="E147" s="29"/>
      <c r="F147" s="74"/>
      <c r="G147" s="31"/>
    </row>
    <row r="148" spans="1:7">
      <c r="A148" s="28">
        <v>27</v>
      </c>
      <c r="B148" s="29">
        <v>588.80999999999995</v>
      </c>
      <c r="C148" s="29">
        <v>682.39</v>
      </c>
      <c r="D148" s="29">
        <v>805.34</v>
      </c>
      <c r="E148" s="29"/>
      <c r="F148" s="74"/>
      <c r="G148" s="31"/>
    </row>
    <row r="149" spans="1:7">
      <c r="A149" s="28">
        <v>28</v>
      </c>
      <c r="B149" s="29">
        <v>591.4</v>
      </c>
      <c r="C149" s="29">
        <v>692.13</v>
      </c>
      <c r="D149" s="29">
        <v>802.66</v>
      </c>
      <c r="E149" s="29"/>
      <c r="F149" s="74"/>
      <c r="G149" s="31"/>
    </row>
    <row r="150" spans="1:7">
      <c r="A150" s="28">
        <v>29</v>
      </c>
      <c r="B150" s="29">
        <v>623.62</v>
      </c>
      <c r="C150" s="29">
        <v>685.5</v>
      </c>
      <c r="D150" s="29">
        <v>797.43</v>
      </c>
      <c r="E150" s="29"/>
      <c r="F150" s="74"/>
      <c r="G150" s="31"/>
    </row>
    <row r="151" spans="1:7">
      <c r="A151" s="28">
        <v>30</v>
      </c>
      <c r="B151" s="29">
        <v>618.63</v>
      </c>
      <c r="C151" s="29">
        <v>687.69</v>
      </c>
      <c r="D151" s="29">
        <v>778.14</v>
      </c>
      <c r="E151" s="29"/>
      <c r="F151" s="74"/>
      <c r="G151" s="31"/>
    </row>
    <row r="152" spans="1:7">
      <c r="A152" s="28">
        <v>31</v>
      </c>
      <c r="B152" s="29">
        <v>613.51</v>
      </c>
      <c r="C152" s="29">
        <v>644.94000000000005</v>
      </c>
      <c r="D152" s="29">
        <v>825.74</v>
      </c>
      <c r="E152" s="29"/>
      <c r="F152" s="74"/>
      <c r="G152" s="31"/>
    </row>
    <row r="153" spans="1:7">
      <c r="A153" s="28">
        <v>32</v>
      </c>
      <c r="B153" s="29">
        <v>623.1</v>
      </c>
      <c r="C153" s="29">
        <v>668.95</v>
      </c>
      <c r="D153" s="29">
        <v>800.4</v>
      </c>
      <c r="E153" s="29"/>
      <c r="F153" s="74"/>
      <c r="G153" s="31"/>
    </row>
    <row r="154" spans="1:7">
      <c r="A154" s="28">
        <v>33</v>
      </c>
      <c r="B154" s="29">
        <v>578.34</v>
      </c>
      <c r="C154" s="29">
        <v>676.59</v>
      </c>
      <c r="D154" s="29">
        <v>794.95</v>
      </c>
      <c r="E154" s="29"/>
      <c r="F154" s="74"/>
      <c r="G154" s="31"/>
    </row>
    <row r="155" spans="1:7">
      <c r="A155" s="28">
        <v>34</v>
      </c>
      <c r="B155" s="29">
        <v>596.02</v>
      </c>
      <c r="C155" s="29">
        <v>680.83</v>
      </c>
      <c r="D155" s="29">
        <v>799.16</v>
      </c>
      <c r="E155" s="29"/>
      <c r="F155" s="74"/>
      <c r="G155" s="31"/>
    </row>
    <row r="156" spans="1:7">
      <c r="A156" s="28">
        <v>35</v>
      </c>
      <c r="B156" s="29">
        <v>574.04</v>
      </c>
      <c r="C156" s="29">
        <v>657.49</v>
      </c>
      <c r="D156" s="29">
        <v>828.49</v>
      </c>
      <c r="E156" s="29"/>
      <c r="F156" s="74"/>
      <c r="G156" s="31"/>
    </row>
    <row r="157" spans="1:7">
      <c r="A157" s="28">
        <v>36</v>
      </c>
      <c r="B157" s="29">
        <v>617.69000000000005</v>
      </c>
      <c r="C157" s="29">
        <v>692.38</v>
      </c>
      <c r="D157" s="29">
        <v>821.82</v>
      </c>
      <c r="E157" s="29"/>
      <c r="F157" s="74"/>
      <c r="G157" s="31"/>
    </row>
    <row r="158" spans="1:7">
      <c r="A158" s="28">
        <v>37</v>
      </c>
      <c r="B158" s="29">
        <v>605.23</v>
      </c>
      <c r="C158" s="29">
        <v>662.09</v>
      </c>
      <c r="D158" s="29">
        <v>773.79</v>
      </c>
      <c r="E158" s="29"/>
      <c r="F158" s="74"/>
      <c r="G158" s="31"/>
    </row>
    <row r="159" spans="1:7">
      <c r="A159" s="28">
        <v>38</v>
      </c>
      <c r="B159" s="29">
        <v>598.19000000000005</v>
      </c>
      <c r="C159" s="29">
        <v>685.6</v>
      </c>
      <c r="D159" s="29">
        <v>793.22</v>
      </c>
      <c r="E159" s="29"/>
      <c r="F159" s="74"/>
      <c r="G159" s="31"/>
    </row>
    <row r="160" spans="1:7">
      <c r="A160" s="28">
        <v>39</v>
      </c>
      <c r="B160" s="29">
        <v>594.08000000000004</v>
      </c>
      <c r="C160" s="29">
        <v>666.53</v>
      </c>
      <c r="D160" s="29">
        <v>807.8</v>
      </c>
      <c r="E160" s="29"/>
      <c r="F160" s="74"/>
      <c r="G160" s="31"/>
    </row>
    <row r="161" spans="1:7">
      <c r="A161" s="28">
        <v>40</v>
      </c>
      <c r="B161" s="29">
        <v>641.49</v>
      </c>
      <c r="C161" s="29">
        <v>716.9</v>
      </c>
      <c r="D161" s="29">
        <v>869.26</v>
      </c>
      <c r="E161" s="29"/>
      <c r="F161" s="74"/>
      <c r="G161" s="31"/>
    </row>
    <row r="162" spans="1:7">
      <c r="A162" s="28">
        <v>41</v>
      </c>
      <c r="B162" s="29">
        <v>603.24</v>
      </c>
      <c r="C162" s="29">
        <v>707.69</v>
      </c>
      <c r="D162" s="29">
        <v>834.06</v>
      </c>
      <c r="E162" s="29"/>
      <c r="F162" s="74"/>
      <c r="G162" s="31"/>
    </row>
    <row r="163" spans="1:7">
      <c r="A163" s="28">
        <v>42</v>
      </c>
      <c r="B163" s="29">
        <v>617.05999999999995</v>
      </c>
      <c r="C163" s="29">
        <v>710.88</v>
      </c>
      <c r="D163" s="29">
        <v>876.74</v>
      </c>
      <c r="E163" s="29"/>
      <c r="F163" s="74"/>
      <c r="G163" s="31"/>
    </row>
    <row r="164" spans="1:7">
      <c r="A164" s="28">
        <v>43</v>
      </c>
      <c r="B164" s="29">
        <v>624.54</v>
      </c>
      <c r="C164" s="29">
        <v>695.97</v>
      </c>
      <c r="D164" s="29">
        <v>793.2</v>
      </c>
      <c r="E164" s="29"/>
      <c r="F164" s="77"/>
      <c r="G164" s="31"/>
    </row>
    <row r="165" spans="1:7">
      <c r="A165" s="28">
        <v>44</v>
      </c>
      <c r="B165" s="29">
        <v>629.28</v>
      </c>
      <c r="C165" s="29">
        <v>696.26</v>
      </c>
      <c r="D165" s="29">
        <v>836.36</v>
      </c>
      <c r="E165" s="29"/>
      <c r="F165" s="77"/>
      <c r="G165" s="31"/>
    </row>
    <row r="166" spans="1:7">
      <c r="A166" s="28">
        <v>45</v>
      </c>
      <c r="B166" s="29">
        <v>606.85</v>
      </c>
      <c r="C166" s="29">
        <v>681.23</v>
      </c>
      <c r="D166" s="29">
        <v>816.16</v>
      </c>
      <c r="E166" s="29"/>
      <c r="F166" s="77"/>
      <c r="G166" s="31"/>
    </row>
    <row r="167" spans="1:7">
      <c r="A167" s="28">
        <v>46</v>
      </c>
      <c r="B167" s="29">
        <v>639.04999999999995</v>
      </c>
      <c r="C167" s="29">
        <v>672.64</v>
      </c>
      <c r="D167" s="29">
        <v>760.98</v>
      </c>
      <c r="E167" s="29"/>
      <c r="F167" s="77"/>
      <c r="G167" s="31"/>
    </row>
    <row r="168" spans="1:7">
      <c r="A168" s="28">
        <v>47</v>
      </c>
      <c r="B168" s="29">
        <v>632.22</v>
      </c>
      <c r="C168" s="29">
        <v>680.87</v>
      </c>
      <c r="D168" s="29">
        <v>863.48</v>
      </c>
      <c r="E168" s="29"/>
      <c r="F168" s="77"/>
      <c r="G168" s="31"/>
    </row>
    <row r="169" spans="1:7">
      <c r="A169" s="28">
        <v>48</v>
      </c>
      <c r="B169" s="29">
        <v>641.07000000000005</v>
      </c>
      <c r="C169" s="29">
        <v>705.21</v>
      </c>
      <c r="D169" s="29">
        <v>834.73</v>
      </c>
      <c r="E169" s="29"/>
      <c r="F169" s="77"/>
      <c r="G169" s="31"/>
    </row>
    <row r="170" spans="1:7">
      <c r="A170" s="28">
        <v>49</v>
      </c>
      <c r="B170" s="29">
        <v>634.99</v>
      </c>
      <c r="C170" s="29">
        <v>722.14</v>
      </c>
      <c r="D170" s="29">
        <v>842.27</v>
      </c>
      <c r="E170" s="29"/>
      <c r="F170" s="77"/>
      <c r="G170" s="31"/>
    </row>
    <row r="171" spans="1:7">
      <c r="A171" s="28">
        <v>50</v>
      </c>
      <c r="B171" s="29">
        <v>629.69000000000005</v>
      </c>
      <c r="C171" s="29">
        <v>714.37</v>
      </c>
      <c r="D171" s="29">
        <v>841.38</v>
      </c>
      <c r="E171" s="29"/>
      <c r="F171" s="77"/>
      <c r="G171" s="31"/>
    </row>
    <row r="172" spans="1:7">
      <c r="A172" s="28">
        <v>51</v>
      </c>
      <c r="B172" s="29">
        <v>645.66</v>
      </c>
      <c r="C172" s="29">
        <v>703.11</v>
      </c>
      <c r="D172" s="29">
        <v>862.07</v>
      </c>
      <c r="E172" s="29"/>
      <c r="F172" s="77"/>
      <c r="G172" s="31"/>
    </row>
    <row r="173" spans="1:7">
      <c r="A173" s="28">
        <v>52</v>
      </c>
      <c r="B173" s="29">
        <v>621.92999999999995</v>
      </c>
      <c r="C173" s="29">
        <v>688.8</v>
      </c>
      <c r="D173" s="29">
        <v>872.56</v>
      </c>
      <c r="E173" s="29"/>
      <c r="F173" s="77"/>
      <c r="G173" s="31"/>
    </row>
  </sheetData>
  <conditionalFormatting sqref="D9 E10">
    <cfRule type="cellIs" dxfId="4" priority="7" stopIfTrue="1" operator="lessThan">
      <formula>0</formula>
    </cfRule>
  </conditionalFormatting>
  <conditionalFormatting sqref="K4:M4">
    <cfRule type="cellIs" dxfId="3" priority="4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73"/>
  <sheetViews>
    <sheetView zoomScaleNormal="100" workbookViewId="0"/>
  </sheetViews>
  <sheetFormatPr defaultColWidth="9.453125" defaultRowHeight="14.5"/>
  <cols>
    <col min="1" max="1" width="25.54296875" style="1" customWidth="1"/>
    <col min="2" max="2" width="21.54296875" style="1" customWidth="1"/>
    <col min="3" max="3" width="17.54296875" style="1" customWidth="1"/>
    <col min="4" max="4" width="27.453125" style="1" customWidth="1"/>
    <col min="5" max="5" width="15.54296875" style="1" customWidth="1"/>
    <col min="6" max="6" width="18" style="1" customWidth="1"/>
    <col min="7" max="7" width="18.453125" style="1" customWidth="1"/>
    <col min="8" max="8" width="16.453125" style="1" customWidth="1"/>
    <col min="9" max="9" width="17.54296875" style="1" customWidth="1"/>
    <col min="10" max="10" width="15.54296875" style="1" customWidth="1"/>
    <col min="11" max="11" width="13.453125" style="1" customWidth="1"/>
    <col min="12" max="12" width="16.54296875" style="1" customWidth="1"/>
    <col min="13" max="13" width="17.453125" style="1" customWidth="1"/>
    <col min="14" max="16384" width="9.453125" style="1"/>
  </cols>
  <sheetData>
    <row r="1" spans="1:14">
      <c r="A1" s="1" t="s">
        <v>67</v>
      </c>
      <c r="E1" s="1" t="str">
        <f>'Tržno poročilo'!A14</f>
        <v>16. teden (14.4.2025 -20.4.2025)</v>
      </c>
      <c r="H1" s="2"/>
      <c r="I1" s="2"/>
      <c r="J1" s="2"/>
      <c r="K1" s="2"/>
      <c r="L1" s="2"/>
      <c r="M1" s="2"/>
      <c r="N1" s="2"/>
    </row>
    <row r="2" spans="1:14" ht="15" thickBot="1">
      <c r="H2" s="2"/>
      <c r="I2" s="2"/>
      <c r="J2" s="2"/>
      <c r="K2" s="2"/>
      <c r="L2" s="2"/>
      <c r="M2" s="2"/>
      <c r="N2" s="2"/>
    </row>
    <row r="3" spans="1:14" ht="33" customHeight="1" thickBot="1">
      <c r="A3" s="37" t="s">
        <v>48</v>
      </c>
      <c r="B3" s="12" t="s">
        <v>8</v>
      </c>
      <c r="C3" s="12" t="s">
        <v>9</v>
      </c>
      <c r="D3" s="12" t="s">
        <v>10</v>
      </c>
      <c r="H3" s="2"/>
      <c r="I3" s="4"/>
      <c r="J3" s="4"/>
      <c r="K3" s="4"/>
      <c r="L3" s="4"/>
      <c r="M3" s="4"/>
      <c r="N3" s="2"/>
    </row>
    <row r="4" spans="1:14" ht="29.5" thickBot="1">
      <c r="A4" s="86" t="s">
        <v>44</v>
      </c>
      <c r="B4" s="38">
        <v>879.17</v>
      </c>
      <c r="C4" s="39">
        <v>4082</v>
      </c>
      <c r="D4" s="40">
        <v>262</v>
      </c>
      <c r="H4" s="2"/>
      <c r="I4" s="5"/>
      <c r="J4" s="6"/>
      <c r="K4" s="41"/>
      <c r="L4" s="42"/>
      <c r="M4" s="43"/>
      <c r="N4" s="2"/>
    </row>
    <row r="5" spans="1:14">
      <c r="H5" s="2"/>
      <c r="I5" s="2"/>
      <c r="J5" s="2"/>
      <c r="K5" s="2"/>
      <c r="L5" s="2"/>
      <c r="M5" s="2"/>
      <c r="N5" s="2"/>
    </row>
    <row r="6" spans="1:14">
      <c r="A6" s="10" t="s">
        <v>65</v>
      </c>
      <c r="H6" s="2"/>
      <c r="I6" s="2"/>
      <c r="J6" s="2"/>
      <c r="K6" s="2"/>
      <c r="L6" s="2"/>
      <c r="M6" s="2"/>
      <c r="N6" s="2"/>
    </row>
    <row r="7" spans="1:14" ht="15" thickBot="1">
      <c r="A7" s="11"/>
    </row>
    <row r="8" spans="1:14" ht="32.15" customHeight="1" thickBot="1">
      <c r="A8" s="154" t="s">
        <v>69</v>
      </c>
      <c r="B8" s="12" t="s">
        <v>68</v>
      </c>
      <c r="C8" s="12" t="s">
        <v>52</v>
      </c>
      <c r="D8" s="12" t="s">
        <v>24</v>
      </c>
    </row>
    <row r="9" spans="1:14" ht="15" customHeight="1" thickBot="1">
      <c r="A9" s="156">
        <v>863.93</v>
      </c>
      <c r="B9" s="156">
        <v>879.17</v>
      </c>
      <c r="C9" s="13">
        <v>15.240000000000009</v>
      </c>
      <c r="D9" s="166">
        <v>1.7640318081326045E-2</v>
      </c>
    </row>
    <row r="10" spans="1:14" ht="22.4" customHeight="1">
      <c r="B10" s="6"/>
      <c r="C10" s="14"/>
      <c r="D10" s="15"/>
      <c r="E10" s="16"/>
    </row>
    <row r="11" spans="1:14">
      <c r="A11" s="1" t="s">
        <v>75</v>
      </c>
    </row>
    <row r="12" spans="1:14" ht="15" thickBot="1"/>
    <row r="13" spans="1:14" ht="15" thickBot="1">
      <c r="A13" s="94" t="s">
        <v>45</v>
      </c>
      <c r="B13" s="12" t="s">
        <v>57</v>
      </c>
      <c r="C13" s="12" t="s">
        <v>51</v>
      </c>
      <c r="D13" s="12" t="s">
        <v>10</v>
      </c>
    </row>
    <row r="14" spans="1:14" ht="15.75" customHeight="1" thickBot="1">
      <c r="A14" s="17">
        <v>1</v>
      </c>
      <c r="B14" s="63">
        <v>641.12</v>
      </c>
      <c r="C14" s="67">
        <v>464</v>
      </c>
      <c r="D14" s="68">
        <v>32</v>
      </c>
      <c r="E14" s="18">
        <v>2024</v>
      </c>
    </row>
    <row r="15" spans="1:14" ht="15.75" customHeight="1">
      <c r="A15" s="19">
        <v>2</v>
      </c>
      <c r="B15" s="64">
        <v>650.20000000000005</v>
      </c>
      <c r="C15" s="69">
        <v>661</v>
      </c>
      <c r="D15" s="70">
        <v>46</v>
      </c>
    </row>
    <row r="16" spans="1:14" ht="15.75" customHeight="1">
      <c r="A16" s="19">
        <v>3</v>
      </c>
      <c r="B16" s="64">
        <v>638.53</v>
      </c>
      <c r="C16" s="69">
        <v>737</v>
      </c>
      <c r="D16" s="70">
        <v>51</v>
      </c>
    </row>
    <row r="17" spans="1:6" ht="15.75" customHeight="1">
      <c r="A17" s="19">
        <v>4</v>
      </c>
      <c r="B17" s="64">
        <v>649.48</v>
      </c>
      <c r="C17" s="69">
        <v>694</v>
      </c>
      <c r="D17" s="70">
        <v>47</v>
      </c>
    </row>
    <row r="18" spans="1:6" ht="15.75" customHeight="1">
      <c r="A18" s="19">
        <v>5</v>
      </c>
      <c r="B18" s="64">
        <v>660.95</v>
      </c>
      <c r="C18" s="69">
        <v>703</v>
      </c>
      <c r="D18" s="70">
        <v>47</v>
      </c>
    </row>
    <row r="19" spans="1:6" ht="15.75" customHeight="1">
      <c r="A19" s="19">
        <v>6</v>
      </c>
      <c r="B19" s="64">
        <v>667.54</v>
      </c>
      <c r="C19" s="69">
        <v>1053</v>
      </c>
      <c r="D19" s="70">
        <v>71</v>
      </c>
    </row>
    <row r="20" spans="1:6" ht="15.75" customHeight="1">
      <c r="A20" s="19">
        <v>7</v>
      </c>
      <c r="B20" s="64">
        <v>699.7</v>
      </c>
      <c r="C20" s="69">
        <v>846</v>
      </c>
      <c r="D20" s="70">
        <v>60</v>
      </c>
      <c r="F20" s="1" t="s">
        <v>76</v>
      </c>
    </row>
    <row r="21" spans="1:6" ht="15.75" customHeight="1">
      <c r="A21" s="19">
        <v>8</v>
      </c>
      <c r="B21" s="64">
        <v>688.66</v>
      </c>
      <c r="C21" s="69">
        <v>1377</v>
      </c>
      <c r="D21" s="70">
        <v>89</v>
      </c>
    </row>
    <row r="22" spans="1:6" ht="15.75" customHeight="1">
      <c r="A22" s="19">
        <v>9</v>
      </c>
      <c r="B22" s="64">
        <v>662.64</v>
      </c>
      <c r="C22" s="69">
        <v>1159</v>
      </c>
      <c r="D22" s="70">
        <v>79</v>
      </c>
    </row>
    <row r="23" spans="1:6" ht="15.75" customHeight="1">
      <c r="A23" s="19">
        <v>10</v>
      </c>
      <c r="B23" s="64">
        <v>689.44</v>
      </c>
      <c r="C23" s="69">
        <v>1870</v>
      </c>
      <c r="D23" s="70">
        <v>122</v>
      </c>
    </row>
    <row r="24" spans="1:6" ht="15.75" customHeight="1">
      <c r="A24" s="19">
        <v>11</v>
      </c>
      <c r="B24" s="64">
        <v>666.74</v>
      </c>
      <c r="C24" s="69">
        <v>1618</v>
      </c>
      <c r="D24" s="70">
        <v>103</v>
      </c>
    </row>
    <row r="25" spans="1:6" ht="15.75" customHeight="1">
      <c r="A25" s="19">
        <v>12</v>
      </c>
      <c r="B25" s="64">
        <v>676.37</v>
      </c>
      <c r="C25" s="69">
        <v>2355</v>
      </c>
      <c r="D25" s="70">
        <v>158</v>
      </c>
    </row>
    <row r="26" spans="1:6" ht="15.75" customHeight="1">
      <c r="A26" s="19">
        <v>13</v>
      </c>
      <c r="B26" s="64">
        <v>682.23</v>
      </c>
      <c r="C26" s="69">
        <v>4429</v>
      </c>
      <c r="D26" s="70">
        <v>290</v>
      </c>
    </row>
    <row r="27" spans="1:6" ht="15.75" customHeight="1">
      <c r="A27" s="19">
        <v>14</v>
      </c>
      <c r="B27" s="64">
        <v>674.78</v>
      </c>
      <c r="C27" s="69">
        <v>5273</v>
      </c>
      <c r="D27" s="70">
        <v>345</v>
      </c>
    </row>
    <row r="28" spans="1:6" ht="15.75" customHeight="1">
      <c r="A28" s="19">
        <v>15</v>
      </c>
      <c r="B28" s="64">
        <v>631.19000000000005</v>
      </c>
      <c r="C28" s="69">
        <v>1117</v>
      </c>
      <c r="D28" s="70">
        <v>76</v>
      </c>
    </row>
    <row r="29" spans="1:6" ht="15.75" customHeight="1">
      <c r="A29" s="19">
        <v>16</v>
      </c>
      <c r="B29" s="64">
        <v>697.8</v>
      </c>
      <c r="C29" s="69">
        <v>1388</v>
      </c>
      <c r="D29" s="70">
        <v>95</v>
      </c>
    </row>
    <row r="30" spans="1:6" ht="15.75" customHeight="1">
      <c r="A30" s="19">
        <v>17</v>
      </c>
      <c r="B30" s="64">
        <v>688.5</v>
      </c>
      <c r="C30" s="69">
        <v>2489</v>
      </c>
      <c r="D30" s="70">
        <v>163</v>
      </c>
    </row>
    <row r="31" spans="1:6" ht="15.75" customHeight="1">
      <c r="A31" s="19">
        <v>18</v>
      </c>
      <c r="B31" s="64">
        <v>633.15</v>
      </c>
      <c r="C31" s="69">
        <v>566</v>
      </c>
      <c r="D31" s="70">
        <v>41</v>
      </c>
    </row>
    <row r="32" spans="1:6" ht="15.75" customHeight="1">
      <c r="A32" s="19">
        <v>19</v>
      </c>
      <c r="B32" s="64">
        <v>676.12</v>
      </c>
      <c r="C32" s="69">
        <v>1103</v>
      </c>
      <c r="D32" s="70">
        <v>73</v>
      </c>
    </row>
    <row r="33" spans="1:4" ht="15.75" customHeight="1">
      <c r="A33" s="19">
        <v>20</v>
      </c>
      <c r="B33" s="64">
        <v>679.25</v>
      </c>
      <c r="C33" s="69">
        <v>1546</v>
      </c>
      <c r="D33" s="70">
        <v>96</v>
      </c>
    </row>
    <row r="34" spans="1:4" ht="15.75" customHeight="1">
      <c r="A34" s="19">
        <v>21</v>
      </c>
      <c r="B34" s="64">
        <v>651.69000000000005</v>
      </c>
      <c r="C34" s="69">
        <v>874</v>
      </c>
      <c r="D34" s="70">
        <v>60</v>
      </c>
    </row>
    <row r="35" spans="1:4" ht="15.75" customHeight="1">
      <c r="A35" s="19">
        <v>22</v>
      </c>
      <c r="B35" s="64">
        <v>687.26</v>
      </c>
      <c r="C35" s="69">
        <v>1371</v>
      </c>
      <c r="D35" s="70">
        <v>92</v>
      </c>
    </row>
    <row r="36" spans="1:4" ht="15.75" customHeight="1">
      <c r="A36" s="19">
        <v>23</v>
      </c>
      <c r="B36" s="64">
        <v>676.52</v>
      </c>
      <c r="C36" s="69">
        <v>792</v>
      </c>
      <c r="D36" s="70">
        <v>53</v>
      </c>
    </row>
    <row r="37" spans="1:4" ht="15.75" customHeight="1">
      <c r="A37" s="19">
        <v>24</v>
      </c>
      <c r="B37" s="64">
        <v>676.83</v>
      </c>
      <c r="C37" s="69">
        <v>1111</v>
      </c>
      <c r="D37" s="70">
        <v>77</v>
      </c>
    </row>
    <row r="38" spans="1:4" ht="15.75" customHeight="1">
      <c r="A38" s="19">
        <v>25</v>
      </c>
      <c r="B38" s="64">
        <v>698.25</v>
      </c>
      <c r="C38" s="69">
        <v>1179</v>
      </c>
      <c r="D38" s="70">
        <v>77</v>
      </c>
    </row>
    <row r="39" spans="1:4" ht="15.75" customHeight="1">
      <c r="A39" s="19">
        <v>26</v>
      </c>
      <c r="B39" s="64">
        <v>697.54</v>
      </c>
      <c r="C39" s="69">
        <v>1822</v>
      </c>
      <c r="D39" s="70">
        <v>122</v>
      </c>
    </row>
    <row r="40" spans="1:4" ht="15.75" customHeight="1">
      <c r="A40" s="19">
        <v>27</v>
      </c>
      <c r="B40" s="64">
        <v>691.8</v>
      </c>
      <c r="C40" s="69">
        <v>643</v>
      </c>
      <c r="D40" s="70">
        <v>41</v>
      </c>
    </row>
    <row r="41" spans="1:4" ht="15.75" customHeight="1">
      <c r="A41" s="19">
        <v>28</v>
      </c>
      <c r="B41" s="64">
        <v>699</v>
      </c>
      <c r="C41" s="69">
        <v>1053</v>
      </c>
      <c r="D41" s="70">
        <v>70</v>
      </c>
    </row>
    <row r="42" spans="1:4" ht="15.75" customHeight="1">
      <c r="A42" s="19">
        <v>29</v>
      </c>
      <c r="B42" s="64">
        <v>690.7</v>
      </c>
      <c r="C42" s="69">
        <v>729</v>
      </c>
      <c r="D42" s="70">
        <v>48</v>
      </c>
    </row>
    <row r="43" spans="1:4" ht="15.75" customHeight="1">
      <c r="A43" s="19">
        <v>30</v>
      </c>
      <c r="B43" s="64">
        <v>680.17</v>
      </c>
      <c r="C43" s="69">
        <v>835</v>
      </c>
      <c r="D43" s="70">
        <v>54</v>
      </c>
    </row>
    <row r="44" spans="1:4" ht="15.75" customHeight="1">
      <c r="A44" s="19">
        <v>31</v>
      </c>
      <c r="B44" s="64">
        <v>720.34</v>
      </c>
      <c r="C44" s="69">
        <v>880</v>
      </c>
      <c r="D44" s="70">
        <v>58</v>
      </c>
    </row>
    <row r="45" spans="1:4" ht="15.75" customHeight="1">
      <c r="A45" s="19">
        <v>32</v>
      </c>
      <c r="B45" s="64">
        <v>724.52</v>
      </c>
      <c r="C45" s="69">
        <v>728</v>
      </c>
      <c r="D45" s="70">
        <v>45</v>
      </c>
    </row>
    <row r="46" spans="1:4" ht="15.75" customHeight="1">
      <c r="A46" s="19">
        <v>33</v>
      </c>
      <c r="B46" s="64">
        <v>728.72</v>
      </c>
      <c r="C46" s="69">
        <v>838</v>
      </c>
      <c r="D46" s="70">
        <v>53</v>
      </c>
    </row>
    <row r="47" spans="1:4" ht="15.75" customHeight="1">
      <c r="A47" s="19">
        <v>34</v>
      </c>
      <c r="B47" s="64">
        <v>691.49</v>
      </c>
      <c r="C47" s="69">
        <v>997</v>
      </c>
      <c r="D47" s="70">
        <v>66</v>
      </c>
    </row>
    <row r="48" spans="1:4" ht="15.75" customHeight="1">
      <c r="A48" s="19">
        <v>35</v>
      </c>
      <c r="B48" s="64">
        <v>707.11</v>
      </c>
      <c r="C48" s="69">
        <v>1458</v>
      </c>
      <c r="D48" s="70">
        <v>94</v>
      </c>
    </row>
    <row r="49" spans="1:4" ht="15.75" customHeight="1">
      <c r="A49" s="19">
        <v>36</v>
      </c>
      <c r="B49" s="64">
        <v>697.6</v>
      </c>
      <c r="C49" s="69">
        <v>636</v>
      </c>
      <c r="D49" s="70">
        <v>43</v>
      </c>
    </row>
    <row r="50" spans="1:4" ht="15.75" customHeight="1">
      <c r="A50" s="19">
        <v>37</v>
      </c>
      <c r="B50" s="64">
        <v>716.35</v>
      </c>
      <c r="C50" s="69">
        <v>1554</v>
      </c>
      <c r="D50" s="70">
        <v>94</v>
      </c>
    </row>
    <row r="51" spans="1:4" ht="15.75" customHeight="1">
      <c r="A51" s="19">
        <v>38</v>
      </c>
      <c r="B51" s="64">
        <v>680.02</v>
      </c>
      <c r="C51" s="69">
        <v>1834</v>
      </c>
      <c r="D51" s="70">
        <v>115</v>
      </c>
    </row>
    <row r="52" spans="1:4" ht="15.75" customHeight="1">
      <c r="A52" s="19">
        <v>39</v>
      </c>
      <c r="B52" s="64">
        <v>693.43</v>
      </c>
      <c r="C52" s="69">
        <v>1575</v>
      </c>
      <c r="D52" s="70">
        <v>101</v>
      </c>
    </row>
    <row r="53" spans="1:4" ht="15.75" customHeight="1">
      <c r="A53" s="19">
        <v>40</v>
      </c>
      <c r="B53" s="64">
        <v>694.47</v>
      </c>
      <c r="C53" s="69">
        <v>1617</v>
      </c>
      <c r="D53" s="70">
        <v>109</v>
      </c>
    </row>
    <row r="54" spans="1:4" ht="15.75" customHeight="1">
      <c r="A54" s="19">
        <v>41</v>
      </c>
      <c r="B54" s="64">
        <v>694.11</v>
      </c>
      <c r="C54" s="69">
        <v>858</v>
      </c>
      <c r="D54" s="70">
        <v>54</v>
      </c>
    </row>
    <row r="55" spans="1:4" ht="15.75" customHeight="1">
      <c r="A55" s="19">
        <v>42</v>
      </c>
      <c r="B55" s="64">
        <v>682</v>
      </c>
      <c r="C55" s="69">
        <v>764</v>
      </c>
      <c r="D55" s="70">
        <v>53</v>
      </c>
    </row>
    <row r="56" spans="1:4" ht="15.75" customHeight="1">
      <c r="A56" s="19">
        <v>43</v>
      </c>
      <c r="B56" s="64">
        <v>710.04</v>
      </c>
      <c r="C56" s="69">
        <v>1884</v>
      </c>
      <c r="D56" s="70">
        <v>121</v>
      </c>
    </row>
    <row r="57" spans="1:4" ht="15.75" customHeight="1">
      <c r="A57" s="19">
        <v>44</v>
      </c>
      <c r="B57" s="64">
        <v>704.35</v>
      </c>
      <c r="C57" s="69">
        <v>598</v>
      </c>
      <c r="D57" s="70">
        <v>40</v>
      </c>
    </row>
    <row r="58" spans="1:4" ht="15.75" customHeight="1">
      <c r="A58" s="19">
        <v>45</v>
      </c>
      <c r="B58" s="64">
        <v>707.91</v>
      </c>
      <c r="C58" s="69">
        <v>681</v>
      </c>
      <c r="D58" s="70">
        <v>46</v>
      </c>
    </row>
    <row r="59" spans="1:4" ht="15.75" customHeight="1">
      <c r="A59" s="19">
        <v>46</v>
      </c>
      <c r="B59" s="64">
        <v>707.39</v>
      </c>
      <c r="C59" s="69">
        <v>1282</v>
      </c>
      <c r="D59" s="70">
        <v>81</v>
      </c>
    </row>
    <row r="60" spans="1:4" ht="15.75" customHeight="1">
      <c r="A60" s="19">
        <v>47</v>
      </c>
      <c r="B60" s="64">
        <v>702.35</v>
      </c>
      <c r="C60" s="69">
        <v>792</v>
      </c>
      <c r="D60" s="70">
        <v>50</v>
      </c>
    </row>
    <row r="61" spans="1:4" ht="15.75" customHeight="1">
      <c r="A61" s="19">
        <v>48</v>
      </c>
      <c r="B61" s="64">
        <v>671.66</v>
      </c>
      <c r="C61" s="69">
        <v>844</v>
      </c>
      <c r="D61" s="70">
        <v>56</v>
      </c>
    </row>
    <row r="62" spans="1:4" ht="15.75" customHeight="1">
      <c r="A62" s="19">
        <v>49</v>
      </c>
      <c r="B62" s="64">
        <v>702.38</v>
      </c>
      <c r="C62" s="69">
        <v>1322</v>
      </c>
      <c r="D62" s="70">
        <v>84</v>
      </c>
    </row>
    <row r="63" spans="1:4" ht="15.75" customHeight="1">
      <c r="A63" s="19">
        <v>50</v>
      </c>
      <c r="B63" s="64">
        <v>738.98</v>
      </c>
      <c r="C63" s="69">
        <v>1296</v>
      </c>
      <c r="D63" s="70">
        <v>87</v>
      </c>
    </row>
    <row r="64" spans="1:4" ht="15.75" customHeight="1">
      <c r="A64" s="19">
        <v>51</v>
      </c>
      <c r="B64" s="64">
        <v>712.07</v>
      </c>
      <c r="C64" s="69">
        <v>1512</v>
      </c>
      <c r="D64" s="70">
        <v>97</v>
      </c>
    </row>
    <row r="65" spans="1:5" ht="15.75" customHeight="1" thickBot="1">
      <c r="A65" s="20">
        <v>52</v>
      </c>
      <c r="B65" s="65">
        <v>706.25</v>
      </c>
      <c r="C65" s="71">
        <v>716</v>
      </c>
      <c r="D65" s="72">
        <v>49</v>
      </c>
    </row>
    <row r="66" spans="1:5" ht="15.75" customHeight="1" thickBot="1">
      <c r="A66" s="91">
        <v>1</v>
      </c>
      <c r="B66" s="66">
        <v>800</v>
      </c>
      <c r="C66" s="73">
        <v>52</v>
      </c>
      <c r="D66" s="68">
        <v>4</v>
      </c>
      <c r="E66" s="93">
        <v>2025</v>
      </c>
    </row>
    <row r="67" spans="1:5" ht="15.75" customHeight="1">
      <c r="A67" s="92">
        <v>2</v>
      </c>
      <c r="B67" s="64">
        <v>846.8</v>
      </c>
      <c r="C67" s="69">
        <v>641</v>
      </c>
      <c r="D67" s="70">
        <v>44</v>
      </c>
      <c r="E67" s="27"/>
    </row>
    <row r="68" spans="1:5" ht="15.75" customHeight="1">
      <c r="A68" s="92">
        <v>3</v>
      </c>
      <c r="B68" s="64">
        <v>837.67</v>
      </c>
      <c r="C68" s="69">
        <v>807</v>
      </c>
      <c r="D68" s="70">
        <v>56</v>
      </c>
      <c r="E68" s="27"/>
    </row>
    <row r="69" spans="1:5" ht="15.75" customHeight="1">
      <c r="A69" s="92">
        <v>4</v>
      </c>
      <c r="B69" s="64">
        <v>839.93</v>
      </c>
      <c r="C69" s="69">
        <v>958</v>
      </c>
      <c r="D69" s="70">
        <v>63</v>
      </c>
      <c r="E69" s="27"/>
    </row>
    <row r="70" spans="1:5" ht="15.75" customHeight="1">
      <c r="A70" s="92">
        <v>5</v>
      </c>
      <c r="B70" s="64">
        <v>847.65</v>
      </c>
      <c r="C70" s="69">
        <v>895</v>
      </c>
      <c r="D70" s="70">
        <v>58</v>
      </c>
      <c r="E70" s="27"/>
    </row>
    <row r="71" spans="1:5" ht="15.75" customHeight="1">
      <c r="A71" s="92">
        <v>6</v>
      </c>
      <c r="B71" s="64">
        <v>878.46</v>
      </c>
      <c r="C71" s="69">
        <v>599</v>
      </c>
      <c r="D71" s="70">
        <v>37</v>
      </c>
      <c r="E71" s="27"/>
    </row>
    <row r="72" spans="1:5" ht="15.75" customHeight="1">
      <c r="A72" s="92">
        <v>7</v>
      </c>
      <c r="B72" s="64">
        <v>856.71</v>
      </c>
      <c r="C72" s="69">
        <v>968</v>
      </c>
      <c r="D72" s="70">
        <v>62</v>
      </c>
      <c r="E72" s="27"/>
    </row>
    <row r="73" spans="1:5" ht="15.75" customHeight="1">
      <c r="A73" s="92">
        <v>8</v>
      </c>
      <c r="B73" s="64">
        <v>862.54</v>
      </c>
      <c r="C73" s="69">
        <v>1144</v>
      </c>
      <c r="D73" s="70">
        <v>70</v>
      </c>
      <c r="E73" s="27"/>
    </row>
    <row r="74" spans="1:5" ht="15.75" customHeight="1">
      <c r="A74" s="92">
        <v>9</v>
      </c>
      <c r="B74" s="64">
        <v>858.9</v>
      </c>
      <c r="C74" s="69">
        <v>944</v>
      </c>
      <c r="D74" s="70">
        <v>61</v>
      </c>
      <c r="E74" s="27"/>
    </row>
    <row r="75" spans="1:5" ht="15.75" customHeight="1">
      <c r="A75" s="92">
        <v>10</v>
      </c>
      <c r="B75" s="64">
        <v>830.56</v>
      </c>
      <c r="C75" s="69">
        <v>1533</v>
      </c>
      <c r="D75" s="70">
        <v>101</v>
      </c>
      <c r="E75" s="27"/>
    </row>
    <row r="76" spans="1:5" ht="15.75" customHeight="1">
      <c r="A76" s="92">
        <v>11</v>
      </c>
      <c r="B76" s="64">
        <v>875.07</v>
      </c>
      <c r="C76" s="69">
        <v>1037</v>
      </c>
      <c r="D76" s="70">
        <v>64</v>
      </c>
      <c r="E76" s="27"/>
    </row>
    <row r="77" spans="1:5" ht="15.75" customHeight="1">
      <c r="A77" s="92">
        <v>12</v>
      </c>
      <c r="B77" s="64">
        <v>850.74</v>
      </c>
      <c r="C77" s="69">
        <v>1394</v>
      </c>
      <c r="D77" s="70">
        <v>88</v>
      </c>
      <c r="E77" s="27"/>
    </row>
    <row r="78" spans="1:5" ht="15.75" customHeight="1">
      <c r="A78" s="92">
        <v>13</v>
      </c>
      <c r="B78" s="64">
        <v>830.46</v>
      </c>
      <c r="C78" s="69">
        <v>2793</v>
      </c>
      <c r="D78" s="70">
        <v>176</v>
      </c>
      <c r="E78" s="27"/>
    </row>
    <row r="79" spans="1:5" ht="15.75" customHeight="1">
      <c r="A79" s="92">
        <v>14</v>
      </c>
      <c r="B79" s="64">
        <v>828.46</v>
      </c>
      <c r="C79" s="69">
        <v>2026</v>
      </c>
      <c r="D79" s="70">
        <v>134</v>
      </c>
      <c r="E79" s="27"/>
    </row>
    <row r="80" spans="1:5" ht="15.75" customHeight="1">
      <c r="A80" s="92">
        <v>15</v>
      </c>
      <c r="B80" s="64">
        <v>863.93</v>
      </c>
      <c r="C80" s="69">
        <v>4631</v>
      </c>
      <c r="D80" s="70">
        <v>289</v>
      </c>
      <c r="E80" s="27"/>
    </row>
    <row r="81" spans="1:5" ht="15.75" customHeight="1">
      <c r="A81" s="92">
        <v>16</v>
      </c>
      <c r="B81" s="64">
        <v>879.17</v>
      </c>
      <c r="C81" s="69">
        <v>4082</v>
      </c>
      <c r="D81" s="70">
        <v>262</v>
      </c>
      <c r="E81" s="27"/>
    </row>
    <row r="82" spans="1:5" ht="15.75" customHeight="1">
      <c r="A82" s="92">
        <v>17</v>
      </c>
      <c r="B82" s="64"/>
      <c r="C82" s="69"/>
      <c r="D82" s="70"/>
      <c r="E82" s="27"/>
    </row>
    <row r="83" spans="1:5" ht="15.75" customHeight="1">
      <c r="A83" s="92">
        <v>18</v>
      </c>
      <c r="B83" s="64"/>
      <c r="C83" s="69"/>
      <c r="D83" s="70"/>
      <c r="E83" s="27"/>
    </row>
    <row r="84" spans="1:5" ht="15.75" customHeight="1">
      <c r="A84" s="92">
        <v>19</v>
      </c>
      <c r="B84" s="64"/>
      <c r="C84" s="69"/>
      <c r="D84" s="70"/>
      <c r="E84" s="27"/>
    </row>
    <row r="85" spans="1:5" ht="15.75" customHeight="1">
      <c r="A85" s="92">
        <v>20</v>
      </c>
      <c r="B85" s="64"/>
      <c r="C85" s="69"/>
      <c r="D85" s="70"/>
      <c r="E85" s="27"/>
    </row>
    <row r="86" spans="1:5" ht="15.75" customHeight="1">
      <c r="A86" s="92">
        <v>21</v>
      </c>
      <c r="B86" s="64"/>
      <c r="C86" s="69"/>
      <c r="D86" s="70"/>
      <c r="E86" s="27"/>
    </row>
    <row r="87" spans="1:5" ht="15.75" customHeight="1">
      <c r="A87" s="92">
        <v>22</v>
      </c>
      <c r="B87" s="64"/>
      <c r="C87" s="69"/>
      <c r="D87" s="70"/>
      <c r="E87" s="27"/>
    </row>
    <row r="88" spans="1:5" ht="15.75" customHeight="1">
      <c r="A88" s="92">
        <v>23</v>
      </c>
      <c r="B88" s="64"/>
      <c r="C88" s="69"/>
      <c r="D88" s="70"/>
      <c r="E88" s="27"/>
    </row>
    <row r="89" spans="1:5" ht="15.75" customHeight="1">
      <c r="A89" s="92">
        <v>24</v>
      </c>
      <c r="B89" s="64"/>
      <c r="C89" s="69"/>
      <c r="D89" s="70"/>
      <c r="E89" s="27"/>
    </row>
    <row r="90" spans="1:5" ht="15.75" customHeight="1">
      <c r="A90" s="92">
        <v>25</v>
      </c>
      <c r="B90" s="64"/>
      <c r="C90" s="69"/>
      <c r="D90" s="70"/>
      <c r="E90" s="27"/>
    </row>
    <row r="91" spans="1:5" ht="15.75" customHeight="1">
      <c r="A91" s="92">
        <v>26</v>
      </c>
      <c r="B91" s="64"/>
      <c r="C91" s="69"/>
      <c r="D91" s="70"/>
      <c r="E91" s="27"/>
    </row>
    <row r="92" spans="1:5" ht="15.75" customHeight="1">
      <c r="A92" s="92">
        <v>27</v>
      </c>
      <c r="B92" s="64"/>
      <c r="C92" s="69"/>
      <c r="D92" s="70"/>
      <c r="E92" s="27"/>
    </row>
    <row r="93" spans="1:5" ht="15.75" customHeight="1">
      <c r="A93" s="92">
        <v>28</v>
      </c>
      <c r="B93" s="64"/>
      <c r="C93" s="69"/>
      <c r="D93" s="70"/>
      <c r="E93" s="27"/>
    </row>
    <row r="94" spans="1:5" ht="15.75" customHeight="1">
      <c r="A94" s="92">
        <v>29</v>
      </c>
      <c r="B94" s="64"/>
      <c r="C94" s="69"/>
      <c r="D94" s="70"/>
      <c r="E94" s="27"/>
    </row>
    <row r="95" spans="1:5" ht="15.75" customHeight="1">
      <c r="A95" s="92">
        <v>30</v>
      </c>
      <c r="B95" s="64"/>
      <c r="C95" s="69"/>
      <c r="D95" s="70"/>
      <c r="E95" s="27"/>
    </row>
    <row r="96" spans="1:5" ht="15.75" customHeight="1">
      <c r="A96" s="92">
        <v>31</v>
      </c>
      <c r="B96" s="64"/>
      <c r="C96" s="69"/>
      <c r="D96" s="70"/>
      <c r="E96" s="27"/>
    </row>
    <row r="97" spans="1:5" ht="15.75" customHeight="1">
      <c r="A97" s="92">
        <v>32</v>
      </c>
      <c r="B97" s="64"/>
      <c r="C97" s="69"/>
      <c r="D97" s="70"/>
      <c r="E97" s="27"/>
    </row>
    <row r="98" spans="1:5" ht="15.75" customHeight="1">
      <c r="A98" s="92">
        <v>33</v>
      </c>
      <c r="B98" s="64"/>
      <c r="C98" s="69"/>
      <c r="D98" s="70"/>
      <c r="E98" s="27"/>
    </row>
    <row r="99" spans="1:5" ht="15.75" customHeight="1">
      <c r="A99" s="92">
        <v>34</v>
      </c>
      <c r="B99" s="64"/>
      <c r="C99" s="69"/>
      <c r="D99" s="70"/>
      <c r="E99" s="27"/>
    </row>
    <row r="100" spans="1:5" ht="15.75" customHeight="1">
      <c r="A100" s="92">
        <v>35</v>
      </c>
      <c r="B100" s="64"/>
      <c r="C100" s="69"/>
      <c r="D100" s="70"/>
      <c r="E100" s="27"/>
    </row>
    <row r="101" spans="1:5" ht="15.75" customHeight="1">
      <c r="A101" s="92">
        <v>36</v>
      </c>
      <c r="B101" s="64"/>
      <c r="C101" s="69"/>
      <c r="D101" s="70"/>
      <c r="E101" s="27"/>
    </row>
    <row r="102" spans="1:5" ht="15.75" customHeight="1">
      <c r="A102" s="92">
        <v>37</v>
      </c>
      <c r="B102" s="64"/>
      <c r="C102" s="69"/>
      <c r="D102" s="70"/>
      <c r="E102" s="27"/>
    </row>
    <row r="103" spans="1:5" ht="15.75" customHeight="1">
      <c r="A103" s="92">
        <v>38</v>
      </c>
      <c r="B103" s="64"/>
      <c r="C103" s="69"/>
      <c r="D103" s="70"/>
      <c r="E103" s="27"/>
    </row>
    <row r="104" spans="1:5" ht="15.75" customHeight="1">
      <c r="A104" s="92">
        <v>39</v>
      </c>
      <c r="B104" s="64"/>
      <c r="C104" s="69"/>
      <c r="D104" s="70"/>
      <c r="E104" s="27"/>
    </row>
    <row r="105" spans="1:5" ht="15.75" customHeight="1">
      <c r="A105" s="92">
        <v>40</v>
      </c>
      <c r="B105" s="64"/>
      <c r="C105" s="69"/>
      <c r="D105" s="70"/>
      <c r="E105" s="27"/>
    </row>
    <row r="106" spans="1:5" ht="15.75" customHeight="1">
      <c r="A106" s="92">
        <v>41</v>
      </c>
      <c r="B106" s="64"/>
      <c r="C106" s="69"/>
      <c r="D106" s="70"/>
      <c r="E106" s="27"/>
    </row>
    <row r="107" spans="1:5" ht="15.75" customHeight="1">
      <c r="A107" s="92">
        <v>42</v>
      </c>
      <c r="B107" s="64"/>
      <c r="C107" s="69"/>
      <c r="D107" s="70"/>
      <c r="E107" s="27"/>
    </row>
    <row r="108" spans="1:5" ht="15.75" customHeight="1">
      <c r="A108" s="92">
        <v>43</v>
      </c>
      <c r="B108" s="64"/>
      <c r="C108" s="69"/>
      <c r="D108" s="70"/>
      <c r="E108" s="27"/>
    </row>
    <row r="109" spans="1:5" ht="15.75" customHeight="1">
      <c r="A109" s="92">
        <v>44</v>
      </c>
      <c r="B109" s="64"/>
      <c r="C109" s="69"/>
      <c r="D109" s="70"/>
      <c r="E109" s="27"/>
    </row>
    <row r="110" spans="1:5" ht="15.75" customHeight="1">
      <c r="A110" s="92">
        <v>45</v>
      </c>
      <c r="B110" s="64"/>
      <c r="C110" s="69"/>
      <c r="D110" s="70"/>
      <c r="E110" s="27"/>
    </row>
    <row r="111" spans="1:5" ht="15.75" customHeight="1">
      <c r="A111" s="92">
        <v>46</v>
      </c>
      <c r="B111" s="64"/>
      <c r="C111" s="69"/>
      <c r="D111" s="70"/>
      <c r="E111" s="27"/>
    </row>
    <row r="112" spans="1:5" ht="15.75" customHeight="1">
      <c r="A112" s="92">
        <v>47</v>
      </c>
      <c r="B112" s="64"/>
      <c r="C112" s="69"/>
      <c r="D112" s="70"/>
      <c r="E112" s="27"/>
    </row>
    <row r="113" spans="1:9" ht="15.75" customHeight="1">
      <c r="A113" s="92">
        <v>48</v>
      </c>
      <c r="B113" s="64"/>
      <c r="C113" s="69"/>
      <c r="D113" s="70"/>
      <c r="E113" s="27"/>
    </row>
    <row r="114" spans="1:9" ht="15.75" customHeight="1">
      <c r="A114" s="92">
        <v>49</v>
      </c>
      <c r="B114" s="64"/>
      <c r="C114" s="69"/>
      <c r="D114" s="70"/>
      <c r="E114" s="27"/>
    </row>
    <row r="115" spans="1:9" ht="15.75" customHeight="1">
      <c r="A115" s="92">
        <v>50</v>
      </c>
      <c r="B115" s="64"/>
      <c r="C115" s="69"/>
      <c r="D115" s="70"/>
      <c r="E115" s="27"/>
    </row>
    <row r="116" spans="1:9" ht="15.75" customHeight="1">
      <c r="A116" s="92">
        <v>51</v>
      </c>
      <c r="B116" s="64"/>
      <c r="C116" s="69"/>
      <c r="D116" s="70"/>
      <c r="E116" s="27"/>
    </row>
    <row r="117" spans="1:9" ht="15.75" customHeight="1">
      <c r="A117" s="92">
        <v>52</v>
      </c>
      <c r="B117" s="64"/>
      <c r="C117" s="69"/>
      <c r="D117" s="70"/>
      <c r="E117" s="27"/>
    </row>
    <row r="118" spans="1:9" ht="20.9" customHeight="1">
      <c r="A118" s="2"/>
      <c r="B118" s="24"/>
      <c r="C118" s="25"/>
      <c r="D118" s="26"/>
      <c r="E118" s="2"/>
    </row>
    <row r="119" spans="1:9">
      <c r="A119" s="1" t="s">
        <v>77</v>
      </c>
    </row>
    <row r="121" spans="1:9">
      <c r="A121" s="28" t="s">
        <v>45</v>
      </c>
      <c r="B121" s="28">
        <v>2022</v>
      </c>
      <c r="C121" s="28">
        <v>2023</v>
      </c>
      <c r="D121" s="28">
        <v>2024</v>
      </c>
      <c r="E121" s="28">
        <v>2025</v>
      </c>
      <c r="F121" s="28" t="s">
        <v>79</v>
      </c>
      <c r="G121" s="28" t="s">
        <v>80</v>
      </c>
      <c r="I121" s="1" t="s">
        <v>78</v>
      </c>
    </row>
    <row r="122" spans="1:9">
      <c r="A122" s="28">
        <v>1</v>
      </c>
      <c r="B122" s="78">
        <v>635.76</v>
      </c>
      <c r="C122" s="78">
        <v>641.12</v>
      </c>
      <c r="D122" s="78">
        <v>709.03</v>
      </c>
      <c r="E122" s="78">
        <v>800</v>
      </c>
      <c r="F122" s="79">
        <v>90.970000000000027</v>
      </c>
      <c r="G122" s="31">
        <v>0.12830204645783683</v>
      </c>
    </row>
    <row r="123" spans="1:9">
      <c r="A123" s="28">
        <v>2</v>
      </c>
      <c r="B123" s="78">
        <v>627.54</v>
      </c>
      <c r="C123" s="78">
        <v>650.20000000000005</v>
      </c>
      <c r="D123" s="78">
        <v>787.62</v>
      </c>
      <c r="E123" s="78">
        <v>846.8</v>
      </c>
      <c r="F123" s="79">
        <v>59.17999999999995</v>
      </c>
      <c r="G123" s="31">
        <v>7.513775678626744E-2</v>
      </c>
    </row>
    <row r="124" spans="1:9">
      <c r="A124" s="28">
        <v>3</v>
      </c>
      <c r="B124" s="78">
        <v>602.82000000000005</v>
      </c>
      <c r="C124" s="78">
        <v>638.53</v>
      </c>
      <c r="D124" s="78">
        <v>776.19</v>
      </c>
      <c r="E124" s="78">
        <v>837.67</v>
      </c>
      <c r="F124" s="79">
        <v>61.479999999999905</v>
      </c>
      <c r="G124" s="31">
        <v>7.9207410556693558E-2</v>
      </c>
    </row>
    <row r="125" spans="1:9">
      <c r="A125" s="28">
        <v>4</v>
      </c>
      <c r="B125" s="78">
        <v>647.14</v>
      </c>
      <c r="C125" s="78">
        <v>649.48</v>
      </c>
      <c r="D125" s="78">
        <v>757.03</v>
      </c>
      <c r="E125" s="78">
        <v>839.93</v>
      </c>
      <c r="F125" s="79">
        <v>82.899999999999977</v>
      </c>
      <c r="G125" s="31">
        <v>0.10950688876266468</v>
      </c>
    </row>
    <row r="126" spans="1:9">
      <c r="A126" s="28">
        <v>5</v>
      </c>
      <c r="B126" s="78">
        <v>582.20000000000005</v>
      </c>
      <c r="C126" s="78">
        <v>660.95</v>
      </c>
      <c r="D126" s="78">
        <v>770.03</v>
      </c>
      <c r="E126" s="78">
        <v>847.65</v>
      </c>
      <c r="F126" s="79">
        <v>77.62</v>
      </c>
      <c r="G126" s="31">
        <v>0.10080126748308516</v>
      </c>
    </row>
    <row r="127" spans="1:9">
      <c r="A127" s="28">
        <v>6</v>
      </c>
      <c r="B127" s="78">
        <v>633.89</v>
      </c>
      <c r="C127" s="78">
        <v>667.54</v>
      </c>
      <c r="D127" s="78">
        <v>744.44</v>
      </c>
      <c r="E127" s="78">
        <v>878.46</v>
      </c>
      <c r="F127" s="79">
        <v>134.01999999999998</v>
      </c>
      <c r="G127" s="31">
        <v>0.18002794046531623</v>
      </c>
    </row>
    <row r="128" spans="1:9">
      <c r="A128" s="28">
        <v>7</v>
      </c>
      <c r="B128" s="78">
        <v>640.05999999999995</v>
      </c>
      <c r="C128" s="78">
        <v>699.7</v>
      </c>
      <c r="D128" s="78">
        <v>719.11</v>
      </c>
      <c r="E128" s="78">
        <v>856.71</v>
      </c>
      <c r="F128" s="79">
        <v>137.60000000000002</v>
      </c>
      <c r="G128" s="31">
        <v>0.19134763805259292</v>
      </c>
    </row>
    <row r="129" spans="1:7">
      <c r="A129" s="28">
        <v>8</v>
      </c>
      <c r="B129" s="78">
        <v>620.97</v>
      </c>
      <c r="C129" s="78">
        <v>688.66</v>
      </c>
      <c r="D129" s="78">
        <v>758.36</v>
      </c>
      <c r="E129" s="78">
        <v>862.54</v>
      </c>
      <c r="F129" s="79">
        <v>104.17999999999995</v>
      </c>
      <c r="G129" s="31">
        <v>0.13737538899730994</v>
      </c>
    </row>
    <row r="130" spans="1:7">
      <c r="A130" s="28">
        <v>9</v>
      </c>
      <c r="B130" s="78">
        <v>629.05999999999995</v>
      </c>
      <c r="C130" s="78">
        <v>662.64</v>
      </c>
      <c r="D130" s="78">
        <v>755.89</v>
      </c>
      <c r="E130" s="78">
        <v>858.9</v>
      </c>
      <c r="F130" s="79">
        <v>103.00999999999999</v>
      </c>
      <c r="G130" s="31">
        <v>0.13627644233949376</v>
      </c>
    </row>
    <row r="131" spans="1:7">
      <c r="A131" s="28">
        <v>10</v>
      </c>
      <c r="B131" s="78">
        <v>615.96</v>
      </c>
      <c r="C131" s="78">
        <v>689.44</v>
      </c>
      <c r="D131" s="78">
        <v>751.46</v>
      </c>
      <c r="E131" s="78">
        <v>830.56</v>
      </c>
      <c r="F131" s="79">
        <v>79.099999999999909</v>
      </c>
      <c r="G131" s="31">
        <v>0.10526175711282026</v>
      </c>
    </row>
    <row r="132" spans="1:7">
      <c r="A132" s="28">
        <v>11</v>
      </c>
      <c r="B132" s="78">
        <v>628.16999999999996</v>
      </c>
      <c r="C132" s="78">
        <v>666.74</v>
      </c>
      <c r="D132" s="78">
        <v>744.13</v>
      </c>
      <c r="E132" s="78">
        <v>875.07</v>
      </c>
      <c r="F132" s="155">
        <v>130.94000000000005</v>
      </c>
      <c r="G132" s="31">
        <v>0.1759638772795078</v>
      </c>
    </row>
    <row r="133" spans="1:7">
      <c r="A133" s="28">
        <v>12</v>
      </c>
      <c r="B133" s="78">
        <v>622.58000000000004</v>
      </c>
      <c r="C133" s="78">
        <v>676.37</v>
      </c>
      <c r="D133" s="78">
        <v>749.54</v>
      </c>
      <c r="E133" s="78">
        <v>850.74</v>
      </c>
      <c r="F133" s="79">
        <v>101.20000000000005</v>
      </c>
      <c r="G133" s="31">
        <v>0.13501614323451716</v>
      </c>
    </row>
    <row r="134" spans="1:7">
      <c r="A134" s="28">
        <v>13</v>
      </c>
      <c r="B134" s="78">
        <v>626.20000000000005</v>
      </c>
      <c r="C134" s="78">
        <v>682.23</v>
      </c>
      <c r="D134" s="78">
        <v>744.07</v>
      </c>
      <c r="E134" s="78">
        <v>830.46</v>
      </c>
      <c r="F134" s="79">
        <v>86.389999999999986</v>
      </c>
      <c r="G134" s="31">
        <v>0.11610466757159932</v>
      </c>
    </row>
    <row r="135" spans="1:7">
      <c r="A135" s="28">
        <v>14</v>
      </c>
      <c r="B135" s="78">
        <v>630.05999999999995</v>
      </c>
      <c r="C135" s="78">
        <v>674.78</v>
      </c>
      <c r="D135" s="78">
        <v>740.6</v>
      </c>
      <c r="E135" s="78">
        <v>828.46</v>
      </c>
      <c r="F135" s="80">
        <v>87.860000000000014</v>
      </c>
      <c r="G135" s="44">
        <v>0.11863354037267082</v>
      </c>
    </row>
    <row r="136" spans="1:7">
      <c r="A136" s="28">
        <v>15</v>
      </c>
      <c r="B136" s="78">
        <v>615.54999999999995</v>
      </c>
      <c r="C136" s="78">
        <v>631.19000000000005</v>
      </c>
      <c r="D136" s="78">
        <v>766</v>
      </c>
      <c r="E136" s="78">
        <v>863.93</v>
      </c>
      <c r="F136" s="79">
        <v>97.92999999999995</v>
      </c>
      <c r="G136" s="31">
        <v>0.12784595300261081</v>
      </c>
    </row>
    <row r="137" spans="1:7">
      <c r="A137" s="28">
        <v>16</v>
      </c>
      <c r="B137" s="78">
        <v>615.04999999999995</v>
      </c>
      <c r="C137" s="78">
        <v>697.8</v>
      </c>
      <c r="D137" s="78">
        <v>765.14</v>
      </c>
      <c r="E137" s="78">
        <v>879.17</v>
      </c>
      <c r="F137" s="79">
        <v>114.02999999999997</v>
      </c>
      <c r="G137" s="31">
        <v>0.14903154978173916</v>
      </c>
    </row>
    <row r="138" spans="1:7">
      <c r="A138" s="28">
        <v>17</v>
      </c>
      <c r="B138" s="78">
        <v>620.51</v>
      </c>
      <c r="C138" s="78">
        <v>688.5</v>
      </c>
      <c r="D138" s="78">
        <v>749.05</v>
      </c>
      <c r="E138" s="78"/>
      <c r="F138" s="79"/>
      <c r="G138" s="31"/>
    </row>
    <row r="139" spans="1:7">
      <c r="A139" s="28">
        <v>18</v>
      </c>
      <c r="B139" s="78">
        <v>610.61</v>
      </c>
      <c r="C139" s="78">
        <v>633.15</v>
      </c>
      <c r="D139" s="78">
        <v>746.21</v>
      </c>
      <c r="E139" s="78"/>
      <c r="F139" s="79"/>
      <c r="G139" s="31"/>
    </row>
    <row r="140" spans="1:7">
      <c r="A140" s="28">
        <v>19</v>
      </c>
      <c r="B140" s="78">
        <v>638.80999999999995</v>
      </c>
      <c r="C140" s="78">
        <v>676.12</v>
      </c>
      <c r="D140" s="78">
        <v>758.41</v>
      </c>
      <c r="E140" s="78"/>
      <c r="F140" s="79"/>
      <c r="G140" s="31"/>
    </row>
    <row r="141" spans="1:7">
      <c r="A141" s="28">
        <v>20</v>
      </c>
      <c r="B141" s="78">
        <v>622.26</v>
      </c>
      <c r="C141" s="78">
        <v>679.25</v>
      </c>
      <c r="D141" s="78">
        <v>769.21</v>
      </c>
      <c r="E141" s="78"/>
      <c r="F141" s="79"/>
      <c r="G141" s="31"/>
    </row>
    <row r="142" spans="1:7">
      <c r="A142" s="28">
        <v>21</v>
      </c>
      <c r="B142" s="78">
        <v>624.86</v>
      </c>
      <c r="C142" s="78">
        <v>651.69000000000005</v>
      </c>
      <c r="D142" s="78">
        <v>751.29</v>
      </c>
      <c r="E142" s="78"/>
      <c r="F142" s="79"/>
      <c r="G142" s="31"/>
    </row>
    <row r="143" spans="1:7">
      <c r="A143" s="28">
        <v>22</v>
      </c>
      <c r="B143" s="78">
        <v>615.53</v>
      </c>
      <c r="C143" s="78">
        <v>687.26</v>
      </c>
      <c r="D143" s="78">
        <v>814.79</v>
      </c>
      <c r="E143" s="78"/>
      <c r="F143" s="79"/>
      <c r="G143" s="31"/>
    </row>
    <row r="144" spans="1:7">
      <c r="A144" s="28">
        <v>23</v>
      </c>
      <c r="B144" s="78">
        <v>614.71</v>
      </c>
      <c r="C144" s="78">
        <v>676.52</v>
      </c>
      <c r="D144" s="78">
        <v>775.99</v>
      </c>
      <c r="E144" s="78"/>
      <c r="F144" s="79"/>
      <c r="G144" s="31"/>
    </row>
    <row r="145" spans="1:7">
      <c r="A145" s="28">
        <v>24</v>
      </c>
      <c r="B145" s="78">
        <v>652.83000000000004</v>
      </c>
      <c r="C145" s="78">
        <v>676.83</v>
      </c>
      <c r="D145" s="78">
        <v>809.58</v>
      </c>
      <c r="E145" s="78"/>
      <c r="F145" s="79"/>
      <c r="G145" s="31"/>
    </row>
    <row r="146" spans="1:7">
      <c r="A146" s="28">
        <v>25</v>
      </c>
      <c r="B146" s="78">
        <v>600.66</v>
      </c>
      <c r="C146" s="78">
        <v>698.25</v>
      </c>
      <c r="D146" s="78">
        <v>806.89</v>
      </c>
      <c r="E146" s="78"/>
      <c r="F146" s="79"/>
      <c r="G146" s="31"/>
    </row>
    <row r="147" spans="1:7">
      <c r="A147" s="28">
        <v>26</v>
      </c>
      <c r="B147" s="78">
        <v>620.62</v>
      </c>
      <c r="C147" s="78">
        <v>697.54</v>
      </c>
      <c r="D147" s="78">
        <v>813.01</v>
      </c>
      <c r="E147" s="78"/>
      <c r="F147" s="79"/>
      <c r="G147" s="31"/>
    </row>
    <row r="148" spans="1:7">
      <c r="A148" s="28">
        <v>27</v>
      </c>
      <c r="B148" s="78">
        <v>632.35</v>
      </c>
      <c r="C148" s="78">
        <v>691.8</v>
      </c>
      <c r="D148" s="78">
        <v>827.48</v>
      </c>
      <c r="E148" s="78"/>
      <c r="F148" s="79"/>
      <c r="G148" s="31"/>
    </row>
    <row r="149" spans="1:7">
      <c r="A149" s="28">
        <v>28</v>
      </c>
      <c r="B149" s="78">
        <v>640.9</v>
      </c>
      <c r="C149" s="78">
        <v>699</v>
      </c>
      <c r="D149" s="78">
        <v>814.94</v>
      </c>
      <c r="E149" s="78"/>
      <c r="F149" s="79"/>
      <c r="G149" s="31"/>
    </row>
    <row r="150" spans="1:7">
      <c r="A150" s="28">
        <v>29</v>
      </c>
      <c r="B150" s="78">
        <v>629.25</v>
      </c>
      <c r="C150" s="78">
        <v>690.7</v>
      </c>
      <c r="D150" s="78">
        <v>838.73</v>
      </c>
      <c r="E150" s="78"/>
      <c r="F150" s="79"/>
      <c r="G150" s="31"/>
    </row>
    <row r="151" spans="1:7">
      <c r="A151" s="28">
        <v>30</v>
      </c>
      <c r="B151" s="78">
        <v>626.52</v>
      </c>
      <c r="C151" s="78">
        <v>680.17</v>
      </c>
      <c r="D151" s="78">
        <v>800.86</v>
      </c>
      <c r="E151" s="78"/>
      <c r="F151" s="79"/>
      <c r="G151" s="31"/>
    </row>
    <row r="152" spans="1:7">
      <c r="A152" s="28">
        <v>31</v>
      </c>
      <c r="B152" s="78">
        <v>624.51</v>
      </c>
      <c r="C152" s="78">
        <v>720.34</v>
      </c>
      <c r="D152" s="78">
        <v>805.16</v>
      </c>
      <c r="E152" s="78"/>
      <c r="F152" s="79"/>
      <c r="G152" s="31"/>
    </row>
    <row r="153" spans="1:7">
      <c r="A153" s="28">
        <v>32</v>
      </c>
      <c r="B153" s="78">
        <v>629.59</v>
      </c>
      <c r="C153" s="78">
        <v>724.52</v>
      </c>
      <c r="D153" s="78">
        <v>833.81</v>
      </c>
      <c r="E153" s="78"/>
      <c r="F153" s="79"/>
      <c r="G153" s="31"/>
    </row>
    <row r="154" spans="1:7">
      <c r="A154" s="28">
        <v>33</v>
      </c>
      <c r="B154" s="78">
        <v>614.16</v>
      </c>
      <c r="C154" s="78">
        <v>728.72</v>
      </c>
      <c r="D154" s="78">
        <v>790.32</v>
      </c>
      <c r="E154" s="78"/>
      <c r="F154" s="79"/>
      <c r="G154" s="31"/>
    </row>
    <row r="155" spans="1:7">
      <c r="A155" s="28">
        <v>34</v>
      </c>
      <c r="B155" s="78">
        <v>626.32000000000005</v>
      </c>
      <c r="C155" s="78">
        <v>691.49</v>
      </c>
      <c r="D155" s="78">
        <v>820.43</v>
      </c>
      <c r="E155" s="78"/>
      <c r="F155" s="79"/>
      <c r="G155" s="31"/>
    </row>
    <row r="156" spans="1:7">
      <c r="A156" s="28">
        <v>35</v>
      </c>
      <c r="B156" s="78">
        <v>629.92999999999995</v>
      </c>
      <c r="C156" s="78">
        <v>707.11</v>
      </c>
      <c r="D156" s="78">
        <v>820.64</v>
      </c>
      <c r="E156" s="78"/>
      <c r="F156" s="79"/>
      <c r="G156" s="31"/>
    </row>
    <row r="157" spans="1:7">
      <c r="A157" s="28">
        <v>36</v>
      </c>
      <c r="B157" s="78">
        <v>610.48</v>
      </c>
      <c r="C157" s="78">
        <v>697.6</v>
      </c>
      <c r="D157" s="78">
        <v>810.96</v>
      </c>
      <c r="E157" s="78"/>
      <c r="F157" s="79"/>
      <c r="G157" s="31"/>
    </row>
    <row r="158" spans="1:7">
      <c r="A158" s="28">
        <v>37</v>
      </c>
      <c r="B158" s="78">
        <v>631.17999999999995</v>
      </c>
      <c r="C158" s="78">
        <v>716.35</v>
      </c>
      <c r="D158" s="78">
        <v>826.63</v>
      </c>
      <c r="E158" s="78"/>
      <c r="F158" s="79"/>
      <c r="G158" s="31"/>
    </row>
    <row r="159" spans="1:7">
      <c r="A159" s="28">
        <v>38</v>
      </c>
      <c r="B159" s="78">
        <v>628.55999999999995</v>
      </c>
      <c r="C159" s="78">
        <v>680.02</v>
      </c>
      <c r="D159" s="78">
        <v>794.35</v>
      </c>
      <c r="E159" s="78"/>
      <c r="F159" s="79"/>
      <c r="G159" s="31"/>
    </row>
    <row r="160" spans="1:7">
      <c r="A160" s="28">
        <v>39</v>
      </c>
      <c r="B160" s="78">
        <v>639.30999999999995</v>
      </c>
      <c r="C160" s="78">
        <v>693.43</v>
      </c>
      <c r="D160" s="78">
        <v>898.87</v>
      </c>
      <c r="E160" s="78"/>
      <c r="F160" s="79"/>
      <c r="G160" s="31"/>
    </row>
    <row r="161" spans="1:7">
      <c r="A161" s="28">
        <v>40</v>
      </c>
      <c r="B161" s="78">
        <v>608.41999999999996</v>
      </c>
      <c r="C161" s="78">
        <v>694.47</v>
      </c>
      <c r="D161" s="78">
        <v>787.41</v>
      </c>
      <c r="E161" s="78"/>
      <c r="F161" s="79"/>
      <c r="G161" s="31"/>
    </row>
    <row r="162" spans="1:7">
      <c r="A162" s="28">
        <v>41</v>
      </c>
      <c r="B162" s="78">
        <v>633.54999999999995</v>
      </c>
      <c r="C162" s="78">
        <v>694.11</v>
      </c>
      <c r="D162" s="78">
        <v>896.63</v>
      </c>
      <c r="E162" s="78"/>
      <c r="F162" s="79"/>
      <c r="G162" s="31"/>
    </row>
    <row r="163" spans="1:7">
      <c r="A163" s="28">
        <v>42</v>
      </c>
      <c r="B163" s="78">
        <v>620.39</v>
      </c>
      <c r="C163" s="78">
        <v>682</v>
      </c>
      <c r="D163" s="78">
        <v>797.63</v>
      </c>
      <c r="E163" s="78"/>
      <c r="F163" s="81"/>
      <c r="G163" s="36"/>
    </row>
    <row r="164" spans="1:7">
      <c r="A164" s="28">
        <v>43</v>
      </c>
      <c r="B164" s="78">
        <v>624.72</v>
      </c>
      <c r="C164" s="78">
        <v>710.04</v>
      </c>
      <c r="D164" s="78">
        <v>827.31</v>
      </c>
      <c r="E164" s="78"/>
      <c r="F164" s="81"/>
      <c r="G164" s="31"/>
    </row>
    <row r="165" spans="1:7">
      <c r="A165" s="28">
        <v>44</v>
      </c>
      <c r="B165" s="78">
        <v>619.71</v>
      </c>
      <c r="C165" s="78">
        <v>704.35</v>
      </c>
      <c r="D165" s="78">
        <v>854.32</v>
      </c>
      <c r="E165" s="78"/>
      <c r="F165" s="81"/>
      <c r="G165" s="31"/>
    </row>
    <row r="166" spans="1:7">
      <c r="A166" s="28">
        <v>45</v>
      </c>
      <c r="B166" s="78">
        <v>623.29999999999995</v>
      </c>
      <c r="C166" s="78">
        <v>707.91</v>
      </c>
      <c r="D166" s="78">
        <v>836.21</v>
      </c>
      <c r="E166" s="78"/>
      <c r="F166" s="81"/>
      <c r="G166" s="31"/>
    </row>
    <row r="167" spans="1:7">
      <c r="A167" s="28">
        <v>46</v>
      </c>
      <c r="B167" s="78">
        <v>608.25</v>
      </c>
      <c r="C167" s="78">
        <v>707.39</v>
      </c>
      <c r="D167" s="78">
        <v>817.08</v>
      </c>
      <c r="E167" s="78"/>
      <c r="F167" s="81"/>
      <c r="G167" s="36"/>
    </row>
    <row r="168" spans="1:7">
      <c r="A168" s="28">
        <v>47</v>
      </c>
      <c r="B168" s="78">
        <v>632.44000000000005</v>
      </c>
      <c r="C168" s="78">
        <v>702.35</v>
      </c>
      <c r="D168" s="78">
        <v>865.42</v>
      </c>
      <c r="E168" s="78"/>
      <c r="F168" s="81"/>
      <c r="G168" s="36"/>
    </row>
    <row r="169" spans="1:7">
      <c r="A169" s="28">
        <v>48</v>
      </c>
      <c r="B169" s="78">
        <v>618.41</v>
      </c>
      <c r="C169" s="78">
        <v>671.66</v>
      </c>
      <c r="D169" s="78">
        <v>810.14</v>
      </c>
      <c r="E169" s="78"/>
      <c r="F169" s="79"/>
      <c r="G169" s="31"/>
    </row>
    <row r="170" spans="1:7">
      <c r="A170" s="28">
        <v>49</v>
      </c>
      <c r="B170" s="78">
        <v>622.62</v>
      </c>
      <c r="C170" s="78">
        <v>702.38</v>
      </c>
      <c r="D170" s="78">
        <v>810.85</v>
      </c>
      <c r="E170" s="78"/>
      <c r="F170" s="81"/>
      <c r="G170" s="36"/>
    </row>
    <row r="171" spans="1:7">
      <c r="A171" s="28">
        <v>50</v>
      </c>
      <c r="B171" s="78">
        <v>624.04</v>
      </c>
      <c r="C171" s="78">
        <v>738.98</v>
      </c>
      <c r="D171" s="78">
        <v>839.06</v>
      </c>
      <c r="E171" s="78"/>
      <c r="F171" s="81"/>
      <c r="G171" s="31"/>
    </row>
    <row r="172" spans="1:7">
      <c r="A172" s="28">
        <v>51</v>
      </c>
      <c r="B172" s="78">
        <v>642.65</v>
      </c>
      <c r="C172" s="78">
        <v>712.07</v>
      </c>
      <c r="D172" s="78">
        <v>882.89</v>
      </c>
      <c r="E172" s="78"/>
      <c r="F172" s="81"/>
      <c r="G172" s="36"/>
    </row>
    <row r="173" spans="1:7">
      <c r="A173" s="28">
        <v>52</v>
      </c>
      <c r="B173" s="78">
        <v>644.53</v>
      </c>
      <c r="C173" s="78">
        <v>706.25</v>
      </c>
      <c r="D173" s="78">
        <v>850.64</v>
      </c>
      <c r="E173" s="78"/>
      <c r="F173" s="81"/>
      <c r="G173" s="31"/>
    </row>
  </sheetData>
  <conditionalFormatting sqref="D9 E10">
    <cfRule type="cellIs" dxfId="2" priority="7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A10"/>
  <sheetViews>
    <sheetView zoomScaleNormal="100" workbookViewId="0">
      <pane xSplit="1" topLeftCell="B1" activePane="topRight" state="frozen"/>
      <selection pane="topRight"/>
    </sheetView>
  </sheetViews>
  <sheetFormatPr defaultColWidth="8.54296875" defaultRowHeight="14.5"/>
  <cols>
    <col min="1" max="1" width="24.453125" style="1" customWidth="1"/>
    <col min="2" max="62" width="7" style="1" customWidth="1"/>
    <col min="63" max="104" width="6.54296875" style="1" customWidth="1"/>
    <col min="105" max="105" width="7.453125" style="1" customWidth="1"/>
    <col min="106" max="16384" width="8.54296875" style="1"/>
  </cols>
  <sheetData>
    <row r="1" spans="1:105">
      <c r="A1" s="1" t="s">
        <v>81</v>
      </c>
      <c r="H1" s="2"/>
      <c r="I1" s="2"/>
      <c r="J1" s="2"/>
      <c r="AA1" s="2"/>
      <c r="AB1" s="2"/>
      <c r="AC1" s="2"/>
    </row>
    <row r="2" spans="1:105" ht="15" thickBot="1">
      <c r="H2" s="2"/>
      <c r="I2" s="2"/>
      <c r="J2" s="2"/>
      <c r="AA2" s="2"/>
      <c r="AB2" s="2"/>
      <c r="AC2" s="2"/>
      <c r="BB2" s="49"/>
    </row>
    <row r="3" spans="1:105" ht="15" thickBot="1">
      <c r="B3" s="95">
        <v>2024</v>
      </c>
      <c r="BB3" s="96">
        <v>2025</v>
      </c>
    </row>
    <row r="4" spans="1:105" ht="15" thickBot="1">
      <c r="A4" s="45" t="s">
        <v>53</v>
      </c>
      <c r="B4" s="95">
        <v>1</v>
      </c>
      <c r="C4" s="95">
        <v>2</v>
      </c>
      <c r="D4" s="95">
        <v>3</v>
      </c>
      <c r="E4" s="95">
        <v>4</v>
      </c>
      <c r="F4" s="95">
        <v>5</v>
      </c>
      <c r="G4" s="95">
        <v>6</v>
      </c>
      <c r="H4" s="95">
        <v>7</v>
      </c>
      <c r="I4" s="95">
        <v>8</v>
      </c>
      <c r="J4" s="95">
        <v>9</v>
      </c>
      <c r="K4" s="95">
        <v>10</v>
      </c>
      <c r="L4" s="95">
        <v>11</v>
      </c>
      <c r="M4" s="95">
        <v>12</v>
      </c>
      <c r="N4" s="95">
        <v>13</v>
      </c>
      <c r="O4" s="95">
        <v>14</v>
      </c>
      <c r="P4" s="95">
        <v>15</v>
      </c>
      <c r="Q4" s="95">
        <v>16</v>
      </c>
      <c r="R4" s="95">
        <v>17</v>
      </c>
      <c r="S4" s="95">
        <v>18</v>
      </c>
      <c r="T4" s="95">
        <v>19</v>
      </c>
      <c r="U4" s="95">
        <v>20</v>
      </c>
      <c r="V4" s="95">
        <v>21</v>
      </c>
      <c r="W4" s="95">
        <v>22</v>
      </c>
      <c r="X4" s="95">
        <v>23</v>
      </c>
      <c r="Y4" s="95">
        <v>24</v>
      </c>
      <c r="Z4" s="95">
        <v>25</v>
      </c>
      <c r="AA4" s="95">
        <v>26</v>
      </c>
      <c r="AB4" s="95">
        <v>27</v>
      </c>
      <c r="AC4" s="95">
        <v>28</v>
      </c>
      <c r="AD4" s="95">
        <v>29</v>
      </c>
      <c r="AE4" s="95">
        <v>30</v>
      </c>
      <c r="AF4" s="95">
        <v>31</v>
      </c>
      <c r="AG4" s="95">
        <v>32</v>
      </c>
      <c r="AH4" s="95">
        <v>33</v>
      </c>
      <c r="AI4" s="95">
        <v>34</v>
      </c>
      <c r="AJ4" s="95">
        <v>35</v>
      </c>
      <c r="AK4" s="95">
        <v>36</v>
      </c>
      <c r="AL4" s="95">
        <v>37</v>
      </c>
      <c r="AM4" s="95">
        <v>38</v>
      </c>
      <c r="AN4" s="95">
        <v>39</v>
      </c>
      <c r="AO4" s="95">
        <v>40</v>
      </c>
      <c r="AP4" s="95">
        <v>41</v>
      </c>
      <c r="AQ4" s="95">
        <v>42</v>
      </c>
      <c r="AR4" s="95">
        <v>43</v>
      </c>
      <c r="AS4" s="95">
        <v>44</v>
      </c>
      <c r="AT4" s="95">
        <v>45</v>
      </c>
      <c r="AU4" s="95">
        <v>46</v>
      </c>
      <c r="AV4" s="95">
        <v>47</v>
      </c>
      <c r="AW4" s="95">
        <v>48</v>
      </c>
      <c r="AX4" s="95">
        <v>49</v>
      </c>
      <c r="AY4" s="95">
        <v>50</v>
      </c>
      <c r="AZ4" s="95">
        <v>51</v>
      </c>
      <c r="BA4" s="95">
        <v>52</v>
      </c>
      <c r="BB4" s="97">
        <v>1</v>
      </c>
      <c r="BC4" s="97">
        <v>2</v>
      </c>
      <c r="BD4" s="97">
        <v>3</v>
      </c>
      <c r="BE4" s="97">
        <v>4</v>
      </c>
      <c r="BF4" s="97">
        <v>5</v>
      </c>
      <c r="BG4" s="97">
        <v>6</v>
      </c>
      <c r="BH4" s="97">
        <v>7</v>
      </c>
      <c r="BI4" s="97">
        <v>8</v>
      </c>
      <c r="BJ4" s="97">
        <v>9</v>
      </c>
      <c r="BK4" s="97">
        <v>10</v>
      </c>
      <c r="BL4" s="97">
        <v>11</v>
      </c>
      <c r="BM4" s="97">
        <v>12</v>
      </c>
      <c r="BN4" s="97">
        <v>13</v>
      </c>
      <c r="BO4" s="97">
        <v>14</v>
      </c>
      <c r="BP4" s="97">
        <v>15</v>
      </c>
      <c r="BQ4" s="97">
        <v>16</v>
      </c>
      <c r="BR4" s="97">
        <v>17</v>
      </c>
      <c r="BS4" s="97">
        <v>18</v>
      </c>
      <c r="BT4" s="97">
        <v>19</v>
      </c>
      <c r="BU4" s="97">
        <v>20</v>
      </c>
      <c r="BV4" s="97">
        <v>21</v>
      </c>
      <c r="BW4" s="97">
        <v>22</v>
      </c>
      <c r="BX4" s="97">
        <v>23</v>
      </c>
      <c r="BY4" s="97">
        <v>24</v>
      </c>
      <c r="BZ4" s="97">
        <v>25</v>
      </c>
      <c r="CA4" s="97">
        <v>26</v>
      </c>
      <c r="CB4" s="97">
        <v>27</v>
      </c>
      <c r="CC4" s="97">
        <v>28</v>
      </c>
      <c r="CD4" s="97">
        <v>29</v>
      </c>
      <c r="CE4" s="97">
        <v>30</v>
      </c>
      <c r="CF4" s="97">
        <v>31</v>
      </c>
      <c r="CG4" s="97">
        <v>32</v>
      </c>
      <c r="CH4" s="97">
        <v>33</v>
      </c>
      <c r="CI4" s="97">
        <v>34</v>
      </c>
      <c r="CJ4" s="97">
        <v>35</v>
      </c>
      <c r="CK4" s="97">
        <v>36</v>
      </c>
      <c r="CL4" s="97">
        <v>37</v>
      </c>
      <c r="CM4" s="97">
        <v>38</v>
      </c>
      <c r="CN4" s="97">
        <v>39</v>
      </c>
      <c r="CO4" s="97">
        <v>40</v>
      </c>
      <c r="CP4" s="97">
        <v>41</v>
      </c>
      <c r="CQ4" s="97">
        <v>42</v>
      </c>
      <c r="CR4" s="97">
        <v>43</v>
      </c>
      <c r="CS4" s="97">
        <v>44</v>
      </c>
      <c r="CT4" s="97">
        <v>45</v>
      </c>
      <c r="CU4" s="97">
        <v>46</v>
      </c>
      <c r="CV4" s="97">
        <v>47</v>
      </c>
      <c r="CW4" s="97">
        <v>48</v>
      </c>
      <c r="CX4" s="97">
        <v>49</v>
      </c>
      <c r="CY4" s="97">
        <v>50</v>
      </c>
      <c r="CZ4" s="97">
        <v>51</v>
      </c>
      <c r="DA4" s="97">
        <v>52</v>
      </c>
    </row>
    <row r="5" spans="1:105" ht="28.5" customHeight="1" thickBot="1">
      <c r="A5" s="87" t="s">
        <v>47</v>
      </c>
      <c r="B5" s="82">
        <v>758.03</v>
      </c>
      <c r="C5" s="82">
        <v>747.58</v>
      </c>
      <c r="D5" s="82">
        <v>765.38</v>
      </c>
      <c r="E5" s="82">
        <v>754.75</v>
      </c>
      <c r="F5" s="82">
        <v>769.8</v>
      </c>
      <c r="G5" s="82">
        <v>780.79</v>
      </c>
      <c r="H5" s="82">
        <v>736.78</v>
      </c>
      <c r="I5" s="82">
        <v>727.74</v>
      </c>
      <c r="J5" s="82">
        <v>740.06</v>
      </c>
      <c r="K5" s="82">
        <v>700.07</v>
      </c>
      <c r="L5" s="82">
        <v>748.53</v>
      </c>
      <c r="M5" s="82">
        <v>738.87</v>
      </c>
      <c r="N5" s="82">
        <v>732.39</v>
      </c>
      <c r="O5" s="82">
        <v>687.86</v>
      </c>
      <c r="P5" s="82">
        <v>753.76</v>
      </c>
      <c r="Q5" s="82">
        <v>721.81</v>
      </c>
      <c r="R5" s="82">
        <v>739.25</v>
      </c>
      <c r="S5" s="82">
        <v>750.03</v>
      </c>
      <c r="T5" s="82">
        <v>743.21</v>
      </c>
      <c r="U5" s="82">
        <v>698.91</v>
      </c>
      <c r="V5" s="82">
        <v>761.83</v>
      </c>
      <c r="W5" s="82">
        <v>864.66</v>
      </c>
      <c r="X5" s="82">
        <v>820.26</v>
      </c>
      <c r="Y5" s="82">
        <v>757.38</v>
      </c>
      <c r="Z5" s="82">
        <v>810.67</v>
      </c>
      <c r="AA5" s="82">
        <v>817.76</v>
      </c>
      <c r="AB5" s="82">
        <v>805.34</v>
      </c>
      <c r="AC5" s="82">
        <v>802.66</v>
      </c>
      <c r="AD5" s="82">
        <v>797.43</v>
      </c>
      <c r="AE5" s="82">
        <v>778.14</v>
      </c>
      <c r="AF5" s="82">
        <v>825.74</v>
      </c>
      <c r="AG5" s="82">
        <v>800.4</v>
      </c>
      <c r="AH5" s="82">
        <v>794.95</v>
      </c>
      <c r="AI5" s="82">
        <v>799.16</v>
      </c>
      <c r="AJ5" s="82">
        <v>828.49</v>
      </c>
      <c r="AK5" s="82">
        <v>821.82</v>
      </c>
      <c r="AL5" s="82">
        <v>773.79</v>
      </c>
      <c r="AM5" s="82">
        <v>793.22</v>
      </c>
      <c r="AN5" s="82">
        <v>807.8</v>
      </c>
      <c r="AO5" s="82">
        <v>869.26</v>
      </c>
      <c r="AP5" s="82">
        <v>834.06</v>
      </c>
      <c r="AQ5" s="82">
        <v>876.74</v>
      </c>
      <c r="AR5" s="82">
        <v>793.2</v>
      </c>
      <c r="AS5" s="82">
        <v>836.36</v>
      </c>
      <c r="AT5" s="82">
        <v>816.16</v>
      </c>
      <c r="AU5" s="82">
        <v>760.98</v>
      </c>
      <c r="AV5" s="82">
        <v>863.48</v>
      </c>
      <c r="AW5" s="82">
        <v>834.73</v>
      </c>
      <c r="AX5" s="82">
        <v>842.27</v>
      </c>
      <c r="AY5" s="82">
        <v>841.38</v>
      </c>
      <c r="AZ5" s="82">
        <v>862.07</v>
      </c>
      <c r="BA5" s="98">
        <v>872.56</v>
      </c>
      <c r="BB5" s="100">
        <v>700</v>
      </c>
      <c r="BC5" s="101">
        <v>870.94</v>
      </c>
      <c r="BD5" s="101">
        <v>875.06</v>
      </c>
      <c r="BE5" s="101">
        <v>900</v>
      </c>
      <c r="BF5" s="101">
        <v>786.69</v>
      </c>
      <c r="BG5" s="101">
        <v>811.45</v>
      </c>
      <c r="BH5" s="101">
        <v>776.66</v>
      </c>
      <c r="BI5" s="101">
        <v>792.83</v>
      </c>
      <c r="BJ5" s="101">
        <v>850.38</v>
      </c>
      <c r="BK5" s="101">
        <v>803.85</v>
      </c>
      <c r="BL5" s="101">
        <v>803.24</v>
      </c>
      <c r="BM5" s="101">
        <v>810.73</v>
      </c>
      <c r="BN5" s="101">
        <v>845.74</v>
      </c>
      <c r="BO5" s="101">
        <v>810.1</v>
      </c>
      <c r="BP5" s="101">
        <v>851.94</v>
      </c>
      <c r="BQ5" s="101">
        <v>833.62</v>
      </c>
      <c r="BR5" s="101"/>
      <c r="BS5" s="101"/>
      <c r="BT5" s="101"/>
      <c r="BU5" s="101"/>
      <c r="BV5" s="101"/>
      <c r="BW5" s="101"/>
      <c r="BX5" s="101"/>
      <c r="BY5" s="101"/>
      <c r="BZ5" s="101"/>
      <c r="CA5" s="101"/>
      <c r="CB5" s="101"/>
      <c r="CC5" s="101"/>
      <c r="CD5" s="101"/>
      <c r="CE5" s="101"/>
      <c r="CF5" s="101"/>
      <c r="CG5" s="101"/>
      <c r="CH5" s="101"/>
      <c r="CI5" s="101"/>
      <c r="CJ5" s="101"/>
      <c r="CK5" s="101"/>
      <c r="CL5" s="101"/>
      <c r="CM5" s="101"/>
      <c r="CN5" s="101"/>
      <c r="CO5" s="101"/>
      <c r="CP5" s="101"/>
      <c r="CQ5" s="101"/>
      <c r="CR5" s="101"/>
      <c r="CS5" s="101"/>
      <c r="CT5" s="101"/>
      <c r="CU5" s="101"/>
      <c r="CV5" s="101"/>
      <c r="CW5" s="101"/>
      <c r="CX5" s="101"/>
      <c r="CY5" s="101"/>
      <c r="CZ5" s="101"/>
      <c r="DA5" s="102"/>
    </row>
    <row r="6" spans="1:105" ht="28.5" customHeight="1" thickBot="1">
      <c r="A6" s="88" t="s">
        <v>60</v>
      </c>
      <c r="B6" s="83">
        <v>709.03</v>
      </c>
      <c r="C6" s="83">
        <v>787.62</v>
      </c>
      <c r="D6" s="83">
        <v>776.19</v>
      </c>
      <c r="E6" s="83">
        <v>757.03</v>
      </c>
      <c r="F6" s="83">
        <v>770.03</v>
      </c>
      <c r="G6" s="83">
        <v>744.44</v>
      </c>
      <c r="H6" s="83">
        <v>719.11</v>
      </c>
      <c r="I6" s="83">
        <v>758.36</v>
      </c>
      <c r="J6" s="83">
        <v>755.89</v>
      </c>
      <c r="K6" s="83">
        <v>751.46</v>
      </c>
      <c r="L6" s="83">
        <v>744.13</v>
      </c>
      <c r="M6" s="83">
        <v>749.54</v>
      </c>
      <c r="N6" s="83">
        <v>744.07</v>
      </c>
      <c r="O6" s="83">
        <v>740.6</v>
      </c>
      <c r="P6" s="83">
        <v>766</v>
      </c>
      <c r="Q6" s="83">
        <v>765.14</v>
      </c>
      <c r="R6" s="83">
        <v>749.05</v>
      </c>
      <c r="S6" s="83">
        <v>746.21</v>
      </c>
      <c r="T6" s="83">
        <v>758.41</v>
      </c>
      <c r="U6" s="83">
        <v>781.74</v>
      </c>
      <c r="V6" s="83">
        <v>751.29</v>
      </c>
      <c r="W6" s="83">
        <v>814.79</v>
      </c>
      <c r="X6" s="83">
        <v>775.99</v>
      </c>
      <c r="Y6" s="83">
        <v>809.58</v>
      </c>
      <c r="Z6" s="83">
        <v>806.89</v>
      </c>
      <c r="AA6" s="83">
        <v>813.01</v>
      </c>
      <c r="AB6" s="83">
        <v>827.48</v>
      </c>
      <c r="AC6" s="83">
        <v>814.94</v>
      </c>
      <c r="AD6" s="83">
        <v>838.73</v>
      </c>
      <c r="AE6" s="83">
        <v>800.86</v>
      </c>
      <c r="AF6" s="83">
        <v>805.16</v>
      </c>
      <c r="AG6" s="83">
        <v>833.81</v>
      </c>
      <c r="AH6" s="83">
        <v>790.32</v>
      </c>
      <c r="AI6" s="83">
        <v>820.43</v>
      </c>
      <c r="AJ6" s="83">
        <v>820.64</v>
      </c>
      <c r="AK6" s="83">
        <v>810.96</v>
      </c>
      <c r="AL6" s="83">
        <v>826.63</v>
      </c>
      <c r="AM6" s="83">
        <v>794.35</v>
      </c>
      <c r="AN6" s="83">
        <v>898.87</v>
      </c>
      <c r="AO6" s="83">
        <v>787.41</v>
      </c>
      <c r="AP6" s="83">
        <v>896.63</v>
      </c>
      <c r="AQ6" s="83">
        <v>797.63</v>
      </c>
      <c r="AR6" s="83">
        <v>827.31</v>
      </c>
      <c r="AS6" s="83">
        <v>854.32</v>
      </c>
      <c r="AT6" s="83">
        <v>836.21</v>
      </c>
      <c r="AU6" s="83">
        <v>817.08</v>
      </c>
      <c r="AV6" s="83">
        <v>865.42</v>
      </c>
      <c r="AW6" s="83">
        <v>810.14</v>
      </c>
      <c r="AX6" s="83">
        <v>810.85</v>
      </c>
      <c r="AY6" s="83">
        <v>839.06</v>
      </c>
      <c r="AZ6" s="83">
        <v>882.89</v>
      </c>
      <c r="BA6" s="99">
        <v>850.64</v>
      </c>
      <c r="BB6" s="103">
        <v>800</v>
      </c>
      <c r="BC6" s="83">
        <v>846.8</v>
      </c>
      <c r="BD6" s="83">
        <v>837.67</v>
      </c>
      <c r="BE6" s="83">
        <v>839.93</v>
      </c>
      <c r="BF6" s="83">
        <v>847.65</v>
      </c>
      <c r="BG6" s="83">
        <v>878.46</v>
      </c>
      <c r="BH6" s="83">
        <v>856.71</v>
      </c>
      <c r="BI6" s="83">
        <v>862.54</v>
      </c>
      <c r="BJ6" s="83">
        <v>858.9</v>
      </c>
      <c r="BK6" s="83">
        <v>830.56</v>
      </c>
      <c r="BL6" s="83">
        <v>875.07</v>
      </c>
      <c r="BM6" s="83">
        <v>850.74</v>
      </c>
      <c r="BN6" s="83">
        <v>830.46</v>
      </c>
      <c r="BO6" s="83">
        <v>828.46</v>
      </c>
      <c r="BP6" s="83">
        <v>863.93</v>
      </c>
      <c r="BQ6" s="83">
        <v>879.17</v>
      </c>
      <c r="BR6" s="83"/>
      <c r="BS6" s="83"/>
      <c r="BT6" s="83"/>
      <c r="BU6" s="83"/>
      <c r="BV6" s="83"/>
      <c r="BW6" s="83"/>
      <c r="BX6" s="83"/>
      <c r="BY6" s="83"/>
      <c r="BZ6" s="83"/>
      <c r="CA6" s="83"/>
      <c r="CB6" s="83"/>
      <c r="CC6" s="83"/>
      <c r="CD6" s="83"/>
      <c r="CE6" s="83"/>
      <c r="CF6" s="83"/>
      <c r="CG6" s="83"/>
      <c r="CH6" s="83"/>
      <c r="CI6" s="83"/>
      <c r="CJ6" s="83"/>
      <c r="CK6" s="83"/>
      <c r="CL6" s="83"/>
      <c r="CM6" s="83"/>
      <c r="CN6" s="83"/>
      <c r="CO6" s="83"/>
      <c r="CP6" s="83"/>
      <c r="CQ6" s="83"/>
      <c r="CR6" s="83"/>
      <c r="CS6" s="83"/>
      <c r="CT6" s="83"/>
      <c r="CU6" s="83"/>
      <c r="CV6" s="83"/>
      <c r="CW6" s="83"/>
      <c r="CX6" s="83"/>
      <c r="CY6" s="83"/>
      <c r="CZ6" s="83"/>
      <c r="DA6" s="104"/>
    </row>
    <row r="7" spans="1:105">
      <c r="A7" s="46"/>
    </row>
    <row r="8" spans="1:105">
      <c r="A8" s="47"/>
      <c r="B8" s="10" t="s">
        <v>82</v>
      </c>
    </row>
    <row r="9" spans="1:105">
      <c r="A9" s="48"/>
    </row>
    <row r="10" spans="1:105">
      <c r="A10" s="46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A25"/>
  <sheetViews>
    <sheetView zoomScaleNormal="100" workbookViewId="0">
      <pane xSplit="1" topLeftCell="B1" activePane="topRight" state="frozen"/>
      <selection pane="topRight"/>
    </sheetView>
  </sheetViews>
  <sheetFormatPr defaultColWidth="9.453125" defaultRowHeight="14.5"/>
  <cols>
    <col min="1" max="1" width="14.54296875" style="1" customWidth="1"/>
    <col min="2" max="2" width="15" style="1" customWidth="1"/>
    <col min="3" max="3" width="17.453125" style="1" customWidth="1"/>
    <col min="4" max="4" width="15.54296875" style="1" customWidth="1"/>
    <col min="5" max="5" width="11.453125" style="1" customWidth="1"/>
    <col min="6" max="6" width="11" style="1" customWidth="1"/>
    <col min="7" max="9" width="9.54296875" style="1" customWidth="1"/>
    <col min="10" max="10" width="9.54296875" style="1" bestFit="1" customWidth="1"/>
    <col min="11" max="11" width="9.54296875" style="1" customWidth="1"/>
    <col min="12" max="42" width="9.54296875" style="1" bestFit="1" customWidth="1"/>
    <col min="43" max="54" width="9.54296875" style="1" customWidth="1"/>
    <col min="55" max="55" width="10.54296875" style="1" customWidth="1"/>
    <col min="56" max="56" width="9.54296875" style="1" customWidth="1"/>
    <col min="57" max="57" width="10.54296875" style="1" customWidth="1"/>
    <col min="58" max="60" width="9.54296875" style="1" customWidth="1"/>
    <col min="61" max="16384" width="9.453125" style="1"/>
  </cols>
  <sheetData>
    <row r="1" spans="1:105">
      <c r="A1" s="1" t="s">
        <v>55</v>
      </c>
      <c r="K1" s="2"/>
      <c r="L1" s="2"/>
      <c r="M1" s="2"/>
      <c r="AH1" s="2"/>
      <c r="AI1" s="2"/>
      <c r="AJ1" s="2"/>
    </row>
    <row r="2" spans="1:105" ht="15" customHeight="1" thickBot="1">
      <c r="G2" s="89"/>
      <c r="K2" s="2"/>
      <c r="L2" s="2"/>
      <c r="M2" s="2"/>
      <c r="AH2" s="2"/>
      <c r="AI2" s="2"/>
      <c r="AJ2" s="2"/>
    </row>
    <row r="3" spans="1:105" ht="15" customHeight="1" thickBot="1">
      <c r="A3" s="50"/>
      <c r="B3" s="110">
        <v>2024</v>
      </c>
      <c r="K3" s="2"/>
      <c r="L3" s="51"/>
      <c r="M3" s="2"/>
      <c r="AH3" s="2"/>
      <c r="AI3" s="52"/>
      <c r="AJ3" s="2"/>
      <c r="BB3" s="116">
        <v>2025</v>
      </c>
    </row>
    <row r="4" spans="1:105" ht="15" thickBot="1">
      <c r="A4" s="111" t="s">
        <v>7</v>
      </c>
      <c r="B4" s="112">
        <v>1</v>
      </c>
      <c r="C4" s="113">
        <v>2</v>
      </c>
      <c r="D4" s="113">
        <v>3</v>
      </c>
      <c r="E4" s="113">
        <v>4</v>
      </c>
      <c r="F4" s="113">
        <v>5</v>
      </c>
      <c r="G4" s="113">
        <v>6</v>
      </c>
      <c r="H4" s="113">
        <v>7</v>
      </c>
      <c r="I4" s="113">
        <v>8</v>
      </c>
      <c r="J4" s="113">
        <v>9</v>
      </c>
      <c r="K4" s="113">
        <v>10</v>
      </c>
      <c r="L4" s="113">
        <v>11</v>
      </c>
      <c r="M4" s="113">
        <v>12</v>
      </c>
      <c r="N4" s="113">
        <v>13</v>
      </c>
      <c r="O4" s="113">
        <v>14</v>
      </c>
      <c r="P4" s="113">
        <v>15</v>
      </c>
      <c r="Q4" s="113">
        <v>16</v>
      </c>
      <c r="R4" s="113">
        <v>17</v>
      </c>
      <c r="S4" s="113">
        <v>18</v>
      </c>
      <c r="T4" s="113">
        <v>19</v>
      </c>
      <c r="U4" s="113">
        <v>20</v>
      </c>
      <c r="V4" s="113">
        <v>21</v>
      </c>
      <c r="W4" s="113">
        <v>22</v>
      </c>
      <c r="X4" s="113">
        <v>23</v>
      </c>
      <c r="Y4" s="113">
        <v>24</v>
      </c>
      <c r="Z4" s="113">
        <v>25</v>
      </c>
      <c r="AA4" s="113">
        <v>26</v>
      </c>
      <c r="AB4" s="113">
        <v>27</v>
      </c>
      <c r="AC4" s="113">
        <v>28</v>
      </c>
      <c r="AD4" s="113">
        <v>29</v>
      </c>
      <c r="AE4" s="113">
        <v>30</v>
      </c>
      <c r="AF4" s="113">
        <v>31</v>
      </c>
      <c r="AG4" s="113">
        <v>32</v>
      </c>
      <c r="AH4" s="113">
        <v>33</v>
      </c>
      <c r="AI4" s="113">
        <v>34</v>
      </c>
      <c r="AJ4" s="113">
        <v>35</v>
      </c>
      <c r="AK4" s="113">
        <v>36</v>
      </c>
      <c r="AL4" s="113">
        <v>37</v>
      </c>
      <c r="AM4" s="113">
        <v>38</v>
      </c>
      <c r="AN4" s="113">
        <v>39</v>
      </c>
      <c r="AO4" s="113">
        <v>40</v>
      </c>
      <c r="AP4" s="113">
        <v>41</v>
      </c>
      <c r="AQ4" s="113">
        <v>42</v>
      </c>
      <c r="AR4" s="113">
        <v>43</v>
      </c>
      <c r="AS4" s="113">
        <v>44</v>
      </c>
      <c r="AT4" s="113">
        <v>45</v>
      </c>
      <c r="AU4" s="113">
        <v>46</v>
      </c>
      <c r="AV4" s="113">
        <v>47</v>
      </c>
      <c r="AW4" s="113">
        <v>48</v>
      </c>
      <c r="AX4" s="113">
        <v>49</v>
      </c>
      <c r="AY4" s="113">
        <v>50</v>
      </c>
      <c r="AZ4" s="113">
        <v>51</v>
      </c>
      <c r="BA4" s="118">
        <v>52</v>
      </c>
      <c r="BB4" s="117">
        <v>1</v>
      </c>
      <c r="BC4" s="114">
        <v>2</v>
      </c>
      <c r="BD4" s="114">
        <v>3</v>
      </c>
      <c r="BE4" s="114">
        <v>4</v>
      </c>
      <c r="BF4" s="114">
        <v>5</v>
      </c>
      <c r="BG4" s="114">
        <v>6</v>
      </c>
      <c r="BH4" s="114">
        <v>7</v>
      </c>
      <c r="BI4" s="114">
        <v>8</v>
      </c>
      <c r="BJ4" s="114">
        <v>9</v>
      </c>
      <c r="BK4" s="114">
        <v>10</v>
      </c>
      <c r="BL4" s="114">
        <v>11</v>
      </c>
      <c r="BM4" s="114">
        <v>12</v>
      </c>
      <c r="BN4" s="114">
        <v>13</v>
      </c>
      <c r="BO4" s="114">
        <v>14</v>
      </c>
      <c r="BP4" s="114">
        <v>15</v>
      </c>
      <c r="BQ4" s="114">
        <v>16</v>
      </c>
      <c r="BR4" s="114">
        <v>17</v>
      </c>
      <c r="BS4" s="114">
        <v>18</v>
      </c>
      <c r="BT4" s="114">
        <v>19</v>
      </c>
      <c r="BU4" s="114">
        <v>20</v>
      </c>
      <c r="BV4" s="114">
        <v>21</v>
      </c>
      <c r="BW4" s="114">
        <v>22</v>
      </c>
      <c r="BX4" s="114">
        <v>23</v>
      </c>
      <c r="BY4" s="114">
        <v>24</v>
      </c>
      <c r="BZ4" s="114">
        <v>25</v>
      </c>
      <c r="CA4" s="114">
        <v>26</v>
      </c>
      <c r="CB4" s="114">
        <v>27</v>
      </c>
      <c r="CC4" s="114">
        <v>28</v>
      </c>
      <c r="CD4" s="114">
        <v>29</v>
      </c>
      <c r="CE4" s="114">
        <v>30</v>
      </c>
      <c r="CF4" s="114">
        <v>31</v>
      </c>
      <c r="CG4" s="114">
        <v>32</v>
      </c>
      <c r="CH4" s="114">
        <v>33</v>
      </c>
      <c r="CI4" s="114">
        <v>34</v>
      </c>
      <c r="CJ4" s="114">
        <v>35</v>
      </c>
      <c r="CK4" s="114">
        <v>36</v>
      </c>
      <c r="CL4" s="114">
        <v>37</v>
      </c>
      <c r="CM4" s="114">
        <v>38</v>
      </c>
      <c r="CN4" s="114">
        <v>39</v>
      </c>
      <c r="CO4" s="114">
        <v>40</v>
      </c>
      <c r="CP4" s="114">
        <v>41</v>
      </c>
      <c r="CQ4" s="114">
        <v>42</v>
      </c>
      <c r="CR4" s="114">
        <v>43</v>
      </c>
      <c r="CS4" s="114">
        <v>44</v>
      </c>
      <c r="CT4" s="114">
        <v>45</v>
      </c>
      <c r="CU4" s="114">
        <v>46</v>
      </c>
      <c r="CV4" s="114">
        <v>47</v>
      </c>
      <c r="CW4" s="114">
        <v>48</v>
      </c>
      <c r="CX4" s="114">
        <v>49</v>
      </c>
      <c r="CY4" s="114">
        <v>50</v>
      </c>
      <c r="CZ4" s="114">
        <v>51</v>
      </c>
      <c r="DA4" s="115">
        <v>52</v>
      </c>
    </row>
    <row r="5" spans="1:105" s="53" customFormat="1" ht="15" customHeight="1">
      <c r="A5" s="106" t="s">
        <v>11</v>
      </c>
      <c r="B5" s="121">
        <v>823.12201020906389</v>
      </c>
      <c r="C5" s="122">
        <v>782.04408762059836</v>
      </c>
      <c r="D5" s="122">
        <v>781.25150015747386</v>
      </c>
      <c r="E5" s="122">
        <v>774.76089012205694</v>
      </c>
      <c r="F5" s="122">
        <v>766.27836167194289</v>
      </c>
      <c r="G5" s="122">
        <v>768.84049308070962</v>
      </c>
      <c r="H5" s="122">
        <v>777.27721665636943</v>
      </c>
      <c r="I5" s="122">
        <v>780.52484030794483</v>
      </c>
      <c r="J5" s="122">
        <v>777.25902598629193</v>
      </c>
      <c r="K5" s="122">
        <v>782.10720381528029</v>
      </c>
      <c r="L5" s="122">
        <v>807.86040176638892</v>
      </c>
      <c r="M5" s="122">
        <v>825.03000660065766</v>
      </c>
      <c r="N5" s="122">
        <v>832.13600108062462</v>
      </c>
      <c r="O5" s="122">
        <v>818.13197579593407</v>
      </c>
      <c r="P5" s="122">
        <v>816.69947723816892</v>
      </c>
      <c r="Q5" s="122">
        <v>816.84617504287542</v>
      </c>
      <c r="R5" s="122">
        <v>824.16317559662457</v>
      </c>
      <c r="S5" s="122">
        <v>822.32788428236688</v>
      </c>
      <c r="T5" s="122">
        <v>826.65274657823738</v>
      </c>
      <c r="U5" s="122">
        <v>829.01873955836936</v>
      </c>
      <c r="V5" s="122">
        <v>825.74645678063109</v>
      </c>
      <c r="W5" s="122">
        <v>827.07387106149497</v>
      </c>
      <c r="X5" s="122">
        <v>831.99414702371291</v>
      </c>
      <c r="Y5" s="122">
        <v>831.15513470332064</v>
      </c>
      <c r="Z5" s="123">
        <v>828.95305154062316</v>
      </c>
      <c r="AA5" s="123">
        <v>828.53240758479603</v>
      </c>
      <c r="AB5" s="123">
        <v>826.7248509557362</v>
      </c>
      <c r="AC5" s="123">
        <v>825.08131461332994</v>
      </c>
      <c r="AD5" s="123">
        <v>822.8030930578584</v>
      </c>
      <c r="AE5" s="123">
        <v>822.42030827525855</v>
      </c>
      <c r="AF5" s="123">
        <v>820.91059925157265</v>
      </c>
      <c r="AG5" s="123">
        <v>822.01992931035045</v>
      </c>
      <c r="AH5" s="123">
        <v>822.20666783478316</v>
      </c>
      <c r="AI5" s="123">
        <v>829.76402636891225</v>
      </c>
      <c r="AJ5" s="123">
        <v>857.19605764104222</v>
      </c>
      <c r="AK5" s="123">
        <v>874.42365526379626</v>
      </c>
      <c r="AL5" s="123">
        <v>874.86525575854364</v>
      </c>
      <c r="AM5" s="123">
        <v>874.84336061297586</v>
      </c>
      <c r="AN5" s="123">
        <v>879.66594672470546</v>
      </c>
      <c r="AO5" s="123">
        <v>880.41392064111494</v>
      </c>
      <c r="AP5" s="123">
        <v>889.8477092324074</v>
      </c>
      <c r="AQ5" s="123">
        <v>908.52870304583212</v>
      </c>
      <c r="AR5" s="123">
        <v>904.99347138613359</v>
      </c>
      <c r="AS5" s="123">
        <v>904.87788729131785</v>
      </c>
      <c r="AT5" s="123">
        <v>917.14881265339068</v>
      </c>
      <c r="AU5" s="123">
        <v>902.61655233034662</v>
      </c>
      <c r="AV5" s="123">
        <v>929.1713817979753</v>
      </c>
      <c r="AW5" s="123">
        <v>933.55849478748712</v>
      </c>
      <c r="AX5" s="123">
        <v>941.98715899343415</v>
      </c>
      <c r="AY5" s="123">
        <v>939.175941899137</v>
      </c>
      <c r="AZ5" s="123">
        <v>945.90715360412025</v>
      </c>
      <c r="BA5" s="119">
        <v>939.55054736372142</v>
      </c>
      <c r="BB5" s="124">
        <v>911.88656516092351</v>
      </c>
      <c r="BC5" s="122">
        <v>892.58556837758772</v>
      </c>
      <c r="BD5" s="122">
        <v>882.35771866413359</v>
      </c>
      <c r="BE5" s="122">
        <v>871.29403485749424</v>
      </c>
      <c r="BF5" s="122">
        <v>861.11925737465219</v>
      </c>
      <c r="BG5" s="122">
        <v>863.25875100213398</v>
      </c>
      <c r="BH5" s="122">
        <v>861.15653593049115</v>
      </c>
      <c r="BI5" s="122">
        <v>866.63071019191182</v>
      </c>
      <c r="BJ5" s="122">
        <v>862.18779866872217</v>
      </c>
      <c r="BK5" s="122">
        <v>849.60928064915299</v>
      </c>
      <c r="BL5" s="122">
        <v>839.67426314480645</v>
      </c>
      <c r="BM5" s="122">
        <v>831.63728279582381</v>
      </c>
      <c r="BN5" s="122">
        <v>827.18746191800255</v>
      </c>
      <c r="BO5" s="122">
        <v>834.75357142415953</v>
      </c>
      <c r="BP5" s="122">
        <v>835.56467088436386</v>
      </c>
      <c r="BQ5" s="122"/>
      <c r="BR5" s="122"/>
      <c r="BS5" s="122"/>
      <c r="BT5" s="122"/>
      <c r="BU5" s="122"/>
      <c r="BV5" s="122"/>
      <c r="BW5" s="122"/>
      <c r="BX5" s="122"/>
      <c r="BY5" s="122"/>
      <c r="BZ5" s="123"/>
      <c r="CA5" s="123"/>
      <c r="CB5" s="123"/>
      <c r="CC5" s="123"/>
      <c r="CD5" s="123"/>
      <c r="CE5" s="123"/>
      <c r="CF5" s="123"/>
      <c r="CG5" s="123"/>
      <c r="CH5" s="123"/>
      <c r="CI5" s="123"/>
      <c r="CJ5" s="123"/>
      <c r="CK5" s="123"/>
      <c r="CL5" s="123"/>
      <c r="CM5" s="123"/>
      <c r="CN5" s="123"/>
      <c r="CO5" s="123"/>
      <c r="CP5" s="123"/>
      <c r="CQ5" s="123"/>
      <c r="CR5" s="123"/>
      <c r="CS5" s="123"/>
      <c r="CT5" s="123"/>
      <c r="CU5" s="123"/>
      <c r="CV5" s="123"/>
      <c r="CW5" s="123"/>
      <c r="CX5" s="123"/>
      <c r="CY5" s="123"/>
      <c r="CZ5" s="123"/>
      <c r="DA5" s="125"/>
    </row>
    <row r="6" spans="1:105" s="53" customFormat="1" ht="15" customHeight="1">
      <c r="A6" s="107" t="s">
        <v>12</v>
      </c>
      <c r="B6" s="126">
        <v>1486.95</v>
      </c>
      <c r="C6" s="30">
        <v>1282.8900000000001</v>
      </c>
      <c r="D6" s="30">
        <v>1464.78</v>
      </c>
      <c r="E6" s="30">
        <v>1309.5899999999999</v>
      </c>
      <c r="F6" s="30">
        <v>1331.39</v>
      </c>
      <c r="G6" s="30">
        <v>1447.25</v>
      </c>
      <c r="H6" s="30">
        <v>1544.42</v>
      </c>
      <c r="I6" s="30">
        <v>1677.72</v>
      </c>
      <c r="J6" s="30">
        <v>1291.6300000000001</v>
      </c>
      <c r="K6" s="30">
        <v>1230.18</v>
      </c>
      <c r="L6" s="30">
        <v>1300.6500000000001</v>
      </c>
      <c r="M6" s="30">
        <v>1209.25</v>
      </c>
      <c r="N6" s="30">
        <v>1166.05</v>
      </c>
      <c r="O6" s="30">
        <v>1141.01</v>
      </c>
      <c r="P6" s="30">
        <v>1182.6400000000001</v>
      </c>
      <c r="Q6" s="30">
        <v>1121.6100000000001</v>
      </c>
      <c r="R6" s="30">
        <v>1135.06</v>
      </c>
      <c r="S6" s="30">
        <v>1180.72</v>
      </c>
      <c r="T6" s="30">
        <v>1126.54</v>
      </c>
      <c r="U6" s="30">
        <v>1125.22</v>
      </c>
      <c r="V6" s="30">
        <v>1063.24</v>
      </c>
      <c r="W6" s="30">
        <v>1130.26</v>
      </c>
      <c r="X6" s="30">
        <v>1118.76</v>
      </c>
      <c r="Y6" s="30">
        <v>1155.45</v>
      </c>
      <c r="Z6" s="29">
        <v>1142.28</v>
      </c>
      <c r="AA6" s="29">
        <v>1156.96</v>
      </c>
      <c r="AB6" s="29">
        <v>1190.58</v>
      </c>
      <c r="AC6" s="29">
        <v>1152.81</v>
      </c>
      <c r="AD6" s="29">
        <v>1108.31</v>
      </c>
      <c r="AE6" s="29">
        <v>1127.51</v>
      </c>
      <c r="AF6" s="29">
        <v>1130.05</v>
      </c>
      <c r="AG6" s="29">
        <v>1148.95</v>
      </c>
      <c r="AH6" s="29">
        <v>1161.8600000000001</v>
      </c>
      <c r="AI6" s="29">
        <v>1187.56</v>
      </c>
      <c r="AJ6" s="29">
        <v>1122.7</v>
      </c>
      <c r="AK6" s="29">
        <v>1147.52</v>
      </c>
      <c r="AL6" s="29">
        <v>1171.56</v>
      </c>
      <c r="AM6" s="29">
        <v>1190.1200000000001</v>
      </c>
      <c r="AN6" s="29">
        <v>1068.1400000000001</v>
      </c>
      <c r="AO6" s="29">
        <v>1119.01</v>
      </c>
      <c r="AP6" s="29">
        <v>1101.2</v>
      </c>
      <c r="AQ6" s="29">
        <v>1063.9000000000001</v>
      </c>
      <c r="AR6" s="29">
        <v>1127.75</v>
      </c>
      <c r="AS6" s="29">
        <v>1167.51</v>
      </c>
      <c r="AT6" s="29">
        <v>1148.58</v>
      </c>
      <c r="AU6" s="29">
        <v>1193.8</v>
      </c>
      <c r="AV6" s="29">
        <v>1194.26</v>
      </c>
      <c r="AW6" s="29">
        <v>1248.7030999999999</v>
      </c>
      <c r="AX6" s="29">
        <v>1218.6600000000001</v>
      </c>
      <c r="AY6" s="29">
        <v>1249.1989000000001</v>
      </c>
      <c r="AZ6" s="29">
        <v>1190.69</v>
      </c>
      <c r="BA6" s="120">
        <v>1291.81</v>
      </c>
      <c r="BB6" s="108">
        <v>1432.8500000000001</v>
      </c>
      <c r="BC6" s="30">
        <v>1483.13</v>
      </c>
      <c r="BD6" s="30">
        <v>1432.22</v>
      </c>
      <c r="BE6" s="30">
        <v>1352.77</v>
      </c>
      <c r="BF6" s="30">
        <v>1511.43</v>
      </c>
      <c r="BG6" s="30">
        <v>1485.3700000000001</v>
      </c>
      <c r="BH6" s="30">
        <v>1338.43</v>
      </c>
      <c r="BI6" s="30">
        <v>1251.75</v>
      </c>
      <c r="BJ6" s="30">
        <v>1367</v>
      </c>
      <c r="BK6" s="30">
        <v>1295.19</v>
      </c>
      <c r="BL6" s="30">
        <v>1376.71</v>
      </c>
      <c r="BM6" s="30">
        <v>1315.46</v>
      </c>
      <c r="BN6" s="30">
        <v>1425.3</v>
      </c>
      <c r="BO6" s="30">
        <v>1348.91</v>
      </c>
      <c r="BP6" s="30">
        <v>1282.8600000000001</v>
      </c>
      <c r="BQ6" s="30"/>
      <c r="BR6" s="30"/>
      <c r="BS6" s="30"/>
      <c r="BT6" s="30"/>
      <c r="BU6" s="30"/>
      <c r="BV6" s="30"/>
      <c r="BW6" s="30"/>
      <c r="BX6" s="30"/>
      <c r="BY6" s="30"/>
      <c r="BZ6" s="29"/>
      <c r="CA6" s="29"/>
      <c r="CB6" s="29"/>
      <c r="CC6" s="29"/>
      <c r="CD6" s="29"/>
      <c r="CE6" s="29"/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127"/>
    </row>
    <row r="7" spans="1:105" s="53" customFormat="1" ht="15" customHeight="1">
      <c r="A7" s="107" t="s">
        <v>13</v>
      </c>
      <c r="B7" s="126">
        <v>526.26900000000001</v>
      </c>
      <c r="C7" s="30">
        <v>614.74099999999999</v>
      </c>
      <c r="D7" s="30">
        <v>585.33199999999999</v>
      </c>
      <c r="E7" s="30">
        <v>600</v>
      </c>
      <c r="F7" s="30">
        <v>537.01300000000003</v>
      </c>
      <c r="G7" s="30">
        <v>460.54900000000004</v>
      </c>
      <c r="H7" s="30">
        <v>529.76200000000006</v>
      </c>
      <c r="I7" s="30">
        <v>576.92100000000005</v>
      </c>
      <c r="J7" s="30">
        <v>548.32299999999998</v>
      </c>
      <c r="K7" s="30">
        <v>548.32299999999998</v>
      </c>
      <c r="L7" s="30">
        <v>449.75100000000003</v>
      </c>
      <c r="M7" s="30">
        <v>568.09900000000005</v>
      </c>
      <c r="N7" s="30">
        <v>535.65300000000002</v>
      </c>
      <c r="O7" s="30">
        <v>600</v>
      </c>
      <c r="P7" s="30">
        <v>450.20600000000002</v>
      </c>
      <c r="Q7" s="30">
        <v>443.37900000000002</v>
      </c>
      <c r="R7" s="30">
        <v>416.42200000000003</v>
      </c>
      <c r="S7" s="30">
        <v>486.73100000000005</v>
      </c>
      <c r="T7" s="30">
        <v>523.18900000000008</v>
      </c>
      <c r="U7" s="30">
        <v>566.88800000000003</v>
      </c>
      <c r="V7" s="30">
        <v>566.88800000000003</v>
      </c>
      <c r="W7" s="30">
        <v>615.64300000000003</v>
      </c>
      <c r="X7" s="30">
        <v>554</v>
      </c>
      <c r="Y7" s="30">
        <v>551</v>
      </c>
      <c r="Z7" s="29">
        <v>479.58600000000001</v>
      </c>
      <c r="AA7" s="29">
        <v>600</v>
      </c>
      <c r="AB7" s="29">
        <v>597.37400000000002</v>
      </c>
      <c r="AC7" s="29">
        <v>643.12400000000002</v>
      </c>
      <c r="AD7" s="29">
        <v>528</v>
      </c>
      <c r="AE7" s="29">
        <v>605</v>
      </c>
      <c r="AF7" s="29">
        <v>596</v>
      </c>
      <c r="AG7" s="29">
        <v>529</v>
      </c>
      <c r="AH7" s="29">
        <v>620</v>
      </c>
      <c r="AI7" s="29">
        <v>563</v>
      </c>
      <c r="AJ7" s="29">
        <v>517</v>
      </c>
      <c r="AK7" s="29">
        <v>562</v>
      </c>
      <c r="AL7" s="29">
        <v>593</v>
      </c>
      <c r="AM7" s="29">
        <v>581</v>
      </c>
      <c r="AN7" s="29">
        <v>558</v>
      </c>
      <c r="AO7" s="29">
        <v>602</v>
      </c>
      <c r="AP7" s="29">
        <v>558</v>
      </c>
      <c r="AQ7" s="29">
        <v>513.46</v>
      </c>
      <c r="AR7" s="29">
        <v>514.34</v>
      </c>
      <c r="AS7" s="29">
        <v>501.14</v>
      </c>
      <c r="AT7" s="29">
        <v>566.29</v>
      </c>
      <c r="AU7" s="29">
        <v>546.9</v>
      </c>
      <c r="AV7" s="29">
        <v>604.63</v>
      </c>
      <c r="AW7" s="29">
        <v>522.73</v>
      </c>
      <c r="AX7" s="29">
        <v>510</v>
      </c>
      <c r="AY7" s="29">
        <v>596.03</v>
      </c>
      <c r="AZ7" s="29">
        <v>557.52</v>
      </c>
      <c r="BA7" s="120">
        <v>557.52</v>
      </c>
      <c r="BB7" s="108">
        <v>557.52</v>
      </c>
      <c r="BC7" s="30">
        <v>436.62</v>
      </c>
      <c r="BD7" s="30">
        <v>552.55000000000007</v>
      </c>
      <c r="BE7" s="30">
        <v>526.04999999999995</v>
      </c>
      <c r="BF7" s="30">
        <v>569.20000000000005</v>
      </c>
      <c r="BG7" s="30">
        <v>569.20000000000005</v>
      </c>
      <c r="BH7" s="30">
        <v>688.2</v>
      </c>
      <c r="BI7" s="30">
        <v>635</v>
      </c>
      <c r="BJ7" s="30">
        <v>578.25</v>
      </c>
      <c r="BK7" s="30">
        <v>490.51</v>
      </c>
      <c r="BL7" s="30">
        <v>634.70000000000005</v>
      </c>
      <c r="BM7" s="30">
        <v>563</v>
      </c>
      <c r="BN7" s="30">
        <v>654.59</v>
      </c>
      <c r="BO7" s="30">
        <v>582.23</v>
      </c>
      <c r="BP7" s="30">
        <v>582.23</v>
      </c>
      <c r="BQ7" s="30"/>
      <c r="BR7" s="30"/>
      <c r="BS7" s="30"/>
      <c r="BT7" s="30"/>
      <c r="BU7" s="30"/>
      <c r="BV7" s="30"/>
      <c r="BW7" s="30"/>
      <c r="BX7" s="30"/>
      <c r="BY7" s="30"/>
      <c r="BZ7" s="29"/>
      <c r="CA7" s="29"/>
      <c r="CB7" s="29"/>
      <c r="CC7" s="29"/>
      <c r="CD7" s="29"/>
      <c r="CE7" s="29"/>
      <c r="CF7" s="29"/>
      <c r="CG7" s="29"/>
      <c r="CH7" s="29"/>
      <c r="CI7" s="29"/>
      <c r="CJ7" s="29"/>
      <c r="CK7" s="29"/>
      <c r="CL7" s="29"/>
      <c r="CM7" s="29"/>
      <c r="CN7" s="29"/>
      <c r="CO7" s="29"/>
      <c r="CP7" s="29"/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127"/>
    </row>
    <row r="8" spans="1:105" s="53" customFormat="1" ht="15" customHeight="1" thickBot="1">
      <c r="A8" s="109" t="s">
        <v>66</v>
      </c>
      <c r="B8" s="128">
        <v>758.03</v>
      </c>
      <c r="C8" s="129">
        <v>747.58</v>
      </c>
      <c r="D8" s="129">
        <v>765.38</v>
      </c>
      <c r="E8" s="129">
        <v>754.75</v>
      </c>
      <c r="F8" s="129">
        <v>769.80000000000007</v>
      </c>
      <c r="G8" s="129">
        <v>780.79</v>
      </c>
      <c r="H8" s="129">
        <v>736.78</v>
      </c>
      <c r="I8" s="129">
        <v>727.74</v>
      </c>
      <c r="J8" s="129">
        <v>740.06000000000006</v>
      </c>
      <c r="K8" s="129">
        <v>700.07</v>
      </c>
      <c r="L8" s="129">
        <v>748.53</v>
      </c>
      <c r="M8" s="129">
        <v>738.87</v>
      </c>
      <c r="N8" s="129">
        <v>732.39</v>
      </c>
      <c r="O8" s="129">
        <v>687.86</v>
      </c>
      <c r="P8" s="129">
        <v>753.76</v>
      </c>
      <c r="Q8" s="129">
        <v>721.81000000000006</v>
      </c>
      <c r="R8" s="129">
        <v>739.25</v>
      </c>
      <c r="S8" s="129">
        <v>750.03</v>
      </c>
      <c r="T8" s="129">
        <v>743.21</v>
      </c>
      <c r="U8" s="129">
        <v>700.06000000000006</v>
      </c>
      <c r="V8" s="129">
        <v>761.83</v>
      </c>
      <c r="W8" s="129">
        <v>864.66</v>
      </c>
      <c r="X8" s="129">
        <v>820.26</v>
      </c>
      <c r="Y8" s="129">
        <v>757.38</v>
      </c>
      <c r="Z8" s="130">
        <v>810.67000000000007</v>
      </c>
      <c r="AA8" s="130">
        <v>817.76</v>
      </c>
      <c r="AB8" s="130">
        <v>805.34</v>
      </c>
      <c r="AC8" s="130">
        <v>802.66</v>
      </c>
      <c r="AD8" s="130">
        <v>797.43000000000006</v>
      </c>
      <c r="AE8" s="130">
        <v>778.14</v>
      </c>
      <c r="AF8" s="130">
        <v>825.74</v>
      </c>
      <c r="AG8" s="130">
        <v>800.4</v>
      </c>
      <c r="AH8" s="130">
        <v>794.95</v>
      </c>
      <c r="AI8" s="130">
        <v>799.16</v>
      </c>
      <c r="AJ8" s="130">
        <v>828.49</v>
      </c>
      <c r="AK8" s="130">
        <v>821.82</v>
      </c>
      <c r="AL8" s="130">
        <v>773.79</v>
      </c>
      <c r="AM8" s="130">
        <v>793.22</v>
      </c>
      <c r="AN8" s="130">
        <v>807.80000000000007</v>
      </c>
      <c r="AO8" s="130">
        <v>869.26</v>
      </c>
      <c r="AP8" s="130">
        <v>834.06000000000006</v>
      </c>
      <c r="AQ8" s="130">
        <v>876.74</v>
      </c>
      <c r="AR8" s="130">
        <v>793.2</v>
      </c>
      <c r="AS8" s="130">
        <v>836.36</v>
      </c>
      <c r="AT8" s="130">
        <v>816.16</v>
      </c>
      <c r="AU8" s="130">
        <v>760.98</v>
      </c>
      <c r="AV8" s="130">
        <v>863.48</v>
      </c>
      <c r="AW8" s="130">
        <v>834.73</v>
      </c>
      <c r="AX8" s="130">
        <v>842.27</v>
      </c>
      <c r="AY8" s="130">
        <v>841.38</v>
      </c>
      <c r="AZ8" s="130">
        <v>841.38</v>
      </c>
      <c r="BA8" s="131">
        <v>872.56000000000006</v>
      </c>
      <c r="BB8" s="132">
        <v>700</v>
      </c>
      <c r="BC8" s="129">
        <v>870.94</v>
      </c>
      <c r="BD8" s="129">
        <v>875.06000000000006</v>
      </c>
      <c r="BE8" s="129">
        <v>900</v>
      </c>
      <c r="BF8" s="129">
        <v>786.69</v>
      </c>
      <c r="BG8" s="129">
        <v>811.45</v>
      </c>
      <c r="BH8" s="129">
        <v>776.66</v>
      </c>
      <c r="BI8" s="129">
        <v>792.83</v>
      </c>
      <c r="BJ8" s="129">
        <v>850.38</v>
      </c>
      <c r="BK8" s="129">
        <v>803.85</v>
      </c>
      <c r="BL8" s="129">
        <v>803.24</v>
      </c>
      <c r="BM8" s="129">
        <v>810.73</v>
      </c>
      <c r="BN8" s="129">
        <v>845.74</v>
      </c>
      <c r="BO8" s="129">
        <v>810.1</v>
      </c>
      <c r="BP8" s="129">
        <v>851.94</v>
      </c>
      <c r="BQ8" s="129"/>
      <c r="BR8" s="129"/>
      <c r="BS8" s="129"/>
      <c r="BT8" s="129"/>
      <c r="BU8" s="129"/>
      <c r="BV8" s="129"/>
      <c r="BW8" s="129"/>
      <c r="BX8" s="129"/>
      <c r="BY8" s="129"/>
      <c r="BZ8" s="130"/>
      <c r="CA8" s="130"/>
      <c r="CB8" s="130"/>
      <c r="CC8" s="130"/>
      <c r="CD8" s="130"/>
      <c r="CE8" s="130"/>
      <c r="CF8" s="130"/>
      <c r="CG8" s="130"/>
      <c r="CH8" s="130"/>
      <c r="CI8" s="130"/>
      <c r="CJ8" s="130"/>
      <c r="CK8" s="130"/>
      <c r="CL8" s="130"/>
      <c r="CM8" s="130"/>
      <c r="CN8" s="130"/>
      <c r="CO8" s="130"/>
      <c r="CP8" s="130"/>
      <c r="CQ8" s="130"/>
      <c r="CR8" s="130"/>
      <c r="CS8" s="130"/>
      <c r="CT8" s="130"/>
      <c r="CU8" s="130"/>
      <c r="CV8" s="130"/>
      <c r="CW8" s="130"/>
      <c r="CX8" s="130"/>
      <c r="CY8" s="130"/>
      <c r="CZ8" s="130"/>
      <c r="DA8" s="133"/>
    </row>
    <row r="9" spans="1:105" ht="15" customHeight="1"/>
    <row r="10" spans="1:105" ht="15" customHeight="1">
      <c r="A10" s="1" t="s">
        <v>86</v>
      </c>
      <c r="E10" s="54"/>
      <c r="F10" s="54"/>
      <c r="G10" s="54"/>
      <c r="I10" s="1" t="s">
        <v>49</v>
      </c>
    </row>
    <row r="11" spans="1:105" ht="15.75" customHeight="1" thickBot="1">
      <c r="A11" s="10"/>
      <c r="C11" s="54"/>
    </row>
    <row r="12" spans="1:105" ht="36.75" customHeight="1" thickBot="1">
      <c r="A12" s="12"/>
      <c r="B12" s="161" t="s">
        <v>23</v>
      </c>
      <c r="C12" s="162" t="s">
        <v>56</v>
      </c>
      <c r="D12" s="163" t="s">
        <v>24</v>
      </c>
    </row>
    <row r="13" spans="1:105" ht="15.75" customHeight="1">
      <c r="A13" s="157" t="s">
        <v>14</v>
      </c>
      <c r="B13" s="134">
        <v>1002.1117</v>
      </c>
      <c r="C13" s="135">
        <v>144.14049999999997</v>
      </c>
      <c r="D13" s="164">
        <v>0.16800155995912203</v>
      </c>
    </row>
    <row r="14" spans="1:105" ht="15.75" customHeight="1">
      <c r="A14" s="158" t="s">
        <v>15</v>
      </c>
      <c r="B14" s="136" t="s">
        <v>70</v>
      </c>
      <c r="C14" s="84"/>
      <c r="D14" s="137"/>
    </row>
    <row r="15" spans="1:105" ht="15.75" customHeight="1">
      <c r="A15" s="158" t="s">
        <v>16</v>
      </c>
      <c r="B15" s="136">
        <v>903.55000000000007</v>
      </c>
      <c r="C15" s="84">
        <v>1.7200000000000273</v>
      </c>
      <c r="D15" s="137">
        <v>1.9072330705343088E-3</v>
      </c>
    </row>
    <row r="16" spans="1:105" ht="15.75" customHeight="1">
      <c r="A16" s="158" t="s">
        <v>17</v>
      </c>
      <c r="B16" s="136" t="s">
        <v>70</v>
      </c>
      <c r="C16" s="84"/>
      <c r="D16" s="137"/>
    </row>
    <row r="17" spans="1:4" ht="15.75" customHeight="1">
      <c r="A17" s="158" t="s">
        <v>18</v>
      </c>
      <c r="B17" s="136">
        <v>1282.8600000000001</v>
      </c>
      <c r="C17" s="84">
        <v>-66.049999999999955</v>
      </c>
      <c r="D17" s="137">
        <v>-4.8965461001845845E-2</v>
      </c>
    </row>
    <row r="18" spans="1:4" ht="15.75" customHeight="1">
      <c r="A18" s="158" t="s">
        <v>19</v>
      </c>
      <c r="B18" s="136" t="s">
        <v>70</v>
      </c>
      <c r="C18" s="84"/>
      <c r="D18" s="137"/>
    </row>
    <row r="19" spans="1:4" ht="15.75" customHeight="1">
      <c r="A19" s="158" t="s">
        <v>20</v>
      </c>
      <c r="B19" s="136">
        <v>1035.05</v>
      </c>
      <c r="C19" s="84">
        <v>19.959999999999923</v>
      </c>
      <c r="D19" s="137">
        <v>1.9663281088376339E-2</v>
      </c>
    </row>
    <row r="20" spans="1:4" ht="15.75" customHeight="1">
      <c r="A20" s="159" t="s">
        <v>21</v>
      </c>
      <c r="B20" s="138">
        <v>851.94</v>
      </c>
      <c r="C20" s="105">
        <v>41.840000000000032</v>
      </c>
      <c r="D20" s="167">
        <v>5.1647944698185455E-2</v>
      </c>
    </row>
    <row r="21" spans="1:4" ht="15.75" customHeight="1">
      <c r="A21" s="158" t="s">
        <v>33</v>
      </c>
      <c r="B21" s="136">
        <v>582.23</v>
      </c>
      <c r="C21" s="84">
        <v>0</v>
      </c>
      <c r="D21" s="137">
        <v>0</v>
      </c>
    </row>
    <row r="22" spans="1:4" ht="16.5" customHeight="1" thickBot="1">
      <c r="A22" s="160" t="s">
        <v>22</v>
      </c>
      <c r="B22" s="139">
        <v>835.56467088436386</v>
      </c>
      <c r="C22" s="140">
        <v>0.81109946020433199</v>
      </c>
      <c r="D22" s="165">
        <v>9.7166336026632827E-4</v>
      </c>
    </row>
    <row r="23" spans="1:4" ht="16.5" customHeight="1">
      <c r="A23" s="52"/>
      <c r="B23" s="60"/>
      <c r="C23" s="61"/>
      <c r="D23" s="62"/>
    </row>
    <row r="24" spans="1:4" ht="15" customHeight="1">
      <c r="A24" s="1" t="s">
        <v>42</v>
      </c>
    </row>
    <row r="25" spans="1:4" ht="15" customHeight="1">
      <c r="A25" s="55" t="s">
        <v>25</v>
      </c>
    </row>
  </sheetData>
  <conditionalFormatting sqref="C13:D23">
    <cfRule type="cellIs" dxfId="1" priority="1" stopIfTrue="1" operator="lessThan">
      <formula>0</formula>
    </cfRule>
  </conditionalFormatting>
  <hyperlinks>
    <hyperlink ref="A25" location="_ftnref1" display="_ftnref1" xr:uid="{00000000-0004-0000-0400-000000000000}"/>
  </hyperlink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A37"/>
  <sheetViews>
    <sheetView zoomScaleNormal="100" workbookViewId="0">
      <pane xSplit="1" topLeftCell="B1" activePane="topRight" state="frozen"/>
      <selection pane="topRight"/>
    </sheetView>
  </sheetViews>
  <sheetFormatPr defaultColWidth="9.453125" defaultRowHeight="14.5"/>
  <cols>
    <col min="1" max="1" width="14.453125" style="1" customWidth="1"/>
    <col min="2" max="2" width="15.54296875" style="1" customWidth="1"/>
    <col min="3" max="3" width="15.453125" style="1" customWidth="1"/>
    <col min="4" max="4" width="14.453125" style="1" customWidth="1"/>
    <col min="5" max="5" width="9.54296875" style="1" bestFit="1" customWidth="1"/>
    <col min="6" max="9" width="9.54296875" style="1" customWidth="1"/>
    <col min="10" max="10" width="9.54296875" style="1" bestFit="1" customWidth="1"/>
    <col min="11" max="11" width="9.54296875" style="1" customWidth="1"/>
    <col min="12" max="18" width="9.54296875" style="1" bestFit="1" customWidth="1"/>
    <col min="19" max="23" width="9.54296875" style="1" customWidth="1"/>
    <col min="24" max="51" width="9.54296875" style="1" bestFit="1" customWidth="1"/>
    <col min="52" max="61" width="9.54296875" style="1" customWidth="1"/>
    <col min="62" max="16384" width="9.453125" style="1"/>
  </cols>
  <sheetData>
    <row r="1" spans="1:105">
      <c r="A1" s="1" t="s">
        <v>54</v>
      </c>
      <c r="B1" s="10"/>
      <c r="AI1" s="2"/>
      <c r="AJ1" s="2"/>
      <c r="AK1" s="2"/>
    </row>
    <row r="2" spans="1:105" ht="15" thickBot="1">
      <c r="A2" s="10"/>
      <c r="G2" s="89"/>
      <c r="AI2" s="2"/>
      <c r="AJ2" s="2"/>
      <c r="AK2" s="2"/>
    </row>
    <row r="3" spans="1:105" ht="15" thickBot="1">
      <c r="A3" s="56"/>
      <c r="B3" s="110">
        <v>2024</v>
      </c>
      <c r="L3" s="57"/>
      <c r="AI3" s="2"/>
      <c r="AJ3" s="52"/>
      <c r="AK3" s="2"/>
      <c r="AW3" s="57"/>
      <c r="BB3" s="116">
        <v>2025</v>
      </c>
    </row>
    <row r="4" spans="1:105" ht="15" thickBot="1">
      <c r="A4" s="111" t="s">
        <v>7</v>
      </c>
      <c r="B4" s="112">
        <v>1</v>
      </c>
      <c r="C4" s="112">
        <v>2</v>
      </c>
      <c r="D4" s="112">
        <v>3</v>
      </c>
      <c r="E4" s="112">
        <v>4</v>
      </c>
      <c r="F4" s="112">
        <v>5</v>
      </c>
      <c r="G4" s="112">
        <v>6</v>
      </c>
      <c r="H4" s="112">
        <v>7</v>
      </c>
      <c r="I4" s="112">
        <v>8</v>
      </c>
      <c r="J4" s="112">
        <v>9</v>
      </c>
      <c r="K4" s="112">
        <v>10</v>
      </c>
      <c r="L4" s="112">
        <v>11</v>
      </c>
      <c r="M4" s="112">
        <v>12</v>
      </c>
      <c r="N4" s="112">
        <v>13</v>
      </c>
      <c r="O4" s="112">
        <v>14</v>
      </c>
      <c r="P4" s="112">
        <v>15</v>
      </c>
      <c r="Q4" s="112">
        <v>16</v>
      </c>
      <c r="R4" s="112">
        <v>17</v>
      </c>
      <c r="S4" s="112">
        <v>18</v>
      </c>
      <c r="T4" s="112">
        <v>19</v>
      </c>
      <c r="U4" s="112">
        <v>20</v>
      </c>
      <c r="V4" s="112">
        <v>21</v>
      </c>
      <c r="W4" s="112">
        <v>22</v>
      </c>
      <c r="X4" s="112">
        <v>23</v>
      </c>
      <c r="Y4" s="112">
        <v>24</v>
      </c>
      <c r="Z4" s="112">
        <v>25</v>
      </c>
      <c r="AA4" s="112">
        <v>26</v>
      </c>
      <c r="AB4" s="112">
        <v>27</v>
      </c>
      <c r="AC4" s="112">
        <v>28</v>
      </c>
      <c r="AD4" s="112">
        <v>29</v>
      </c>
      <c r="AE4" s="112">
        <v>30</v>
      </c>
      <c r="AF4" s="112">
        <v>31</v>
      </c>
      <c r="AG4" s="112">
        <v>32</v>
      </c>
      <c r="AH4" s="112">
        <v>33</v>
      </c>
      <c r="AI4" s="112">
        <v>34</v>
      </c>
      <c r="AJ4" s="112">
        <v>35</v>
      </c>
      <c r="AK4" s="112">
        <v>36</v>
      </c>
      <c r="AL4" s="112">
        <v>37</v>
      </c>
      <c r="AM4" s="112">
        <v>38</v>
      </c>
      <c r="AN4" s="112">
        <v>39</v>
      </c>
      <c r="AO4" s="112">
        <v>40</v>
      </c>
      <c r="AP4" s="112">
        <v>41</v>
      </c>
      <c r="AQ4" s="112">
        <v>42</v>
      </c>
      <c r="AR4" s="112">
        <v>43</v>
      </c>
      <c r="AS4" s="112">
        <v>44</v>
      </c>
      <c r="AT4" s="112">
        <v>45</v>
      </c>
      <c r="AU4" s="112">
        <v>46</v>
      </c>
      <c r="AV4" s="112">
        <v>47</v>
      </c>
      <c r="AW4" s="112">
        <v>48</v>
      </c>
      <c r="AX4" s="112">
        <v>49</v>
      </c>
      <c r="AY4" s="112">
        <v>50</v>
      </c>
      <c r="AZ4" s="112">
        <v>51</v>
      </c>
      <c r="BA4" s="118">
        <v>52</v>
      </c>
      <c r="BB4" s="117">
        <v>1</v>
      </c>
      <c r="BC4" s="117">
        <v>2</v>
      </c>
      <c r="BD4" s="117">
        <v>3</v>
      </c>
      <c r="BE4" s="117">
        <v>4</v>
      </c>
      <c r="BF4" s="117">
        <v>5</v>
      </c>
      <c r="BG4" s="117">
        <v>6</v>
      </c>
      <c r="BH4" s="117">
        <v>7</v>
      </c>
      <c r="BI4" s="117">
        <v>8</v>
      </c>
      <c r="BJ4" s="117">
        <v>9</v>
      </c>
      <c r="BK4" s="117">
        <v>10</v>
      </c>
      <c r="BL4" s="117">
        <v>11</v>
      </c>
      <c r="BM4" s="117">
        <v>12</v>
      </c>
      <c r="BN4" s="117">
        <v>13</v>
      </c>
      <c r="BO4" s="117">
        <v>14</v>
      </c>
      <c r="BP4" s="117">
        <v>15</v>
      </c>
      <c r="BQ4" s="117">
        <v>16</v>
      </c>
      <c r="BR4" s="117">
        <v>17</v>
      </c>
      <c r="BS4" s="117">
        <v>18</v>
      </c>
      <c r="BT4" s="117">
        <v>19</v>
      </c>
      <c r="BU4" s="117">
        <v>20</v>
      </c>
      <c r="BV4" s="117">
        <v>21</v>
      </c>
      <c r="BW4" s="117">
        <v>22</v>
      </c>
      <c r="BX4" s="117">
        <v>23</v>
      </c>
      <c r="BY4" s="117">
        <v>24</v>
      </c>
      <c r="BZ4" s="117">
        <v>25</v>
      </c>
      <c r="CA4" s="117">
        <v>26</v>
      </c>
      <c r="CB4" s="117">
        <v>27</v>
      </c>
      <c r="CC4" s="117">
        <v>28</v>
      </c>
      <c r="CD4" s="117">
        <v>29</v>
      </c>
      <c r="CE4" s="117">
        <v>30</v>
      </c>
      <c r="CF4" s="117">
        <v>31</v>
      </c>
      <c r="CG4" s="117">
        <v>32</v>
      </c>
      <c r="CH4" s="117">
        <v>33</v>
      </c>
      <c r="CI4" s="117">
        <v>34</v>
      </c>
      <c r="CJ4" s="117">
        <v>35</v>
      </c>
      <c r="CK4" s="117">
        <v>36</v>
      </c>
      <c r="CL4" s="117">
        <v>37</v>
      </c>
      <c r="CM4" s="117">
        <v>38</v>
      </c>
      <c r="CN4" s="117">
        <v>39</v>
      </c>
      <c r="CO4" s="117">
        <v>40</v>
      </c>
      <c r="CP4" s="117">
        <v>41</v>
      </c>
      <c r="CQ4" s="117">
        <v>42</v>
      </c>
      <c r="CR4" s="117">
        <v>43</v>
      </c>
      <c r="CS4" s="117">
        <v>44</v>
      </c>
      <c r="CT4" s="117">
        <v>45</v>
      </c>
      <c r="CU4" s="117">
        <v>46</v>
      </c>
      <c r="CV4" s="117">
        <v>47</v>
      </c>
      <c r="CW4" s="117">
        <v>48</v>
      </c>
      <c r="CX4" s="117">
        <v>49</v>
      </c>
      <c r="CY4" s="117">
        <v>50</v>
      </c>
      <c r="CZ4" s="117">
        <v>51</v>
      </c>
      <c r="DA4" s="142">
        <v>52</v>
      </c>
    </row>
    <row r="5" spans="1:105" s="58" customFormat="1" ht="15" customHeight="1">
      <c r="A5" s="106" t="s">
        <v>11</v>
      </c>
      <c r="B5" s="143">
        <v>776.32359472404175</v>
      </c>
      <c r="C5" s="123">
        <v>777.9916468067172</v>
      </c>
      <c r="D5" s="123">
        <v>775.70084382740868</v>
      </c>
      <c r="E5" s="123">
        <v>776.94165005468199</v>
      </c>
      <c r="F5" s="123">
        <v>773.32723390696958</v>
      </c>
      <c r="G5" s="123">
        <v>767.81612281339983</v>
      </c>
      <c r="H5" s="123">
        <v>772.81551615313276</v>
      </c>
      <c r="I5" s="123">
        <v>781.88214315414382</v>
      </c>
      <c r="J5" s="123">
        <v>789.44617969243086</v>
      </c>
      <c r="K5" s="123">
        <v>804.8474055691097</v>
      </c>
      <c r="L5" s="123">
        <v>821.8965368438113</v>
      </c>
      <c r="M5" s="123">
        <v>843.38836120557471</v>
      </c>
      <c r="N5" s="123">
        <v>842.52972716757392</v>
      </c>
      <c r="O5" s="123">
        <v>849.30808138182692</v>
      </c>
      <c r="P5" s="123">
        <v>854.62895544580829</v>
      </c>
      <c r="Q5" s="123">
        <v>868.66711258406269</v>
      </c>
      <c r="R5" s="123">
        <v>908.58141184589181</v>
      </c>
      <c r="S5" s="123">
        <v>904.79561232064054</v>
      </c>
      <c r="T5" s="123">
        <v>895.6416034983107</v>
      </c>
      <c r="U5" s="123">
        <v>901.77060784885805</v>
      </c>
      <c r="V5" s="123">
        <v>881.72800074484803</v>
      </c>
      <c r="W5" s="123">
        <v>893.95021091565172</v>
      </c>
      <c r="X5" s="123">
        <v>883.74315202723528</v>
      </c>
      <c r="Y5" s="123">
        <v>854.42839301624633</v>
      </c>
      <c r="Z5" s="123">
        <v>862.17143937168282</v>
      </c>
      <c r="AA5" s="123">
        <v>842.18421686008094</v>
      </c>
      <c r="AB5" s="123">
        <v>838.22670320149973</v>
      </c>
      <c r="AC5" s="123">
        <v>812.89140959493955</v>
      </c>
      <c r="AD5" s="123">
        <v>812.6462304755978</v>
      </c>
      <c r="AE5" s="123">
        <v>813.99790737286412</v>
      </c>
      <c r="AF5" s="123">
        <v>817.71178276920114</v>
      </c>
      <c r="AG5" s="123">
        <v>817.71178276920114</v>
      </c>
      <c r="AH5" s="123">
        <v>809.12329968498841</v>
      </c>
      <c r="AI5" s="123">
        <v>819.52207712772099</v>
      </c>
      <c r="AJ5" s="123">
        <v>823.4024011488591</v>
      </c>
      <c r="AK5" s="123">
        <v>828.27737507036579</v>
      </c>
      <c r="AL5" s="123">
        <v>843.31820839412956</v>
      </c>
      <c r="AM5" s="123">
        <v>851.09873489004985</v>
      </c>
      <c r="AN5" s="123">
        <v>855.35782241290474</v>
      </c>
      <c r="AO5" s="123">
        <v>850.44180568661386</v>
      </c>
      <c r="AP5" s="123">
        <v>857.38667673755742</v>
      </c>
      <c r="AQ5" s="123">
        <v>857.71945243435675</v>
      </c>
      <c r="AR5" s="123">
        <v>863.52371130429128</v>
      </c>
      <c r="AS5" s="123">
        <v>871.98290742345318</v>
      </c>
      <c r="AT5" s="123">
        <v>876.08477340690592</v>
      </c>
      <c r="AU5" s="123">
        <v>901.93906458018625</v>
      </c>
      <c r="AV5" s="123">
        <v>901.79264034006303</v>
      </c>
      <c r="AW5" s="123">
        <v>913.13434740337141</v>
      </c>
      <c r="AX5" s="123">
        <v>909.83692992430247</v>
      </c>
      <c r="AY5" s="123">
        <v>908.89314000032584</v>
      </c>
      <c r="AZ5" s="123">
        <v>918.91800672517365</v>
      </c>
      <c r="BA5" s="119">
        <v>932.94855009019284</v>
      </c>
      <c r="BB5" s="146">
        <v>939.56613263897975</v>
      </c>
      <c r="BC5" s="123">
        <v>930.71858643277744</v>
      </c>
      <c r="BD5" s="123">
        <v>949.78053111125439</v>
      </c>
      <c r="BE5" s="123">
        <v>935.49720123199904</v>
      </c>
      <c r="BF5" s="123">
        <v>936.81109207935094</v>
      </c>
      <c r="BG5" s="123">
        <v>928.01491020939557</v>
      </c>
      <c r="BH5" s="123">
        <v>933.24436297373916</v>
      </c>
      <c r="BI5" s="123">
        <v>933.36250520143312</v>
      </c>
      <c r="BJ5" s="123">
        <v>929.09616950777627</v>
      </c>
      <c r="BK5" s="123">
        <v>934.41069362267399</v>
      </c>
      <c r="BL5" s="123">
        <v>920.48942050059179</v>
      </c>
      <c r="BM5" s="123">
        <v>926.20120415470524</v>
      </c>
      <c r="BN5" s="123">
        <v>931.18432300758889</v>
      </c>
      <c r="BO5" s="123">
        <v>953.72831937015337</v>
      </c>
      <c r="BP5" s="123">
        <v>961.43644444778238</v>
      </c>
      <c r="BQ5" s="123"/>
      <c r="BR5" s="123"/>
      <c r="BS5" s="123"/>
      <c r="BT5" s="123"/>
      <c r="BU5" s="123"/>
      <c r="BV5" s="123"/>
      <c r="BW5" s="123"/>
      <c r="BX5" s="123"/>
      <c r="BY5" s="123"/>
      <c r="BZ5" s="123"/>
      <c r="CA5" s="123"/>
      <c r="CB5" s="123"/>
      <c r="CC5" s="123"/>
      <c r="CD5" s="123"/>
      <c r="CE5" s="123"/>
      <c r="CF5" s="123"/>
      <c r="CG5" s="123"/>
      <c r="CH5" s="123"/>
      <c r="CI5" s="123"/>
      <c r="CJ5" s="123"/>
      <c r="CK5" s="123"/>
      <c r="CL5" s="123"/>
      <c r="CM5" s="123"/>
      <c r="CN5" s="123"/>
      <c r="CO5" s="123"/>
      <c r="CP5" s="123"/>
      <c r="CQ5" s="123"/>
      <c r="CR5" s="123"/>
      <c r="CS5" s="123"/>
      <c r="CT5" s="123"/>
      <c r="CU5" s="123"/>
      <c r="CV5" s="123"/>
      <c r="CW5" s="123"/>
      <c r="CX5" s="123"/>
      <c r="CY5" s="123"/>
      <c r="CZ5" s="123"/>
      <c r="DA5" s="125"/>
    </row>
    <row r="6" spans="1:105" s="58" customFormat="1" ht="15" customHeight="1">
      <c r="A6" s="107" t="s">
        <v>12</v>
      </c>
      <c r="B6" s="144">
        <v>1141.55</v>
      </c>
      <c r="C6" s="29">
        <v>1229.6100000000001</v>
      </c>
      <c r="D6" s="29">
        <v>1200.18</v>
      </c>
      <c r="E6" s="29">
        <v>1208.1500000000001</v>
      </c>
      <c r="F6" s="29">
        <v>1215.54</v>
      </c>
      <c r="G6" s="29">
        <v>1187.72</v>
      </c>
      <c r="H6" s="29">
        <v>1189.04</v>
      </c>
      <c r="I6" s="29">
        <v>1195.6400000000001</v>
      </c>
      <c r="J6" s="29">
        <v>1197.74</v>
      </c>
      <c r="K6" s="29">
        <v>1220.74</v>
      </c>
      <c r="L6" s="29">
        <v>1105.96</v>
      </c>
      <c r="M6" s="29">
        <v>1164.8700000000001</v>
      </c>
      <c r="N6" s="29">
        <v>1165.1600000000001</v>
      </c>
      <c r="O6" s="29">
        <v>1181.28</v>
      </c>
      <c r="P6" s="29">
        <v>1168.04</v>
      </c>
      <c r="Q6" s="29">
        <v>1190.24</v>
      </c>
      <c r="R6" s="29">
        <v>1104.56</v>
      </c>
      <c r="S6" s="29">
        <v>1183.1500000000001</v>
      </c>
      <c r="T6" s="29">
        <v>1176.18</v>
      </c>
      <c r="U6" s="29">
        <v>1174.08</v>
      </c>
      <c r="V6" s="29">
        <v>1137.1000000000001</v>
      </c>
      <c r="W6" s="29">
        <v>1144.76</v>
      </c>
      <c r="X6" s="29">
        <v>1105.2</v>
      </c>
      <c r="Y6" s="29">
        <v>1052.4100000000001</v>
      </c>
      <c r="Z6" s="29">
        <v>1049.97</v>
      </c>
      <c r="AA6" s="29">
        <v>1070.18</v>
      </c>
      <c r="AB6" s="29">
        <v>1110.76</v>
      </c>
      <c r="AC6" s="29">
        <v>1080.54</v>
      </c>
      <c r="AD6" s="29">
        <v>1081.1600000000001</v>
      </c>
      <c r="AE6" s="29">
        <v>1108.47</v>
      </c>
      <c r="AF6" s="29">
        <v>1127.97</v>
      </c>
      <c r="AG6" s="29">
        <v>1127.97</v>
      </c>
      <c r="AH6" s="29">
        <v>1106.79</v>
      </c>
      <c r="AI6" s="29">
        <v>1141.3399999999999</v>
      </c>
      <c r="AJ6" s="29">
        <v>1065.0899999999999</v>
      </c>
      <c r="AK6" s="29">
        <v>1066.96</v>
      </c>
      <c r="AL6" s="29">
        <v>1212.06</v>
      </c>
      <c r="AM6" s="29">
        <v>1205.07</v>
      </c>
      <c r="AN6" s="29">
        <v>1200.5</v>
      </c>
      <c r="AO6" s="29">
        <v>1061.06</v>
      </c>
      <c r="AP6" s="29">
        <v>963</v>
      </c>
      <c r="AQ6" s="29">
        <v>1029.82</v>
      </c>
      <c r="AR6" s="29">
        <v>1092.24</v>
      </c>
      <c r="AS6" s="29">
        <v>1099.6200000000001</v>
      </c>
      <c r="AT6" s="29">
        <v>993</v>
      </c>
      <c r="AU6" s="29">
        <v>1071.1600000000001</v>
      </c>
      <c r="AV6" s="29">
        <v>1083.3900000000001</v>
      </c>
      <c r="AW6" s="29">
        <v>1076.47</v>
      </c>
      <c r="AX6" s="29">
        <v>1117.3399999999999</v>
      </c>
      <c r="AY6" s="29">
        <v>1049</v>
      </c>
      <c r="AZ6" s="29">
        <v>1128.4100000000001</v>
      </c>
      <c r="BA6" s="120">
        <v>1383.09</v>
      </c>
      <c r="BB6" s="141">
        <v>1277.3</v>
      </c>
      <c r="BC6" s="29">
        <v>1384.99</v>
      </c>
      <c r="BD6" s="29">
        <v>1043</v>
      </c>
      <c r="BE6" s="29">
        <v>1031</v>
      </c>
      <c r="BF6" s="29">
        <v>1224.4100000000001</v>
      </c>
      <c r="BG6" s="29">
        <v>1020.6700000000001</v>
      </c>
      <c r="BH6" s="29">
        <v>1020.6700000000001</v>
      </c>
      <c r="BI6" s="29">
        <v>1058.33</v>
      </c>
      <c r="BJ6" s="29">
        <v>1058.33</v>
      </c>
      <c r="BK6" s="29">
        <v>1340</v>
      </c>
      <c r="BL6" s="29">
        <v>1277.25</v>
      </c>
      <c r="BM6" s="29">
        <v>1320</v>
      </c>
      <c r="BN6" s="29">
        <v>1332.2</v>
      </c>
      <c r="BO6" s="29">
        <v>1347.27</v>
      </c>
      <c r="BP6" s="29">
        <v>1293.42</v>
      </c>
      <c r="BQ6" s="29"/>
      <c r="BR6" s="29"/>
      <c r="BS6" s="29"/>
      <c r="BT6" s="29"/>
      <c r="BU6" s="29"/>
      <c r="BV6" s="29"/>
      <c r="BW6" s="29"/>
      <c r="BX6" s="29"/>
      <c r="BY6" s="29"/>
      <c r="BZ6" s="29"/>
      <c r="CA6" s="29"/>
      <c r="CB6" s="29"/>
      <c r="CC6" s="29"/>
      <c r="CD6" s="29"/>
      <c r="CE6" s="29"/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127"/>
    </row>
    <row r="7" spans="1:105" s="58" customFormat="1" ht="15" customHeight="1">
      <c r="A7" s="107" t="s">
        <v>13</v>
      </c>
      <c r="B7" s="144">
        <v>551.78600000000006</v>
      </c>
      <c r="C7" s="29">
        <v>301.64350000000002</v>
      </c>
      <c r="D7" s="29">
        <v>570</v>
      </c>
      <c r="E7" s="29">
        <v>438.65530000000001</v>
      </c>
      <c r="F7" s="29">
        <v>511.61</v>
      </c>
      <c r="G7" s="29">
        <v>301.4504</v>
      </c>
      <c r="H7" s="29">
        <v>301.42790000000002</v>
      </c>
      <c r="I7" s="29">
        <v>301.44260000000003</v>
      </c>
      <c r="J7" s="29">
        <v>548.44900000000007</v>
      </c>
      <c r="K7" s="29">
        <v>301.79349999999999</v>
      </c>
      <c r="L7" s="29">
        <v>301.88030000000003</v>
      </c>
      <c r="M7" s="29">
        <v>580.46760000000006</v>
      </c>
      <c r="N7" s="29">
        <v>301.66610000000003</v>
      </c>
      <c r="O7" s="29">
        <v>301.81350000000003</v>
      </c>
      <c r="P7" s="29">
        <v>337.3664</v>
      </c>
      <c r="Q7" s="29">
        <v>378.27300000000002</v>
      </c>
      <c r="R7" s="29">
        <v>583.41</v>
      </c>
      <c r="S7" s="29">
        <v>583.41</v>
      </c>
      <c r="T7" s="29">
        <v>583.41</v>
      </c>
      <c r="U7" s="29">
        <v>583.41</v>
      </c>
      <c r="V7" s="29">
        <v>301.5197</v>
      </c>
      <c r="W7" s="29">
        <v>301.43740000000003</v>
      </c>
      <c r="X7" s="29">
        <v>301.44870000000003</v>
      </c>
      <c r="Y7" s="29">
        <v>301.38640000000004</v>
      </c>
      <c r="Z7" s="29">
        <v>301.3682</v>
      </c>
      <c r="AA7" s="29">
        <v>301.38290000000001</v>
      </c>
      <c r="AB7" s="29">
        <v>571.72</v>
      </c>
      <c r="AC7" s="29">
        <v>301.8655</v>
      </c>
      <c r="AD7" s="29">
        <v>498.76240000000001</v>
      </c>
      <c r="AE7" s="29">
        <v>301.5283</v>
      </c>
      <c r="AF7" s="29">
        <v>498.06100000000004</v>
      </c>
      <c r="AG7" s="29">
        <v>498.06100000000004</v>
      </c>
      <c r="AH7" s="29">
        <v>493.14460000000003</v>
      </c>
      <c r="AI7" s="29">
        <v>478.68430000000001</v>
      </c>
      <c r="AJ7" s="29">
        <v>474.65859999999998</v>
      </c>
      <c r="AK7" s="29">
        <v>474.56939999999997</v>
      </c>
      <c r="AL7" s="29">
        <v>601</v>
      </c>
      <c r="AM7" s="29">
        <v>530.41</v>
      </c>
      <c r="AN7" s="29">
        <v>547.56000000000006</v>
      </c>
      <c r="AO7" s="29">
        <v>531.85800000000006</v>
      </c>
      <c r="AP7" s="29">
        <v>552</v>
      </c>
      <c r="AQ7" s="29">
        <v>499.1456</v>
      </c>
      <c r="AR7" s="29">
        <v>536.74930000000006</v>
      </c>
      <c r="AS7" s="29">
        <v>545.68000000000006</v>
      </c>
      <c r="AT7" s="29">
        <v>442.86040000000003</v>
      </c>
      <c r="AU7" s="29">
        <v>554.4751</v>
      </c>
      <c r="AV7" s="29">
        <v>557.63480000000004</v>
      </c>
      <c r="AW7" s="29">
        <v>555</v>
      </c>
      <c r="AX7" s="29">
        <v>555</v>
      </c>
      <c r="AY7" s="29">
        <v>555</v>
      </c>
      <c r="AZ7" s="29">
        <v>535.44000000000005</v>
      </c>
      <c r="BA7" s="120">
        <v>555</v>
      </c>
      <c r="BB7" s="141">
        <v>555</v>
      </c>
      <c r="BC7" s="29">
        <v>301.56299999999999</v>
      </c>
      <c r="BD7" s="29">
        <v>555</v>
      </c>
      <c r="BE7" s="29">
        <v>301.41669999999999</v>
      </c>
      <c r="BF7" s="29">
        <v>456.45050000000003</v>
      </c>
      <c r="BG7" s="29">
        <v>301.40020000000004</v>
      </c>
      <c r="BH7" s="29">
        <v>301.39160000000004</v>
      </c>
      <c r="BI7" s="29">
        <v>458.01940000000002</v>
      </c>
      <c r="BJ7" s="29">
        <v>297</v>
      </c>
      <c r="BK7" s="29">
        <v>557.73160000000007</v>
      </c>
      <c r="BL7" s="29">
        <v>301.39680000000004</v>
      </c>
      <c r="BM7" s="29">
        <v>301.37860000000001</v>
      </c>
      <c r="BN7" s="29">
        <v>301.40710000000001</v>
      </c>
      <c r="BO7" s="29">
        <v>546</v>
      </c>
      <c r="BP7" s="29">
        <v>468.10510000000005</v>
      </c>
      <c r="BQ7" s="29"/>
      <c r="BR7" s="29"/>
      <c r="BS7" s="29"/>
      <c r="BT7" s="29"/>
      <c r="BU7" s="29"/>
      <c r="BV7" s="29"/>
      <c r="BW7" s="29"/>
      <c r="BX7" s="29"/>
      <c r="BY7" s="29"/>
      <c r="BZ7" s="29"/>
      <c r="CA7" s="29"/>
      <c r="CB7" s="29"/>
      <c r="CC7" s="29"/>
      <c r="CD7" s="29"/>
      <c r="CE7" s="29"/>
      <c r="CF7" s="29"/>
      <c r="CG7" s="29"/>
      <c r="CH7" s="29"/>
      <c r="CI7" s="29"/>
      <c r="CJ7" s="29"/>
      <c r="CK7" s="29"/>
      <c r="CL7" s="29"/>
      <c r="CM7" s="29"/>
      <c r="CN7" s="29"/>
      <c r="CO7" s="29"/>
      <c r="CP7" s="29"/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127"/>
    </row>
    <row r="8" spans="1:105" s="58" customFormat="1" ht="15" customHeight="1" thickBot="1">
      <c r="A8" s="109" t="s">
        <v>66</v>
      </c>
      <c r="B8" s="145">
        <v>709.03</v>
      </c>
      <c r="C8" s="130">
        <v>787.62</v>
      </c>
      <c r="D8" s="130">
        <v>776.19</v>
      </c>
      <c r="E8" s="130">
        <v>757.03</v>
      </c>
      <c r="F8" s="130">
        <v>770.03</v>
      </c>
      <c r="G8" s="130">
        <v>744.44</v>
      </c>
      <c r="H8" s="130">
        <v>719.11</v>
      </c>
      <c r="I8" s="130">
        <v>758.36</v>
      </c>
      <c r="J8" s="130">
        <v>755.89</v>
      </c>
      <c r="K8" s="130">
        <v>751.46</v>
      </c>
      <c r="L8" s="130">
        <v>744.13</v>
      </c>
      <c r="M8" s="130">
        <v>749.54</v>
      </c>
      <c r="N8" s="130">
        <v>744.07</v>
      </c>
      <c r="O8" s="130">
        <v>740.6</v>
      </c>
      <c r="P8" s="130">
        <v>766</v>
      </c>
      <c r="Q8" s="130">
        <v>765.14</v>
      </c>
      <c r="R8" s="130">
        <v>749.05000000000007</v>
      </c>
      <c r="S8" s="130">
        <v>746.21</v>
      </c>
      <c r="T8" s="130">
        <v>758.41</v>
      </c>
      <c r="U8" s="130">
        <v>769.21</v>
      </c>
      <c r="V8" s="130">
        <v>751.29</v>
      </c>
      <c r="W8" s="130">
        <v>814.79</v>
      </c>
      <c r="X8" s="130">
        <v>775.99</v>
      </c>
      <c r="Y8" s="130">
        <v>806.89</v>
      </c>
      <c r="Z8" s="130">
        <v>813.01</v>
      </c>
      <c r="AA8" s="130">
        <v>827.48</v>
      </c>
      <c r="AB8" s="130">
        <v>814.94</v>
      </c>
      <c r="AC8" s="130">
        <v>838.73</v>
      </c>
      <c r="AD8" s="130">
        <v>800.86</v>
      </c>
      <c r="AE8" s="130">
        <v>805.16</v>
      </c>
      <c r="AF8" s="130">
        <v>833.81000000000006</v>
      </c>
      <c r="AG8" s="130">
        <v>833.81000000000006</v>
      </c>
      <c r="AH8" s="130">
        <v>790.32</v>
      </c>
      <c r="AI8" s="130">
        <v>820.43000000000006</v>
      </c>
      <c r="AJ8" s="130">
        <v>820.64</v>
      </c>
      <c r="AK8" s="130">
        <v>810.96</v>
      </c>
      <c r="AL8" s="130">
        <v>826.63</v>
      </c>
      <c r="AM8" s="130">
        <v>794.35</v>
      </c>
      <c r="AN8" s="130">
        <v>898.87</v>
      </c>
      <c r="AO8" s="130">
        <v>787.41</v>
      </c>
      <c r="AP8" s="130">
        <v>896.63</v>
      </c>
      <c r="AQ8" s="130">
        <v>797.63</v>
      </c>
      <c r="AR8" s="130">
        <v>827.31000000000006</v>
      </c>
      <c r="AS8" s="130">
        <v>854.32</v>
      </c>
      <c r="AT8" s="130">
        <v>836.21</v>
      </c>
      <c r="AU8" s="130">
        <v>817.08</v>
      </c>
      <c r="AV8" s="130">
        <v>865.42000000000007</v>
      </c>
      <c r="AW8" s="130">
        <v>810.14</v>
      </c>
      <c r="AX8" s="130">
        <v>810.85</v>
      </c>
      <c r="AY8" s="130">
        <v>839.06000000000006</v>
      </c>
      <c r="AZ8" s="130">
        <v>839.06000000000006</v>
      </c>
      <c r="BA8" s="131">
        <v>850.64</v>
      </c>
      <c r="BB8" s="147">
        <v>800</v>
      </c>
      <c r="BC8" s="130">
        <v>846.80000000000007</v>
      </c>
      <c r="BD8" s="130">
        <v>837.67000000000007</v>
      </c>
      <c r="BE8" s="130">
        <v>839.93000000000006</v>
      </c>
      <c r="BF8" s="130">
        <v>847.65</v>
      </c>
      <c r="BG8" s="130">
        <v>878.46</v>
      </c>
      <c r="BH8" s="130">
        <v>856.71</v>
      </c>
      <c r="BI8" s="130">
        <v>862.54</v>
      </c>
      <c r="BJ8" s="130">
        <v>858.9</v>
      </c>
      <c r="BK8" s="130">
        <v>830.56000000000006</v>
      </c>
      <c r="BL8" s="130">
        <v>875.07</v>
      </c>
      <c r="BM8" s="130">
        <v>850.74</v>
      </c>
      <c r="BN8" s="130">
        <v>830.46</v>
      </c>
      <c r="BO8" s="130">
        <v>828.46</v>
      </c>
      <c r="BP8" s="130">
        <v>863.93000000000006</v>
      </c>
      <c r="BQ8" s="130"/>
      <c r="BR8" s="130"/>
      <c r="BS8" s="130"/>
      <c r="BT8" s="130"/>
      <c r="BU8" s="130"/>
      <c r="BV8" s="130"/>
      <c r="BW8" s="130"/>
      <c r="BX8" s="130"/>
      <c r="BY8" s="130"/>
      <c r="BZ8" s="130"/>
      <c r="CA8" s="130"/>
      <c r="CB8" s="130"/>
      <c r="CC8" s="130"/>
      <c r="CD8" s="130"/>
      <c r="CE8" s="130"/>
      <c r="CF8" s="130"/>
      <c r="CG8" s="130"/>
      <c r="CH8" s="130"/>
      <c r="CI8" s="130"/>
      <c r="CJ8" s="130"/>
      <c r="CK8" s="130"/>
      <c r="CL8" s="130"/>
      <c r="CM8" s="130"/>
      <c r="CN8" s="130"/>
      <c r="CO8" s="130"/>
      <c r="CP8" s="130"/>
      <c r="CQ8" s="130"/>
      <c r="CR8" s="130"/>
      <c r="CS8" s="130"/>
      <c r="CT8" s="130"/>
      <c r="CU8" s="130"/>
      <c r="CV8" s="130"/>
      <c r="CW8" s="130"/>
      <c r="CX8" s="130"/>
      <c r="CY8" s="130"/>
      <c r="CZ8" s="130"/>
      <c r="DA8" s="133"/>
    </row>
    <row r="10" spans="1:105">
      <c r="A10" s="1" t="s">
        <v>87</v>
      </c>
      <c r="B10" s="10"/>
      <c r="E10" s="54"/>
      <c r="F10" s="54"/>
      <c r="G10" s="54"/>
      <c r="I10" s="1" t="s">
        <v>50</v>
      </c>
    </row>
    <row r="11" spans="1:105" ht="15" thickBot="1">
      <c r="B11" s="10"/>
      <c r="C11" s="54"/>
      <c r="G11" s="10"/>
    </row>
    <row r="12" spans="1:105" ht="40.5" customHeight="1" thickBot="1">
      <c r="A12" s="12"/>
      <c r="B12" s="161" t="s">
        <v>23</v>
      </c>
      <c r="C12" s="162" t="s">
        <v>52</v>
      </c>
      <c r="D12" s="163" t="s">
        <v>24</v>
      </c>
    </row>
    <row r="13" spans="1:105">
      <c r="A13" s="157" t="s">
        <v>26</v>
      </c>
      <c r="B13" s="134">
        <v>950.7</v>
      </c>
      <c r="C13" s="135">
        <v>-1.5</v>
      </c>
      <c r="D13" s="178">
        <v>-1.575299306868283E-3</v>
      </c>
    </row>
    <row r="14" spans="1:105">
      <c r="A14" s="158" t="s">
        <v>27</v>
      </c>
      <c r="B14" s="136" t="s">
        <v>70</v>
      </c>
      <c r="C14" s="84"/>
      <c r="D14" s="137"/>
    </row>
    <row r="15" spans="1:105">
      <c r="A15" s="158" t="s">
        <v>28</v>
      </c>
      <c r="B15" s="136">
        <v>1078.82</v>
      </c>
      <c r="C15" s="84">
        <v>-7.1300000000001091</v>
      </c>
      <c r="D15" s="137">
        <v>-6.5656798195129484E-3</v>
      </c>
    </row>
    <row r="16" spans="1:105">
      <c r="A16" s="158" t="s">
        <v>29</v>
      </c>
      <c r="B16" s="136" t="s">
        <v>70</v>
      </c>
      <c r="C16" s="84"/>
      <c r="D16" s="137"/>
    </row>
    <row r="17" spans="1:7">
      <c r="A17" s="158" t="s">
        <v>16</v>
      </c>
      <c r="B17" s="136">
        <v>869.37</v>
      </c>
      <c r="C17" s="84">
        <v>2.6299999999999955</v>
      </c>
      <c r="D17" s="137">
        <v>3.034358631192724E-3</v>
      </c>
    </row>
    <row r="18" spans="1:7">
      <c r="A18" s="158" t="s">
        <v>30</v>
      </c>
      <c r="B18" s="136">
        <v>1092</v>
      </c>
      <c r="C18" s="169">
        <v>36</v>
      </c>
      <c r="D18" s="170">
        <v>3.4090909090909172E-2</v>
      </c>
    </row>
    <row r="19" spans="1:7">
      <c r="A19" s="158" t="s">
        <v>18</v>
      </c>
      <c r="B19" s="136">
        <v>1293.42</v>
      </c>
      <c r="C19" s="177">
        <v>-53.849999999999909</v>
      </c>
      <c r="D19" s="137">
        <v>-3.9969716537887612E-2</v>
      </c>
    </row>
    <row r="20" spans="1:7">
      <c r="A20" s="158" t="s">
        <v>31</v>
      </c>
      <c r="B20" s="136">
        <v>903.75</v>
      </c>
      <c r="C20" s="171">
        <v>7.5900000000000318</v>
      </c>
      <c r="D20" s="170">
        <v>8.4694697375469197E-3</v>
      </c>
    </row>
    <row r="21" spans="1:7">
      <c r="A21" s="158" t="s">
        <v>17</v>
      </c>
      <c r="B21" s="136" t="s">
        <v>70</v>
      </c>
      <c r="C21" s="84"/>
      <c r="D21" s="137"/>
    </row>
    <row r="22" spans="1:7">
      <c r="A22" s="158" t="s">
        <v>32</v>
      </c>
      <c r="B22" s="136">
        <v>927</v>
      </c>
      <c r="C22" s="84">
        <v>-1</v>
      </c>
      <c r="D22" s="137">
        <v>-1.0775862068965747E-3</v>
      </c>
    </row>
    <row r="23" spans="1:7">
      <c r="A23" s="158" t="s">
        <v>33</v>
      </c>
      <c r="B23" s="136">
        <v>806.32</v>
      </c>
      <c r="C23" s="169">
        <v>0</v>
      </c>
      <c r="D23" s="170">
        <v>0</v>
      </c>
    </row>
    <row r="24" spans="1:7">
      <c r="A24" s="107" t="s">
        <v>34</v>
      </c>
      <c r="B24" s="53" t="s">
        <v>70</v>
      </c>
      <c r="C24" s="84"/>
      <c r="D24" s="137"/>
    </row>
    <row r="25" spans="1:7">
      <c r="A25" s="158" t="s">
        <v>35</v>
      </c>
      <c r="B25" s="136" t="s">
        <v>70</v>
      </c>
      <c r="C25" s="84"/>
      <c r="D25" s="137"/>
    </row>
    <row r="26" spans="1:7">
      <c r="A26" s="158" t="s">
        <v>36</v>
      </c>
      <c r="B26" s="136">
        <v>769</v>
      </c>
      <c r="C26" s="84">
        <v>-25</v>
      </c>
      <c r="D26" s="137">
        <v>-3.1486146095717871E-2</v>
      </c>
    </row>
    <row r="27" spans="1:7">
      <c r="A27" s="158" t="s">
        <v>37</v>
      </c>
      <c r="B27" s="136" t="s">
        <v>70</v>
      </c>
      <c r="C27" s="84"/>
      <c r="D27" s="172"/>
    </row>
    <row r="28" spans="1:7">
      <c r="A28" s="158" t="s">
        <v>20</v>
      </c>
      <c r="B28" s="136">
        <v>915.33</v>
      </c>
      <c r="C28" s="84">
        <v>-12</v>
      </c>
      <c r="D28" s="137">
        <v>-1.2940377211995702E-2</v>
      </c>
    </row>
    <row r="29" spans="1:7">
      <c r="A29" s="158" t="s">
        <v>38</v>
      </c>
      <c r="B29" s="136">
        <v>468.10510000000005</v>
      </c>
      <c r="C29" s="84">
        <v>-177.88209999999998</v>
      </c>
      <c r="D29" s="137">
        <v>-0.27536474406923228</v>
      </c>
    </row>
    <row r="30" spans="1:7">
      <c r="A30" s="159" t="s">
        <v>21</v>
      </c>
      <c r="B30" s="138">
        <v>863.93000000000006</v>
      </c>
      <c r="C30" s="105">
        <v>35.470000000000027</v>
      </c>
      <c r="D30" s="167">
        <v>4.2814378485382498E-2</v>
      </c>
    </row>
    <row r="31" spans="1:7">
      <c r="A31" s="158" t="s">
        <v>39</v>
      </c>
      <c r="B31" s="136">
        <v>546</v>
      </c>
      <c r="C31" s="84">
        <v>0</v>
      </c>
      <c r="D31" s="168">
        <v>0</v>
      </c>
    </row>
    <row r="32" spans="1:7">
      <c r="A32" s="158" t="s">
        <v>40</v>
      </c>
      <c r="B32" s="136">
        <v>878.8954</v>
      </c>
      <c r="C32" s="169">
        <v>-26.561200000000099</v>
      </c>
      <c r="D32" s="170">
        <v>-2.9334592072110421E-2</v>
      </c>
      <c r="E32" s="2"/>
      <c r="F32" s="2"/>
      <c r="G32" s="2"/>
    </row>
    <row r="33" spans="1:7" ht="15" thickBot="1">
      <c r="A33" s="160" t="s">
        <v>22</v>
      </c>
      <c r="B33" s="139">
        <v>961.43644444778238</v>
      </c>
      <c r="C33" s="140">
        <v>7.7081250776290062</v>
      </c>
      <c r="D33" s="165">
        <v>8.0820973028457033E-3</v>
      </c>
      <c r="E33" s="2"/>
      <c r="F33" s="2"/>
      <c r="G33" s="2"/>
    </row>
    <row r="34" spans="1:7">
      <c r="A34" s="52"/>
      <c r="B34" s="60"/>
      <c r="C34" s="61"/>
      <c r="D34" s="62"/>
      <c r="E34" s="2"/>
      <c r="F34" s="2"/>
      <c r="G34" s="2"/>
    </row>
    <row r="35" spans="1:7">
      <c r="A35" s="1" t="s">
        <v>42</v>
      </c>
      <c r="E35" s="2"/>
      <c r="F35" s="59"/>
      <c r="G35" s="2"/>
    </row>
    <row r="36" spans="1:7">
      <c r="A36" s="55" t="s">
        <v>25</v>
      </c>
      <c r="E36" s="2"/>
      <c r="F36" s="2"/>
      <c r="G36" s="2"/>
    </row>
    <row r="37" spans="1:7">
      <c r="E37" s="2"/>
      <c r="F37" s="2"/>
      <c r="G37" s="2"/>
    </row>
  </sheetData>
  <conditionalFormatting sqref="C13:D34">
    <cfRule type="cellIs" dxfId="0" priority="1" stopIfTrue="1" operator="lessThan">
      <formula>0</formula>
    </cfRule>
  </conditionalFormatting>
  <hyperlinks>
    <hyperlink ref="A36" location="_ftnref1" display="_ftnref1" xr:uid="{00000000-0004-0000-0500-000000000000}"/>
  </hyperlink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3</vt:i4>
      </vt:variant>
    </vt:vector>
  </HeadingPairs>
  <TitlesOfParts>
    <vt:vector size="9" baseType="lpstr">
      <vt:lpstr>Tržno poročilo</vt:lpstr>
      <vt:lpstr>Jagnjeta manj kot 13 kg</vt:lpstr>
      <vt:lpstr>Jagnjeta 13 kg in več</vt:lpstr>
      <vt:lpstr>Cene</vt:lpstr>
      <vt:lpstr>EU cene - lahka jagnjeta</vt:lpstr>
      <vt:lpstr>EU cene - težka jagnjeta</vt:lpstr>
      <vt:lpstr>'EU cene - lahka jagnjeta'!_ftn1</vt:lpstr>
      <vt:lpstr>'EU cene - lahka jagnjeta'!_ftnref1</vt:lpstr>
      <vt:lpstr>'EU cene - lahka jagnjeta'!OLE_LINK9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</dc:creator>
  <cp:lastModifiedBy>Jaka Debeljak</cp:lastModifiedBy>
  <cp:lastPrinted>2023-08-18T12:51:08Z</cp:lastPrinted>
  <dcterms:created xsi:type="dcterms:W3CDTF">2020-10-01T18:54:27Z</dcterms:created>
  <dcterms:modified xsi:type="dcterms:W3CDTF">2025-04-23T13:39:08Z</dcterms:modified>
</cp:coreProperties>
</file>