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KT\TIS - Tržne cene\SADJE\2025\POROČILA\"/>
    </mc:Choice>
  </mc:AlternateContent>
  <xr:revisionPtr revIDLastSave="0" documentId="13_ncr:1_{FE6C3F04-3384-42E2-B984-4B921A33819D}" xr6:coauthVersionLast="47" xr6:coauthVersionMax="47" xr10:uidLastSave="{00000000-0000-0000-0000-000000000000}"/>
  <bookViews>
    <workbookView xWindow="13215" yWindow="-16395" windowWidth="29040" windowHeight="15840" xr2:uid="{00000000-000D-0000-FFFF-FFFF00000000}"/>
  </bookViews>
  <sheets>
    <sheet name="OSNOVNO POROČILO" sheetId="1" r:id="rId1"/>
    <sheet name="JABOLKA" sheetId="2" r:id="rId2"/>
    <sheet name="List1" sheetId="9" state="hidden" r:id="rId3"/>
    <sheet name="JABOLKA PO SORTAH" sheetId="3" r:id="rId4"/>
    <sheet name="HRUŠKE" sheetId="8" r:id="rId5"/>
    <sheet name="JAGODE" sheetId="13" r:id="rId6"/>
    <sheet name="BRESKVE" sheetId="12" r:id="rId7"/>
  </sheets>
  <definedNames>
    <definedName name="_ftn1" localSheetId="0">'OSNOVNO POROČILO'!$B$17</definedName>
    <definedName name="_ftnref1" localSheetId="0">'OSNOVNO POROČILO'!$B$15</definedName>
    <definedName name="_Toc435089997" localSheetId="1">#REF!</definedName>
    <definedName name="_Toc435089998" localSheetId="1">JABOLKA!$B$3</definedName>
    <definedName name="_Toc87166020" localSheetId="1">JABOLKA!$F$9</definedName>
    <definedName name="OLE_LINK5" localSheetId="1">JABOLKA!#REF!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3" l="1"/>
  <c r="N1" i="3"/>
  <c r="E9" i="13"/>
  <c r="E3" i="13"/>
  <c r="E9" i="12" l="1"/>
  <c r="E3" i="12"/>
  <c r="E9" i="8"/>
  <c r="E3" i="8" l="1"/>
  <c r="D3" i="2"/>
</calcChain>
</file>

<file path=xl/sharedStrings.xml><?xml version="1.0" encoding="utf-8"?>
<sst xmlns="http://schemas.openxmlformats.org/spreadsheetml/2006/main" count="144" uniqueCount="92">
  <si>
    <t>-          jagode[1].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</si>
  <si>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</si>
  <si>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</si>
  <si>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</si>
  <si>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</si>
  <si>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</si>
  <si>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</si>
  <si>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Povprečna cena (€/100kg)</t>
  </si>
  <si>
    <t>Povprečna cena €/100kg</t>
  </si>
  <si>
    <t>Sprememba od prej. tedna (%)</t>
  </si>
  <si>
    <t>Teden</t>
  </si>
  <si>
    <t>Količine skupaj</t>
  </si>
  <si>
    <t>Povprečna cena</t>
  </si>
  <si>
    <t>JABOLKA</t>
  </si>
  <si>
    <t>TEDEN</t>
  </si>
  <si>
    <t>Sorta</t>
  </si>
  <si>
    <t>Količina (kg)</t>
  </si>
  <si>
    <t>Količine skupaj (kg)</t>
  </si>
  <si>
    <t>idared</t>
  </si>
  <si>
    <t>jonagold</t>
  </si>
  <si>
    <t>zlati delišes</t>
  </si>
  <si>
    <t>gala</t>
  </si>
  <si>
    <t>braeburn</t>
  </si>
  <si>
    <t>granny smith</t>
  </si>
  <si>
    <t>*N.P. ni prodaje</t>
  </si>
  <si>
    <t>HRUŠKE</t>
  </si>
  <si>
    <t>N.P.</t>
  </si>
  <si>
    <t>Sprememba cene od prej. tedna (%)</t>
  </si>
  <si>
    <t>TRŽNO POROČILO ZA SVEŽE SADJE - CENE NA DOMAČEM TRGU</t>
  </si>
  <si>
    <r>
      <t xml:space="preserve">Skupna količina jabolk </t>
    </r>
    <r>
      <rPr>
        <b/>
        <sz val="11"/>
        <color rgb="FF000000"/>
        <rFont val="Calibri"/>
        <family val="2"/>
        <charset val="238"/>
        <scheme val="minor"/>
      </rPr>
      <t>(kg)</t>
    </r>
  </si>
  <si>
    <t xml:space="preserve">Reprezentativni trg predstavljajo pridelovalci sadja, ki imajo v Registru kmetijskih gospodarstev vpisanih površin najmanj: </t>
  </si>
  <si>
    <t>Sprememba cene od prej. tedna (€)</t>
  </si>
  <si>
    <t>BRESKVE</t>
  </si>
  <si>
    <t xml:space="preserve">Cena glavnih sort jabolk za </t>
  </si>
  <si>
    <t>Sprememba od prej. tedna v EUR</t>
  </si>
  <si>
    <t>JAGODE</t>
  </si>
  <si>
    <t>Sprememba od prej. tedna (€)</t>
  </si>
  <si>
    <t>Obdobje:</t>
  </si>
  <si>
    <t>Agencija RS za kmetijske trge in razvoj podeželja</t>
  </si>
  <si>
    <t>Oddelek za tržne ukrepe</t>
  </si>
  <si>
    <t>E: tis.aktrp@gov.si</t>
  </si>
  <si>
    <t>TABELA 4:</t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</si>
  <si>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jabolk po sortah za pretekli teden</t>
    </r>
  </si>
  <si>
    <t>[1] Pravilnik o tržno-informacijskem sistemu za trg s svežim sadjem, Ur.l. RS, št. 83, 23.12.2016</t>
  </si>
  <si>
    <r>
      <t>-</t>
    </r>
    <r>
      <rPr>
        <sz val="11"/>
        <color theme="1"/>
        <rFont val="Calibri"/>
        <family val="2"/>
        <charset val="238"/>
        <scheme val="minor"/>
      </rPr>
      <t>          3 ha breskev ali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</si>
  <si>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5 ha hrušk ali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</si>
  <si>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10 ha jabolk ali 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</si>
  <si>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5 ha jagod. 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</si>
  <si>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jabolka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</si>
  <si>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hruške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</si>
  <si>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breskve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</si>
  <si>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količin in cen za 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</si>
  <si>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</si>
  <si>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GRAFIKONA 3 in 4:</t>
    </r>
    <r>
      <rPr>
        <sz val="11"/>
        <color theme="1"/>
        <rFont val="Calibri"/>
        <family val="2"/>
        <charset val="238"/>
        <scheme val="minor"/>
      </rPr>
      <t xml:space="preserve"> Cene in količine prodanih jabolk po sortah za </t>
    </r>
  </si>
  <si>
    <t>Pridelovalci, oziroma organizacije pridelovalcev sadja, poročajo količine in cene prodanega sadja, če dnevna količina I. kakovostnega razreda presega 300 kg (brez DDV), in sicer za: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</si>
  <si>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</si>
  <si>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</si>
  <si>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</si>
  <si>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</si>
  <si>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</si>
  <si>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t xml:space="preserve"> 3 - 30</t>
  </si>
  <si>
    <t>elstar</t>
  </si>
  <si>
    <t>evelina</t>
  </si>
  <si>
    <t>carjevič</t>
  </si>
  <si>
    <t xml:space="preserve"> 32 - 40</t>
  </si>
  <si>
    <t>bio zlati delišes</t>
  </si>
  <si>
    <t>fuji kiku</t>
  </si>
  <si>
    <t>fuji</t>
  </si>
  <si>
    <t>topaz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</si>
  <si>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jabolk v letu 2024 in 2025</t>
    </r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</si>
  <si>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Količine in cene po tednih, v letih 2024 in 2025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</si>
  <si>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Povprečna cena jabolk po tednih od leta 2022 dalje</t>
    </r>
  </si>
  <si>
    <t>razlika 2024/2025 (€)</t>
  </si>
  <si>
    <t>razlika 2024/2025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</si>
  <si>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 jabolk po posameznih tednih od leta 2023 dalje (€/100kg)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</si>
  <si>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 in količin prodanih hrušk v letu 2024 in 2025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</si>
  <si>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Količine in cene hrušk po tednih v letih 2024 in 2025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</si>
  <si>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jagod po tednih v letih 2024 in 2025</t>
    </r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</si>
  <si>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Količine in cene jagod po tednih v letih 2024 in 2025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</si>
  <si>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Količine in cene breskev po tednih v letih 2024 in 2025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</si>
  <si>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cen in količin prodanih breskev v letu 2024 in 2025</t>
    </r>
  </si>
  <si>
    <t>bio topaz</t>
  </si>
  <si>
    <t xml:space="preserve"> 33 - 52</t>
  </si>
  <si>
    <t>bio royal gala</t>
  </si>
  <si>
    <t>cripps pink</t>
  </si>
  <si>
    <t>pakhams</t>
  </si>
  <si>
    <t>10. teden (3.3.2025 - 9.3.2025)</t>
  </si>
  <si>
    <t>Datum: 12.3.2025</t>
  </si>
  <si>
    <t>bio opal</t>
  </si>
  <si>
    <t>mojca</t>
  </si>
  <si>
    <t xml:space="preserve"> 1 - 10</t>
  </si>
  <si>
    <t>Številka: 3305-12/2025/125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</si>
</sst>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14" applyNumberFormat="0" applyFill="0" applyAlignment="0" applyProtection="0"/>
    <xf numFmtId="0" fontId="7" fillId="0" borderId="15" applyNumberFormat="0" applyFill="0" applyAlignment="0" applyProtection="0"/>
    <xf numFmtId="0" fontId="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17" applyNumberFormat="0" applyAlignment="0" applyProtection="0"/>
    <xf numFmtId="0" fontId="13" fillId="10" borderId="18" applyNumberFormat="0" applyAlignment="0" applyProtection="0"/>
    <xf numFmtId="0" fontId="14" fillId="10" borderId="17" applyNumberFormat="0" applyAlignment="0" applyProtection="0"/>
    <xf numFmtId="0" fontId="15" fillId="0" borderId="19" applyNumberFormat="0" applyFill="0" applyAlignment="0" applyProtection="0"/>
    <xf numFmtId="0" fontId="16" fillId="11" borderId="2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22" applyNumberFormat="0" applyFill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9" fillId="36" borderId="0" applyNumberFormat="0" applyBorder="0" applyAlignment="0" applyProtection="0"/>
    <xf numFmtId="0" fontId="4" fillId="0" borderId="0"/>
    <xf numFmtId="0" fontId="20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12" borderId="21" applyNumberFormat="0" applyFont="0" applyAlignment="0" applyProtection="0"/>
    <xf numFmtId="0" fontId="1" fillId="0" borderId="0"/>
    <xf numFmtId="0" fontId="1" fillId="12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83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/>
    <xf numFmtId="0" fontId="2" fillId="0" borderId="0" xfId="0" applyFont="1"/>
    <xf numFmtId="2" fontId="0" fillId="0" borderId="13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7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0" fontId="22" fillId="0" borderId="7" xfId="47" applyNumberFormat="1" applyFont="1" applyBorder="1" applyAlignment="1">
      <alignment horizontal="center" wrapText="1"/>
    </xf>
    <xf numFmtId="10" fontId="22" fillId="0" borderId="13" xfId="1" applyNumberFormat="1" applyFont="1" applyBorder="1" applyAlignment="1">
      <alignment horizontal="center" wrapText="1"/>
    </xf>
    <xf numFmtId="10" fontId="22" fillId="0" borderId="10" xfId="1" applyNumberFormat="1" applyFont="1" applyBorder="1" applyAlignment="1">
      <alignment horizontal="center" wrapText="1"/>
    </xf>
    <xf numFmtId="0" fontId="2" fillId="37" borderId="5" xfId="0" applyFont="1" applyFill="1" applyBorder="1" applyAlignment="1">
      <alignment horizontal="center"/>
    </xf>
    <xf numFmtId="0" fontId="2" fillId="37" borderId="12" xfId="0" applyFont="1" applyFill="1" applyBorder="1" applyAlignment="1">
      <alignment horizontal="center"/>
    </xf>
    <xf numFmtId="2" fontId="0" fillId="0" borderId="13" xfId="0" applyNumberFormat="1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0" fontId="21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2" fontId="0" fillId="0" borderId="1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7" borderId="8" xfId="0" applyFont="1" applyFill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Font="1" applyBorder="1"/>
    <xf numFmtId="3" fontId="0" fillId="0" borderId="1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2" fontId="0" fillId="0" borderId="34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 wrapText="1"/>
    </xf>
    <xf numFmtId="2" fontId="0" fillId="0" borderId="0" xfId="0" applyNumberFormat="1" applyFont="1" applyBorder="1" applyAlignment="1">
      <alignment horizontal="center" wrapText="1"/>
    </xf>
    <xf numFmtId="0" fontId="21" fillId="2" borderId="2" xfId="0" applyFont="1" applyFill="1" applyBorder="1" applyAlignment="1">
      <alignment horizontal="center" vertical="center" wrapText="1"/>
    </xf>
    <xf numFmtId="0" fontId="23" fillId="2" borderId="33" xfId="3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2" fontId="23" fillId="2" borderId="23" xfId="3" applyNumberFormat="1" applyFont="1" applyFill="1" applyBorder="1" applyAlignment="1">
      <alignment horizontal="center" vertical="center" wrapText="1"/>
    </xf>
    <xf numFmtId="10" fontId="22" fillId="0" borderId="13" xfId="47" applyNumberFormat="1" applyFont="1" applyBorder="1" applyAlignment="1">
      <alignment horizontal="center" wrapText="1"/>
    </xf>
    <xf numFmtId="0" fontId="25" fillId="0" borderId="0" xfId="0" applyFont="1" applyAlignment="1">
      <alignment horizontal="right"/>
    </xf>
    <xf numFmtId="4" fontId="22" fillId="0" borderId="28" xfId="0" applyNumberFormat="1" applyFont="1" applyBorder="1" applyAlignment="1" applyProtection="1">
      <alignment horizontal="center"/>
      <protection locked="0"/>
    </xf>
    <xf numFmtId="4" fontId="22" fillId="0" borderId="6" xfId="0" applyNumberFormat="1" applyFont="1" applyBorder="1" applyAlignment="1" applyProtection="1">
      <alignment horizontal="center"/>
      <protection locked="0"/>
    </xf>
    <xf numFmtId="4" fontId="22" fillId="0" borderId="26" xfId="0" applyNumberFormat="1" applyFont="1" applyBorder="1" applyAlignment="1" applyProtection="1">
      <alignment horizontal="center"/>
      <protection locked="0"/>
    </xf>
    <xf numFmtId="4" fontId="22" fillId="0" borderId="11" xfId="0" applyNumberFormat="1" applyFont="1" applyBorder="1" applyAlignment="1" applyProtection="1">
      <alignment horizontal="center"/>
      <protection locked="0"/>
    </xf>
    <xf numFmtId="4" fontId="22" fillId="0" borderId="3" xfId="0" applyNumberFormat="1" applyFont="1" applyBorder="1" applyAlignment="1" applyProtection="1">
      <alignment horizontal="center"/>
      <protection locked="0"/>
    </xf>
    <xf numFmtId="4" fontId="22" fillId="0" borderId="27" xfId="0" applyNumberFormat="1" applyFont="1" applyBorder="1" applyAlignment="1" applyProtection="1">
      <alignment horizontal="center"/>
      <protection locked="0"/>
    </xf>
    <xf numFmtId="4" fontId="22" fillId="0" borderId="35" xfId="0" applyNumberFormat="1" applyFont="1" applyBorder="1" applyAlignment="1" applyProtection="1">
      <alignment horizontal="center"/>
      <protection locked="0"/>
    </xf>
    <xf numFmtId="4" fontId="22" fillId="0" borderId="9" xfId="0" applyNumberFormat="1" applyFont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41" xfId="0" applyNumberFormat="1" applyBorder="1" applyAlignment="1">
      <alignment horizontal="center"/>
    </xf>
    <xf numFmtId="0" fontId="21" fillId="38" borderId="1" xfId="0" applyFont="1" applyFill="1" applyBorder="1" applyAlignment="1">
      <alignment horizontal="center" vertical="center" wrapText="1"/>
    </xf>
    <xf numFmtId="0" fontId="0" fillId="0" borderId="0" xfId="0" applyFill="1"/>
    <xf numFmtId="0" fontId="22" fillId="0" borderId="0" xfId="0" applyFont="1" applyFill="1" applyBorder="1"/>
    <xf numFmtId="0" fontId="0" fillId="0" borderId="0" xfId="0" applyFill="1" applyBorder="1"/>
    <xf numFmtId="3" fontId="0" fillId="0" borderId="26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36" xfId="0" applyBorder="1"/>
    <xf numFmtId="0" fontId="0" fillId="0" borderId="0" xfId="0" applyFont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2" fontId="0" fillId="0" borderId="13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4" fontId="0" fillId="0" borderId="13" xfId="0" applyNumberFormat="1" applyFont="1" applyBorder="1" applyAlignment="1">
      <alignment horizontal="center" vertical="center"/>
    </xf>
    <xf numFmtId="4" fontId="0" fillId="0" borderId="34" xfId="0" applyNumberFormat="1" applyFont="1" applyBorder="1" applyAlignment="1">
      <alignment horizontal="center" vertical="center"/>
    </xf>
    <xf numFmtId="3" fontId="22" fillId="0" borderId="40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21" fillId="0" borderId="44" xfId="0" applyFont="1" applyFill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/>
    </xf>
    <xf numFmtId="3" fontId="22" fillId="0" borderId="8" xfId="0" applyNumberFormat="1" applyFont="1" applyBorder="1" applyAlignment="1">
      <alignment horizontal="center" vertical="center"/>
    </xf>
    <xf numFmtId="2" fontId="22" fillId="0" borderId="9" xfId="0" applyNumberFormat="1" applyFont="1" applyBorder="1" applyAlignment="1">
      <alignment horizontal="center" vertical="center"/>
    </xf>
    <xf numFmtId="3" fontId="0" fillId="0" borderId="24" xfId="0" applyNumberFormat="1" applyFont="1" applyBorder="1" applyAlignment="1">
      <alignment horizontal="center"/>
    </xf>
    <xf numFmtId="2" fontId="0" fillId="0" borderId="25" xfId="0" applyNumberFormat="1" applyFont="1" applyBorder="1" applyAlignment="1">
      <alignment horizontal="center"/>
    </xf>
    <xf numFmtId="3" fontId="0" fillId="0" borderId="28" xfId="0" applyNumberFormat="1" applyFont="1" applyBorder="1" applyAlignment="1">
      <alignment horizontal="center" vertical="center"/>
    </xf>
    <xf numFmtId="3" fontId="0" fillId="0" borderId="35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39" borderId="1" xfId="0" applyFont="1" applyFill="1" applyBorder="1" applyAlignment="1">
      <alignment horizontal="center" vertical="center"/>
    </xf>
    <xf numFmtId="0" fontId="2" fillId="40" borderId="1" xfId="0" applyFont="1" applyFill="1" applyBorder="1" applyAlignment="1">
      <alignment horizontal="center" vertical="center"/>
    </xf>
    <xf numFmtId="0" fontId="2" fillId="40" borderId="43" xfId="0" applyFont="1" applyFill="1" applyBorder="1" applyAlignment="1">
      <alignment horizontal="center"/>
    </xf>
    <xf numFmtId="0" fontId="2" fillId="40" borderId="12" xfId="0" applyFont="1" applyFill="1" applyBorder="1" applyAlignment="1">
      <alignment horizontal="center"/>
    </xf>
    <xf numFmtId="0" fontId="2" fillId="40" borderId="8" xfId="0" applyFont="1" applyFill="1" applyBorder="1" applyAlignment="1">
      <alignment horizontal="center"/>
    </xf>
    <xf numFmtId="3" fontId="22" fillId="0" borderId="0" xfId="0" applyNumberFormat="1" applyFont="1" applyBorder="1" applyAlignment="1">
      <alignment horizontal="center" vertical="center"/>
    </xf>
    <xf numFmtId="2" fontId="22" fillId="0" borderId="0" xfId="0" applyNumberFormat="1" applyFont="1" applyBorder="1" applyAlignment="1">
      <alignment horizontal="center" vertical="center"/>
    </xf>
    <xf numFmtId="10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Border="1" applyAlignment="1">
      <alignment horizontal="center"/>
    </xf>
    <xf numFmtId="10" fontId="22" fillId="0" borderId="0" xfId="0" applyNumberFormat="1" applyFont="1" applyBorder="1" applyAlignment="1">
      <alignment horizontal="center"/>
    </xf>
    <xf numFmtId="3" fontId="0" fillId="0" borderId="27" xfId="0" applyNumberFormat="1" applyFont="1" applyBorder="1" applyAlignment="1">
      <alignment horizontal="center" vertical="center"/>
    </xf>
    <xf numFmtId="3" fontId="0" fillId="0" borderId="26" xfId="0" applyNumberFormat="1" applyFont="1" applyBorder="1" applyAlignment="1">
      <alignment horizontal="center" vertical="center"/>
    </xf>
    <xf numFmtId="0" fontId="2" fillId="5" borderId="37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0" fontId="2" fillId="40" borderId="38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0" fillId="0" borderId="0" xfId="0" applyBorder="1"/>
    <xf numFmtId="0" fontId="21" fillId="5" borderId="29" xfId="0" applyFont="1" applyFill="1" applyBorder="1" applyAlignment="1">
      <alignment horizontal="center" vertical="center" wrapText="1"/>
    </xf>
    <xf numFmtId="0" fontId="21" fillId="40" borderId="39" xfId="0" applyFont="1" applyFill="1" applyBorder="1" applyAlignment="1">
      <alignment horizontal="center" vertical="center" wrapText="1"/>
    </xf>
    <xf numFmtId="0" fontId="24" fillId="40" borderId="29" xfId="0" applyFont="1" applyFill="1" applyBorder="1" applyAlignment="1">
      <alignment horizontal="center" vertical="center" wrapText="1"/>
    </xf>
    <xf numFmtId="0" fontId="2" fillId="40" borderId="39" xfId="0" applyFont="1" applyFill="1" applyBorder="1" applyAlignment="1">
      <alignment horizontal="center"/>
    </xf>
    <xf numFmtId="0" fontId="26" fillId="0" borderId="28" xfId="0" applyFont="1" applyFill="1" applyBorder="1" applyAlignment="1">
      <alignment horizontal="center"/>
    </xf>
    <xf numFmtId="0" fontId="26" fillId="0" borderId="26" xfId="0" applyFont="1" applyFill="1" applyBorder="1" applyAlignment="1">
      <alignment horizontal="center"/>
    </xf>
    <xf numFmtId="0" fontId="22" fillId="0" borderId="26" xfId="0" applyFont="1" applyFill="1" applyBorder="1" applyAlignment="1">
      <alignment horizontal="center"/>
    </xf>
    <xf numFmtId="0" fontId="26" fillId="0" borderId="27" xfId="0" applyFont="1" applyFill="1" applyBorder="1" applyAlignment="1">
      <alignment horizontal="center"/>
    </xf>
    <xf numFmtId="0" fontId="26" fillId="0" borderId="35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4" fontId="0" fillId="0" borderId="10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3" borderId="37" xfId="0" applyFont="1" applyFill="1" applyBorder="1" applyAlignment="1">
      <alignment horizontal="center"/>
    </xf>
    <xf numFmtId="0" fontId="23" fillId="3" borderId="38" xfId="0" applyFont="1" applyFill="1" applyBorder="1" applyAlignment="1">
      <alignment horizontal="center"/>
    </xf>
    <xf numFmtId="0" fontId="24" fillId="3" borderId="38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49" fontId="2" fillId="5" borderId="38" xfId="0" applyNumberFormat="1" applyFont="1" applyFill="1" applyBorder="1" applyAlignment="1">
      <alignment horizontal="center"/>
    </xf>
    <xf numFmtId="0" fontId="24" fillId="2" borderId="30" xfId="0" applyFont="1" applyFill="1" applyBorder="1" applyAlignment="1">
      <alignment horizontal="center"/>
    </xf>
    <xf numFmtId="0" fontId="24" fillId="2" borderId="31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4" fontId="22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4" fontId="22" fillId="0" borderId="40" xfId="0" applyNumberFormat="1" applyFont="1" applyBorder="1" applyAlignment="1">
      <alignment horizontal="center"/>
    </xf>
    <xf numFmtId="0" fontId="21" fillId="2" borderId="45" xfId="0" applyFont="1" applyFill="1" applyBorder="1" applyAlignment="1">
      <alignment horizontal="center" vertical="center" wrapText="1"/>
    </xf>
    <xf numFmtId="0" fontId="2" fillId="40" borderId="29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10" fontId="22" fillId="0" borderId="10" xfId="0" applyNumberFormat="1" applyFont="1" applyBorder="1" applyAlignment="1">
      <alignment horizontal="center" vertical="center"/>
    </xf>
    <xf numFmtId="17" fontId="0" fillId="0" borderId="0" xfId="0" applyNumberFormat="1" applyFont="1"/>
    <xf numFmtId="1" fontId="2" fillId="40" borderId="38" xfId="0" applyNumberFormat="1" applyFont="1" applyFill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21" fillId="38" borderId="46" xfId="0" applyFont="1" applyFill="1" applyBorder="1" applyAlignment="1">
      <alignment horizontal="center" vertical="center" wrapText="1"/>
    </xf>
    <xf numFmtId="0" fontId="21" fillId="38" borderId="47" xfId="0" applyFont="1" applyFill="1" applyBorder="1" applyAlignment="1">
      <alignment horizontal="center" vertical="center" wrapText="1"/>
    </xf>
    <xf numFmtId="0" fontId="21" fillId="38" borderId="31" xfId="0" applyFont="1" applyFill="1" applyBorder="1" applyAlignment="1">
      <alignment horizontal="center" vertical="center" wrapText="1"/>
    </xf>
    <xf numFmtId="0" fontId="24" fillId="40" borderId="31" xfId="0" applyFont="1" applyFill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0" fontId="24" fillId="40" borderId="47" xfId="0" applyFont="1" applyFill="1" applyBorder="1" applyAlignment="1">
      <alignment horizontal="center" vertical="center" wrapText="1"/>
    </xf>
    <xf numFmtId="4" fontId="0" fillId="0" borderId="40" xfId="0" applyNumberFormat="1" applyFont="1" applyBorder="1" applyAlignment="1">
      <alignment horizontal="center"/>
    </xf>
    <xf numFmtId="10" fontId="0" fillId="0" borderId="4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21" fillId="5" borderId="5" xfId="0" applyFont="1" applyFill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/>
    </xf>
    <xf numFmtId="0" fontId="21" fillId="5" borderId="12" xfId="0" applyFont="1" applyFill="1" applyBorder="1" applyAlignment="1">
      <alignment horizontal="center" vertical="center" wrapText="1"/>
    </xf>
    <xf numFmtId="0" fontId="21" fillId="38" borderId="12" xfId="0" applyFont="1" applyFill="1" applyBorder="1" applyAlignment="1">
      <alignment horizontal="center" vertical="center" wrapText="1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1" fontId="0" fillId="0" borderId="38" xfId="0" applyNumberFormat="1" applyBorder="1" applyAlignment="1">
      <alignment horizontal="center"/>
    </xf>
    <xf numFmtId="0" fontId="0" fillId="0" borderId="47" xfId="0" applyBorder="1"/>
    <xf numFmtId="0" fontId="0" fillId="0" borderId="31" xfId="0" applyBorder="1"/>
    <xf numFmtId="0" fontId="0" fillId="0" borderId="49" xfId="0" applyBorder="1" applyAlignment="1">
      <alignment horizontal="center"/>
    </xf>
    <xf numFmtId="2" fontId="0" fillId="0" borderId="50" xfId="0" applyNumberFormat="1" applyBorder="1" applyAlignment="1">
      <alignment horizontal="center"/>
    </xf>
    <xf numFmtId="0" fontId="0" fillId="0" borderId="50" xfId="0" applyBorder="1" applyAlignment="1">
      <alignment horizontal="center"/>
    </xf>
    <xf numFmtId="164" fontId="26" fillId="4" borderId="3" xfId="0" applyNumberFormat="1" applyFont="1" applyFill="1" applyBorder="1" applyAlignment="1">
      <alignment horizontal="center"/>
    </xf>
    <xf numFmtId="164" fontId="26" fillId="4" borderId="5" xfId="0" applyNumberFormat="1" applyFont="1" applyFill="1" applyBorder="1" applyAlignment="1">
      <alignment horizontal="center"/>
    </xf>
    <xf numFmtId="164" fontId="22" fillId="4" borderId="6" xfId="0" applyNumberFormat="1" applyFont="1" applyFill="1" applyBorder="1" applyAlignment="1">
      <alignment horizontal="center"/>
    </xf>
    <xf numFmtId="164" fontId="26" fillId="4" borderId="12" xfId="0" applyNumberFormat="1" applyFont="1" applyFill="1" applyBorder="1" applyAlignment="1">
      <alignment horizontal="center"/>
    </xf>
    <xf numFmtId="10" fontId="17" fillId="4" borderId="13" xfId="0" applyNumberFormat="1" applyFont="1" applyFill="1" applyBorder="1" applyAlignment="1">
      <alignment horizontal="center"/>
    </xf>
    <xf numFmtId="164" fontId="26" fillId="4" borderId="8" xfId="0" applyNumberFormat="1" applyFont="1" applyFill="1" applyBorder="1" applyAlignment="1">
      <alignment horizontal="center"/>
    </xf>
    <xf numFmtId="164" fontId="26" fillId="4" borderId="9" xfId="0" applyNumberFormat="1" applyFont="1" applyFill="1" applyBorder="1" applyAlignment="1">
      <alignment horizontal="center"/>
    </xf>
    <xf numFmtId="3" fontId="0" fillId="0" borderId="51" xfId="0" applyNumberForma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4" fontId="17" fillId="0" borderId="1" xfId="0" applyNumberFormat="1" applyFont="1" applyBorder="1" applyAlignment="1">
      <alignment horizontal="center"/>
    </xf>
    <xf numFmtId="10" fontId="17" fillId="0" borderId="1" xfId="0" applyNumberFormat="1" applyFont="1" applyBorder="1" applyAlignment="1">
      <alignment horizontal="center"/>
    </xf>
    <xf numFmtId="10" fontId="22" fillId="4" borderId="13" xfId="0" applyNumberFormat="1" applyFont="1" applyFill="1" applyBorder="1" applyAlignment="1">
      <alignment horizontal="center"/>
    </xf>
    <xf numFmtId="3" fontId="0" fillId="0" borderId="29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0" fontId="22" fillId="0" borderId="1" xfId="0" applyNumberFormat="1" applyFont="1" applyBorder="1" applyAlignment="1">
      <alignment horizontal="center"/>
    </xf>
    <xf numFmtId="0" fontId="0" fillId="0" borderId="32" xfId="0" applyBorder="1"/>
    <xf numFmtId="3" fontId="0" fillId="0" borderId="42" xfId="0" applyNumberFormat="1" applyBorder="1" applyAlignment="1">
      <alignment horizontal="center"/>
    </xf>
    <xf numFmtId="10" fontId="22" fillId="4" borderId="7" xfId="0" applyNumberFormat="1" applyFont="1" applyFill="1" applyBorder="1" applyAlignment="1">
      <alignment horizontal="center"/>
    </xf>
    <xf numFmtId="10" fontId="22" fillId="4" borderId="10" xfId="0" applyNumberFormat="1" applyFont="1" applyFill="1" applyBorder="1" applyAlignment="1">
      <alignment horizontal="center"/>
    </xf>
    <xf numFmtId="0" fontId="0" fillId="0" borderId="53" xfId="0" applyBorder="1" applyAlignment="1">
      <alignment horizontal="center"/>
    </xf>
  </cellXfs>
  <cellStyles count="63">
    <cellStyle name="20 % – Poudarek1" xfId="21" builtinId="30" customBuiltin="1"/>
    <cellStyle name="20 % – Poudarek1 2" xfId="51" xr:uid="{00000000-0005-0000-0000-000001000000}"/>
    <cellStyle name="20 % – Poudarek2" xfId="25" builtinId="34" customBuiltin="1"/>
    <cellStyle name="20 % – Poudarek2 2" xfId="53" xr:uid="{00000000-0005-0000-0000-000003000000}"/>
    <cellStyle name="20 % – Poudarek3" xfId="29" builtinId="38" customBuiltin="1"/>
    <cellStyle name="20 % – Poudarek3 2" xfId="55" xr:uid="{00000000-0005-0000-0000-000005000000}"/>
    <cellStyle name="20 % – Poudarek4" xfId="33" builtinId="42" customBuiltin="1"/>
    <cellStyle name="20 % – Poudarek4 2" xfId="57" xr:uid="{00000000-0005-0000-0000-000007000000}"/>
    <cellStyle name="20 % – Poudarek5" xfId="37" builtinId="46" customBuiltin="1"/>
    <cellStyle name="20 % – Poudarek5 2" xfId="59" xr:uid="{00000000-0005-0000-0000-000009000000}"/>
    <cellStyle name="20 % – Poudarek6" xfId="41" builtinId="50" customBuiltin="1"/>
    <cellStyle name="20 % – Poudarek6 2" xfId="61" xr:uid="{00000000-0005-0000-0000-00000B000000}"/>
    <cellStyle name="40 % – Poudarek1" xfId="22" builtinId="31" customBuiltin="1"/>
    <cellStyle name="40 % – Poudarek1 2" xfId="52" xr:uid="{00000000-0005-0000-0000-00000D000000}"/>
    <cellStyle name="40 % – Poudarek2" xfId="26" builtinId="35" customBuiltin="1"/>
    <cellStyle name="40 % – Poudarek2 2" xfId="54" xr:uid="{00000000-0005-0000-0000-00000F000000}"/>
    <cellStyle name="40 % – Poudarek3" xfId="30" builtinId="39" customBuiltin="1"/>
    <cellStyle name="40 % – Poudarek3 2" xfId="56" xr:uid="{00000000-0005-0000-0000-000011000000}"/>
    <cellStyle name="40 % – Poudarek4" xfId="34" builtinId="43" customBuiltin="1"/>
    <cellStyle name="40 % – Poudarek4 2" xfId="58" xr:uid="{00000000-0005-0000-0000-000013000000}"/>
    <cellStyle name="40 % – Poudarek5" xfId="38" builtinId="47" customBuiltin="1"/>
    <cellStyle name="40 % – Poudarek5 2" xfId="60" xr:uid="{00000000-0005-0000-0000-000015000000}"/>
    <cellStyle name="40 % – Poudarek6" xfId="42" builtinId="51" customBuiltin="1"/>
    <cellStyle name="40 % – Poudarek6 2" xfId="62" xr:uid="{00000000-0005-0000-0000-000017000000}"/>
    <cellStyle name="60 % – Poudarek1" xfId="23" builtinId="32" customBuiltin="1"/>
    <cellStyle name="60 % – Poudarek2" xfId="27" builtinId="36" customBuiltin="1"/>
    <cellStyle name="60 % – Poudarek3" xfId="31" builtinId="40" customBuiltin="1"/>
    <cellStyle name="60 % – Poudarek4" xfId="35" builtinId="44" customBuiltin="1"/>
    <cellStyle name="60 % – Poudarek5" xfId="39" builtinId="48" customBuiltin="1"/>
    <cellStyle name="60 % – Poudarek6" xfId="43" builtinId="52" customBuiltin="1"/>
    <cellStyle name="Dobro" xfId="9" builtinId="26" customBuiltin="1"/>
    <cellStyle name="Izhod" xfId="13" builtinId="21" customBuiltin="1"/>
    <cellStyle name="Naslov" xfId="4" builtinId="15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5" xr:uid="{00000000-0005-0000-0000-000025000000}"/>
    <cellStyle name="Navadno" xfId="0" builtinId="0"/>
    <cellStyle name="Navadno 2" xfId="46" xr:uid="{00000000-0005-0000-0000-000027000000}"/>
    <cellStyle name="Navadno 3" xfId="2" xr:uid="{00000000-0005-0000-0000-000028000000}"/>
    <cellStyle name="Navadno 4" xfId="49" xr:uid="{00000000-0005-0000-0000-000029000000}"/>
    <cellStyle name="Navadno 5" xfId="44" xr:uid="{00000000-0005-0000-0000-00002A000000}"/>
    <cellStyle name="Navadno_Hruške" xfId="3" xr:uid="{00000000-0005-0000-0000-00002B000000}"/>
    <cellStyle name="Nevtralno" xfId="11" builtinId="28" customBuiltin="1"/>
    <cellStyle name="Odstotek" xfId="1" builtinId="5"/>
    <cellStyle name="Odstotek 2" xfId="47" xr:uid="{00000000-0005-0000-0000-00002E000000}"/>
    <cellStyle name="Opomba 2" xfId="48" xr:uid="{00000000-0005-0000-0000-00002F000000}"/>
    <cellStyle name="Opomba 3" xfId="50" xr:uid="{00000000-0005-0000-0000-000030000000}"/>
    <cellStyle name="Opozorilo" xfId="17" builtinId="11" customBuiltin="1"/>
    <cellStyle name="Pojasnjevalno besedilo" xfId="18" builtinId="53" customBuiltin="1"/>
    <cellStyle name="Poudarek1" xfId="20" builtinId="29" customBuiltin="1"/>
    <cellStyle name="Poudarek2" xfId="24" builtinId="33" customBuiltin="1"/>
    <cellStyle name="Poudarek3" xfId="28" builtinId="37" customBuiltin="1"/>
    <cellStyle name="Poudarek4" xfId="32" builtinId="41" customBuiltin="1"/>
    <cellStyle name="Poudarek5" xfId="36" builtinId="45" customBuiltin="1"/>
    <cellStyle name="Poudarek6" xfId="40" builtinId="49" customBuiltin="1"/>
    <cellStyle name="Povezana celica" xfId="15" builtinId="24" customBuiltin="1"/>
    <cellStyle name="Preveri celico" xfId="16" builtinId="23" customBuiltin="1"/>
    <cellStyle name="Računanje" xfId="14" builtinId="22" customBuiltin="1"/>
    <cellStyle name="Slabo" xfId="10" builtinId="27" customBuiltin="1"/>
    <cellStyle name="Vnos" xfId="12" builtinId="20" customBuiltin="1"/>
    <cellStyle name="Vsota" xfId="19" builtinId="25" customBuiltin="1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233012543403719E-2"/>
          <c:y val="1.9356897568420687E-2"/>
          <c:w val="0.93108524798173276"/>
          <c:h val="0.83111051499324096"/>
        </c:manualLayout>
      </c:layout>
      <c:lineChart>
        <c:grouping val="standard"/>
        <c:varyColors val="0"/>
        <c:ser>
          <c:idx val="0"/>
          <c:order val="0"/>
          <c:tx>
            <c:strRef>
              <c:f>JABOLKA!$D$120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JABOLKA!$D$121:$D$172</c:f>
              <c:numCache>
                <c:formatCode>#,##0.00</c:formatCode>
                <c:ptCount val="52"/>
                <c:pt idx="0">
                  <c:v>92.29</c:v>
                </c:pt>
                <c:pt idx="1">
                  <c:v>89.54</c:v>
                </c:pt>
                <c:pt idx="2">
                  <c:v>92.67</c:v>
                </c:pt>
                <c:pt idx="3">
                  <c:v>85.72</c:v>
                </c:pt>
                <c:pt idx="4">
                  <c:v>84.17</c:v>
                </c:pt>
                <c:pt idx="5">
                  <c:v>90.24</c:v>
                </c:pt>
                <c:pt idx="6">
                  <c:v>87.08</c:v>
                </c:pt>
                <c:pt idx="7">
                  <c:v>89.21</c:v>
                </c:pt>
                <c:pt idx="8">
                  <c:v>86.2</c:v>
                </c:pt>
                <c:pt idx="9">
                  <c:v>88.12</c:v>
                </c:pt>
                <c:pt idx="10">
                  <c:v>77.569999999999993</c:v>
                </c:pt>
                <c:pt idx="11">
                  <c:v>81.239999999999995</c:v>
                </c:pt>
                <c:pt idx="12">
                  <c:v>79.42</c:v>
                </c:pt>
                <c:pt idx="13">
                  <c:v>80.19</c:v>
                </c:pt>
                <c:pt idx="14">
                  <c:v>82.22</c:v>
                </c:pt>
                <c:pt idx="15">
                  <c:v>80.790000000000006</c:v>
                </c:pt>
                <c:pt idx="16">
                  <c:v>75.39</c:v>
                </c:pt>
                <c:pt idx="17">
                  <c:v>82.34</c:v>
                </c:pt>
                <c:pt idx="18">
                  <c:v>79.5</c:v>
                </c:pt>
                <c:pt idx="19">
                  <c:v>71.430000000000007</c:v>
                </c:pt>
                <c:pt idx="20">
                  <c:v>77.02</c:v>
                </c:pt>
                <c:pt idx="21">
                  <c:v>77.400000000000006</c:v>
                </c:pt>
                <c:pt idx="22">
                  <c:v>77.81</c:v>
                </c:pt>
                <c:pt idx="23">
                  <c:v>75.81</c:v>
                </c:pt>
                <c:pt idx="24">
                  <c:v>76.37</c:v>
                </c:pt>
                <c:pt idx="25">
                  <c:v>76.099999999999994</c:v>
                </c:pt>
                <c:pt idx="26">
                  <c:v>75.11</c:v>
                </c:pt>
                <c:pt idx="27">
                  <c:v>78.5</c:v>
                </c:pt>
                <c:pt idx="28">
                  <c:v>79.239999999999995</c:v>
                </c:pt>
                <c:pt idx="29">
                  <c:v>80.599999999999994</c:v>
                </c:pt>
                <c:pt idx="30">
                  <c:v>76.290000000000006</c:v>
                </c:pt>
                <c:pt idx="31">
                  <c:v>79.17</c:v>
                </c:pt>
                <c:pt idx="32">
                  <c:v>92.3</c:v>
                </c:pt>
                <c:pt idx="33">
                  <c:v>95.35</c:v>
                </c:pt>
                <c:pt idx="34">
                  <c:v>97.21</c:v>
                </c:pt>
                <c:pt idx="35">
                  <c:v>96.46</c:v>
                </c:pt>
                <c:pt idx="36">
                  <c:v>99.47</c:v>
                </c:pt>
                <c:pt idx="37">
                  <c:v>96.74</c:v>
                </c:pt>
                <c:pt idx="38">
                  <c:v>99.34</c:v>
                </c:pt>
                <c:pt idx="39">
                  <c:v>100.42</c:v>
                </c:pt>
                <c:pt idx="40">
                  <c:v>88.33</c:v>
                </c:pt>
                <c:pt idx="41">
                  <c:v>96.26</c:v>
                </c:pt>
                <c:pt idx="42">
                  <c:v>101.3</c:v>
                </c:pt>
                <c:pt idx="43">
                  <c:v>106.32</c:v>
                </c:pt>
                <c:pt idx="44">
                  <c:v>99.52</c:v>
                </c:pt>
                <c:pt idx="45">
                  <c:v>102.31</c:v>
                </c:pt>
                <c:pt idx="46">
                  <c:v>102.31</c:v>
                </c:pt>
                <c:pt idx="47">
                  <c:v>96.61</c:v>
                </c:pt>
                <c:pt idx="48">
                  <c:v>100.95</c:v>
                </c:pt>
                <c:pt idx="49">
                  <c:v>96.89</c:v>
                </c:pt>
                <c:pt idx="50">
                  <c:v>104.08</c:v>
                </c:pt>
                <c:pt idx="51">
                  <c:v>101.89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D-4BFB-86E9-DE63CB52433A}"/>
            </c:ext>
          </c:extLst>
        </c:ser>
        <c:ser>
          <c:idx val="1"/>
          <c:order val="1"/>
          <c:tx>
            <c:strRef>
              <c:f>JABOLKA!$E$120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JABOLKA!$E$121:$E$172</c:f>
              <c:numCache>
                <c:formatCode>#,##0.00</c:formatCode>
                <c:ptCount val="52"/>
                <c:pt idx="0">
                  <c:v>96.19</c:v>
                </c:pt>
                <c:pt idx="1">
                  <c:v>101.87</c:v>
                </c:pt>
                <c:pt idx="2">
                  <c:v>98.9</c:v>
                </c:pt>
                <c:pt idx="3">
                  <c:v>100.84</c:v>
                </c:pt>
                <c:pt idx="4">
                  <c:v>93.93</c:v>
                </c:pt>
                <c:pt idx="5">
                  <c:v>96.99</c:v>
                </c:pt>
                <c:pt idx="6">
                  <c:v>96.24</c:v>
                </c:pt>
                <c:pt idx="7">
                  <c:v>97.87</c:v>
                </c:pt>
                <c:pt idx="8">
                  <c:v>94.33</c:v>
                </c:pt>
                <c:pt idx="9">
                  <c:v>93.09</c:v>
                </c:pt>
                <c:pt idx="10">
                  <c:v>93.55</c:v>
                </c:pt>
                <c:pt idx="11">
                  <c:v>96.44</c:v>
                </c:pt>
                <c:pt idx="12">
                  <c:v>96.19</c:v>
                </c:pt>
                <c:pt idx="13">
                  <c:v>97.32</c:v>
                </c:pt>
                <c:pt idx="14">
                  <c:v>93.64</c:v>
                </c:pt>
                <c:pt idx="15">
                  <c:v>91.13</c:v>
                </c:pt>
                <c:pt idx="16">
                  <c:v>100.94</c:v>
                </c:pt>
                <c:pt idx="17">
                  <c:v>95.31</c:v>
                </c:pt>
                <c:pt idx="18">
                  <c:v>90.26</c:v>
                </c:pt>
                <c:pt idx="19">
                  <c:v>88.45</c:v>
                </c:pt>
                <c:pt idx="20">
                  <c:v>95.89</c:v>
                </c:pt>
                <c:pt idx="21">
                  <c:v>93.9</c:v>
                </c:pt>
                <c:pt idx="22">
                  <c:v>92.11</c:v>
                </c:pt>
                <c:pt idx="23">
                  <c:v>86.56</c:v>
                </c:pt>
                <c:pt idx="24">
                  <c:v>86.18</c:v>
                </c:pt>
                <c:pt idx="25">
                  <c:v>91.26</c:v>
                </c:pt>
                <c:pt idx="26">
                  <c:v>83.46</c:v>
                </c:pt>
                <c:pt idx="27">
                  <c:v>90.89</c:v>
                </c:pt>
                <c:pt idx="28">
                  <c:v>95.52</c:v>
                </c:pt>
                <c:pt idx="29">
                  <c:v>86.88</c:v>
                </c:pt>
                <c:pt idx="30">
                  <c:v>82.04</c:v>
                </c:pt>
                <c:pt idx="31">
                  <c:v>100.01</c:v>
                </c:pt>
                <c:pt idx="32">
                  <c:v>107.79</c:v>
                </c:pt>
                <c:pt idx="33">
                  <c:v>108.76</c:v>
                </c:pt>
                <c:pt idx="34">
                  <c:v>106.01</c:v>
                </c:pt>
                <c:pt idx="35">
                  <c:v>97.52</c:v>
                </c:pt>
                <c:pt idx="36">
                  <c:v>89.29</c:v>
                </c:pt>
                <c:pt idx="37">
                  <c:v>100.41</c:v>
                </c:pt>
                <c:pt idx="38">
                  <c:v>94.45</c:v>
                </c:pt>
                <c:pt idx="39">
                  <c:v>83.69</c:v>
                </c:pt>
                <c:pt idx="40">
                  <c:v>103.48</c:v>
                </c:pt>
                <c:pt idx="41">
                  <c:v>85.86</c:v>
                </c:pt>
                <c:pt idx="42">
                  <c:v>87.81</c:v>
                </c:pt>
                <c:pt idx="43">
                  <c:v>93.79</c:v>
                </c:pt>
                <c:pt idx="44">
                  <c:v>94.52</c:v>
                </c:pt>
                <c:pt idx="45">
                  <c:v>86.53</c:v>
                </c:pt>
                <c:pt idx="46">
                  <c:v>81.69</c:v>
                </c:pt>
                <c:pt idx="47">
                  <c:v>95.44</c:v>
                </c:pt>
                <c:pt idx="48">
                  <c:v>95.88</c:v>
                </c:pt>
                <c:pt idx="49">
                  <c:v>100.3</c:v>
                </c:pt>
                <c:pt idx="50">
                  <c:v>96.1</c:v>
                </c:pt>
                <c:pt idx="51">
                  <c:v>100.61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D-4BFB-86E9-DE63CB52433A}"/>
            </c:ext>
          </c:extLst>
        </c:ser>
        <c:ser>
          <c:idx val="2"/>
          <c:order val="2"/>
          <c:tx>
            <c:strRef>
              <c:f>JABOLKA!$F$120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JABOLKA!$F$121:$F$172</c:f>
              <c:numCache>
                <c:formatCode>#,##0.00</c:formatCode>
                <c:ptCount val="52"/>
                <c:pt idx="0">
                  <c:v>92.06</c:v>
                </c:pt>
                <c:pt idx="1">
                  <c:v>95.66</c:v>
                </c:pt>
                <c:pt idx="2">
                  <c:v>101.34</c:v>
                </c:pt>
                <c:pt idx="3">
                  <c:v>93.02</c:v>
                </c:pt>
                <c:pt idx="4">
                  <c:v>94.5</c:v>
                </c:pt>
                <c:pt idx="5">
                  <c:v>90.46</c:v>
                </c:pt>
                <c:pt idx="6">
                  <c:v>97.6</c:v>
                </c:pt>
                <c:pt idx="7">
                  <c:v>97.2</c:v>
                </c:pt>
                <c:pt idx="8">
                  <c:v>85.17</c:v>
                </c:pt>
                <c:pt idx="9">
                  <c:v>93.32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FD-4BFB-86E9-DE63CB524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3416"/>
        <c:axId val="521319408"/>
      </c:lineChart>
      <c:catAx>
        <c:axId val="529603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20072611711595"/>
              <c:y val="0.90590182990653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408"/>
        <c:crossesAt val="0"/>
        <c:auto val="1"/>
        <c:lblAlgn val="ctr"/>
        <c:lblOffset val="100"/>
        <c:tickLblSkip val="2"/>
        <c:noMultiLvlLbl val="0"/>
      </c:catAx>
      <c:valAx>
        <c:axId val="521319408"/>
        <c:scaling>
          <c:orientation val="minMax"/>
          <c:max val="110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1.1124847200173341E-3"/>
              <c:y val="0.364870888351156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3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039725007673123"/>
          <c:y val="0.95667237021396112"/>
          <c:w val="0.31100879028882378"/>
          <c:h val="4.2959152893206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0843135943788529E-2"/>
          <c:y val="3.4843889873394589E-2"/>
          <c:w val="0.89263413926311619"/>
          <c:h val="0.8360701588948088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JABOLKA!$C$11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JABOLKA!$B$21:$B$73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JABOLKA!$C$21:$C$73</c:f>
              <c:numCache>
                <c:formatCode>#,##0</c:formatCode>
                <c:ptCount val="53"/>
                <c:pt idx="0">
                  <c:v>291131</c:v>
                </c:pt>
                <c:pt idx="1">
                  <c:v>237417</c:v>
                </c:pt>
                <c:pt idx="2">
                  <c:v>229222</c:v>
                </c:pt>
                <c:pt idx="3">
                  <c:v>271417</c:v>
                </c:pt>
                <c:pt idx="4">
                  <c:v>212873</c:v>
                </c:pt>
                <c:pt idx="5">
                  <c:v>245736</c:v>
                </c:pt>
                <c:pt idx="6">
                  <c:v>256337</c:v>
                </c:pt>
                <c:pt idx="7">
                  <c:v>202459</c:v>
                </c:pt>
                <c:pt idx="8">
                  <c:v>244847</c:v>
                </c:pt>
                <c:pt idx="9">
                  <c:v>200382</c:v>
                </c:pt>
                <c:pt idx="10">
                  <c:v>163759</c:v>
                </c:pt>
                <c:pt idx="11">
                  <c:v>187479</c:v>
                </c:pt>
                <c:pt idx="12">
                  <c:v>209152</c:v>
                </c:pt>
                <c:pt idx="13">
                  <c:v>199850</c:v>
                </c:pt>
                <c:pt idx="14">
                  <c:v>239067</c:v>
                </c:pt>
                <c:pt idx="15">
                  <c:v>169346</c:v>
                </c:pt>
                <c:pt idx="16">
                  <c:v>93207</c:v>
                </c:pt>
                <c:pt idx="17">
                  <c:v>159127</c:v>
                </c:pt>
                <c:pt idx="18">
                  <c:v>99501</c:v>
                </c:pt>
                <c:pt idx="19">
                  <c:v>96251</c:v>
                </c:pt>
                <c:pt idx="20">
                  <c:v>96867</c:v>
                </c:pt>
                <c:pt idx="21">
                  <c:v>158594</c:v>
                </c:pt>
                <c:pt idx="22">
                  <c:v>106155</c:v>
                </c:pt>
                <c:pt idx="23">
                  <c:v>124460</c:v>
                </c:pt>
                <c:pt idx="24">
                  <c:v>58411</c:v>
                </c:pt>
                <c:pt idx="25">
                  <c:v>90981</c:v>
                </c:pt>
                <c:pt idx="26">
                  <c:v>118018</c:v>
                </c:pt>
                <c:pt idx="27">
                  <c:v>211519</c:v>
                </c:pt>
                <c:pt idx="28">
                  <c:v>200886</c:v>
                </c:pt>
                <c:pt idx="29">
                  <c:v>183317</c:v>
                </c:pt>
                <c:pt idx="30">
                  <c:v>196973</c:v>
                </c:pt>
                <c:pt idx="31">
                  <c:v>178957</c:v>
                </c:pt>
                <c:pt idx="32">
                  <c:v>198156</c:v>
                </c:pt>
                <c:pt idx="33">
                  <c:v>235502</c:v>
                </c:pt>
                <c:pt idx="34">
                  <c:v>203456</c:v>
                </c:pt>
                <c:pt idx="35">
                  <c:v>267645</c:v>
                </c:pt>
                <c:pt idx="36">
                  <c:v>252868</c:v>
                </c:pt>
                <c:pt idx="37">
                  <c:v>258597</c:v>
                </c:pt>
                <c:pt idx="38">
                  <c:v>215858</c:v>
                </c:pt>
                <c:pt idx="39">
                  <c:v>218090</c:v>
                </c:pt>
                <c:pt idx="40">
                  <c:v>197204</c:v>
                </c:pt>
                <c:pt idx="41">
                  <c:v>291975</c:v>
                </c:pt>
                <c:pt idx="42">
                  <c:v>227183</c:v>
                </c:pt>
                <c:pt idx="43">
                  <c:v>181335</c:v>
                </c:pt>
                <c:pt idx="44">
                  <c:v>278526</c:v>
                </c:pt>
                <c:pt idx="45">
                  <c:v>244594</c:v>
                </c:pt>
                <c:pt idx="46">
                  <c:v>266362</c:v>
                </c:pt>
                <c:pt idx="47">
                  <c:v>289068</c:v>
                </c:pt>
                <c:pt idx="48">
                  <c:v>332790</c:v>
                </c:pt>
                <c:pt idx="49">
                  <c:v>279788</c:v>
                </c:pt>
                <c:pt idx="50">
                  <c:v>258610</c:v>
                </c:pt>
                <c:pt idx="51">
                  <c:v>384675</c:v>
                </c:pt>
                <c:pt idx="52">
                  <c:v>317630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607728"/>
        <c:axId val="529606944"/>
      </c:barChart>
      <c:lineChart>
        <c:grouping val="standard"/>
        <c:varyColors val="0"/>
        <c:ser>
          <c:idx val="2"/>
          <c:order val="1"/>
          <c:tx>
            <c:strRef>
              <c:f>JABOLKA!$D$11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JABOLKA!$B$21:$B$73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JABOLKA!$D$21:$D$73</c:f>
              <c:numCache>
                <c:formatCode>0.00</c:formatCode>
                <c:ptCount val="53"/>
                <c:pt idx="0">
                  <c:v>93.09</c:v>
                </c:pt>
                <c:pt idx="1">
                  <c:v>93.55</c:v>
                </c:pt>
                <c:pt idx="2">
                  <c:v>96.44</c:v>
                </c:pt>
                <c:pt idx="3">
                  <c:v>96.19</c:v>
                </c:pt>
                <c:pt idx="4">
                  <c:v>97.32</c:v>
                </c:pt>
                <c:pt idx="5">
                  <c:v>93.64</c:v>
                </c:pt>
                <c:pt idx="6">
                  <c:v>91.13</c:v>
                </c:pt>
                <c:pt idx="7">
                  <c:v>100.94</c:v>
                </c:pt>
                <c:pt idx="8">
                  <c:v>95.31</c:v>
                </c:pt>
                <c:pt idx="9">
                  <c:v>90.26</c:v>
                </c:pt>
                <c:pt idx="10">
                  <c:v>88.45</c:v>
                </c:pt>
                <c:pt idx="11">
                  <c:v>95.89</c:v>
                </c:pt>
                <c:pt idx="12">
                  <c:v>93.9</c:v>
                </c:pt>
                <c:pt idx="13">
                  <c:v>92.11</c:v>
                </c:pt>
                <c:pt idx="14">
                  <c:v>86.56</c:v>
                </c:pt>
                <c:pt idx="15">
                  <c:v>86.18</c:v>
                </c:pt>
                <c:pt idx="16">
                  <c:v>91.26</c:v>
                </c:pt>
                <c:pt idx="17">
                  <c:v>83.46</c:v>
                </c:pt>
                <c:pt idx="18">
                  <c:v>90.89</c:v>
                </c:pt>
                <c:pt idx="19">
                  <c:v>95.52</c:v>
                </c:pt>
                <c:pt idx="20">
                  <c:v>86.88</c:v>
                </c:pt>
                <c:pt idx="21">
                  <c:v>82.04</c:v>
                </c:pt>
                <c:pt idx="22">
                  <c:v>100.01</c:v>
                </c:pt>
                <c:pt idx="23">
                  <c:v>107.79</c:v>
                </c:pt>
                <c:pt idx="24">
                  <c:v>108.76</c:v>
                </c:pt>
                <c:pt idx="25">
                  <c:v>106.01</c:v>
                </c:pt>
                <c:pt idx="26">
                  <c:v>97.52</c:v>
                </c:pt>
                <c:pt idx="27">
                  <c:v>89.29</c:v>
                </c:pt>
                <c:pt idx="28">
                  <c:v>100.41</c:v>
                </c:pt>
                <c:pt idx="29">
                  <c:v>94.45</c:v>
                </c:pt>
                <c:pt idx="30">
                  <c:v>83.69</c:v>
                </c:pt>
                <c:pt idx="31">
                  <c:v>103.48</c:v>
                </c:pt>
                <c:pt idx="32">
                  <c:v>85.86</c:v>
                </c:pt>
                <c:pt idx="33">
                  <c:v>87.81</c:v>
                </c:pt>
                <c:pt idx="34">
                  <c:v>93.79</c:v>
                </c:pt>
                <c:pt idx="35">
                  <c:v>94.52</c:v>
                </c:pt>
                <c:pt idx="36">
                  <c:v>86.53</c:v>
                </c:pt>
                <c:pt idx="37">
                  <c:v>81.69</c:v>
                </c:pt>
                <c:pt idx="38">
                  <c:v>95.44</c:v>
                </c:pt>
                <c:pt idx="39">
                  <c:v>95.88</c:v>
                </c:pt>
                <c:pt idx="40">
                  <c:v>100.3</c:v>
                </c:pt>
                <c:pt idx="41">
                  <c:v>96.1</c:v>
                </c:pt>
                <c:pt idx="42">
                  <c:v>100.61</c:v>
                </c:pt>
                <c:pt idx="43">
                  <c:v>92.06</c:v>
                </c:pt>
                <c:pt idx="44">
                  <c:v>95.66</c:v>
                </c:pt>
                <c:pt idx="45">
                  <c:v>101.34</c:v>
                </c:pt>
                <c:pt idx="46">
                  <c:v>93.02</c:v>
                </c:pt>
                <c:pt idx="47">
                  <c:v>94.5</c:v>
                </c:pt>
                <c:pt idx="48">
                  <c:v>90.46</c:v>
                </c:pt>
                <c:pt idx="49">
                  <c:v>97.6</c:v>
                </c:pt>
                <c:pt idx="50">
                  <c:v>97.2</c:v>
                </c:pt>
                <c:pt idx="51">
                  <c:v>85.17</c:v>
                </c:pt>
                <c:pt idx="52">
                  <c:v>93.32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4200"/>
        <c:axId val="529606552"/>
      </c:lineChart>
      <c:catAx>
        <c:axId val="529604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5588693109710349"/>
              <c:y val="0.913659169500945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6552"/>
        <c:crosses val="autoZero"/>
        <c:auto val="1"/>
        <c:lblAlgn val="ctr"/>
        <c:lblOffset val="100"/>
        <c:tickLblSkip val="1"/>
        <c:noMultiLvlLbl val="0"/>
      </c:catAx>
      <c:valAx>
        <c:axId val="529606552"/>
        <c:scaling>
          <c:orientation val="minMax"/>
          <c:max val="110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8.9169897841131357E-4"/>
              <c:y val="0.40413845824078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4200"/>
        <c:crosses val="autoZero"/>
        <c:crossBetween val="between"/>
        <c:majorUnit val="10"/>
      </c:valAx>
      <c:valAx>
        <c:axId val="529606944"/>
        <c:scaling>
          <c:orientation val="minMax"/>
          <c:max val="340000"/>
          <c:min val="50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v KG</a:t>
                </a:r>
              </a:p>
            </c:rich>
          </c:tx>
          <c:layout>
            <c:manualLayout>
              <c:xMode val="edge"/>
              <c:yMode val="edge"/>
              <c:x val="0.98251116595732746"/>
              <c:y val="0.38523949261822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7728"/>
        <c:crosses val="max"/>
        <c:crossBetween val="between"/>
      </c:valAx>
      <c:catAx>
        <c:axId val="529607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960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459168004711791"/>
          <c:y val="0.95914996291568111"/>
          <c:w val="0.23081647479100229"/>
          <c:h val="4.0820322507099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65490852941842"/>
          <c:y val="2.6959001479875049E-2"/>
          <c:w val="0.79910808617277274"/>
          <c:h val="0.818377898545814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SORTAH'!$B$17:$B$28</c:f>
              <c:strCache>
                <c:ptCount val="12"/>
                <c:pt idx="0">
                  <c:v>zlati delišes</c:v>
                </c:pt>
                <c:pt idx="1">
                  <c:v>topaz</c:v>
                </c:pt>
                <c:pt idx="2">
                  <c:v>fuji kiku</c:v>
                </c:pt>
                <c:pt idx="3">
                  <c:v>jonagold</c:v>
                </c:pt>
                <c:pt idx="4">
                  <c:v>gala</c:v>
                </c:pt>
                <c:pt idx="5">
                  <c:v>granny smith</c:v>
                </c:pt>
                <c:pt idx="6">
                  <c:v>idared</c:v>
                </c:pt>
                <c:pt idx="7">
                  <c:v>braeburn</c:v>
                </c:pt>
                <c:pt idx="8">
                  <c:v>elstar</c:v>
                </c:pt>
                <c:pt idx="9">
                  <c:v>bio opal</c:v>
                </c:pt>
                <c:pt idx="10">
                  <c:v>cripps pink</c:v>
                </c:pt>
                <c:pt idx="11">
                  <c:v>fuji</c:v>
                </c:pt>
              </c:strCache>
            </c:strRef>
          </c:cat>
          <c:val>
            <c:numRef>
              <c:f>'JABOLKA PO SORTAH'!$C$17:$C$28</c:f>
              <c:numCache>
                <c:formatCode>#,##0</c:formatCode>
                <c:ptCount val="12"/>
                <c:pt idx="0">
                  <c:v>51078</c:v>
                </c:pt>
                <c:pt idx="1">
                  <c:v>43048</c:v>
                </c:pt>
                <c:pt idx="2">
                  <c:v>42910</c:v>
                </c:pt>
                <c:pt idx="3">
                  <c:v>41270</c:v>
                </c:pt>
                <c:pt idx="4">
                  <c:v>31936</c:v>
                </c:pt>
                <c:pt idx="5">
                  <c:v>26519</c:v>
                </c:pt>
                <c:pt idx="6">
                  <c:v>23658</c:v>
                </c:pt>
                <c:pt idx="7">
                  <c:v>18432</c:v>
                </c:pt>
                <c:pt idx="8">
                  <c:v>9393</c:v>
                </c:pt>
                <c:pt idx="9">
                  <c:v>6030</c:v>
                </c:pt>
                <c:pt idx="10">
                  <c:v>5661</c:v>
                </c:pt>
                <c:pt idx="11">
                  <c:v>4738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SORTAH'!$B$17:$B$28</c:f>
              <c:strCache>
                <c:ptCount val="12"/>
                <c:pt idx="0">
                  <c:v>zlati delišes</c:v>
                </c:pt>
                <c:pt idx="1">
                  <c:v>topaz</c:v>
                </c:pt>
                <c:pt idx="2">
                  <c:v>fuji kiku</c:v>
                </c:pt>
                <c:pt idx="3">
                  <c:v>jonagold</c:v>
                </c:pt>
                <c:pt idx="4">
                  <c:v>gala</c:v>
                </c:pt>
                <c:pt idx="5">
                  <c:v>granny smith</c:v>
                </c:pt>
                <c:pt idx="6">
                  <c:v>idared</c:v>
                </c:pt>
                <c:pt idx="7">
                  <c:v>braeburn</c:v>
                </c:pt>
                <c:pt idx="8">
                  <c:v>elstar</c:v>
                </c:pt>
                <c:pt idx="9">
                  <c:v>bio opal</c:v>
                </c:pt>
                <c:pt idx="10">
                  <c:v>cripps pink</c:v>
                </c:pt>
                <c:pt idx="11">
                  <c:v>fuji</c:v>
                </c:pt>
              </c:strCache>
            </c:strRef>
          </c:cat>
          <c:val>
            <c:numRef>
              <c:f>'JABOLKA PO SORTAH'!$D$17:$D$28</c:f>
              <c:numCache>
                <c:formatCode>0.00</c:formatCode>
                <c:ptCount val="12"/>
                <c:pt idx="0" formatCode="General">
                  <c:v>75.37</c:v>
                </c:pt>
                <c:pt idx="1">
                  <c:v>106.35</c:v>
                </c:pt>
                <c:pt idx="2" formatCode="General">
                  <c:v>125.11</c:v>
                </c:pt>
                <c:pt idx="3" formatCode="General">
                  <c:v>77.22</c:v>
                </c:pt>
                <c:pt idx="4">
                  <c:v>71.94</c:v>
                </c:pt>
                <c:pt idx="5" formatCode="General">
                  <c:v>92.58</c:v>
                </c:pt>
                <c:pt idx="6">
                  <c:v>79.150000000000006</c:v>
                </c:pt>
                <c:pt idx="7" formatCode="General">
                  <c:v>88.77</c:v>
                </c:pt>
                <c:pt idx="8" formatCode="General">
                  <c:v>95.2</c:v>
                </c:pt>
                <c:pt idx="9">
                  <c:v>112.91</c:v>
                </c:pt>
                <c:pt idx="10">
                  <c:v>84.35</c:v>
                </c:pt>
                <c:pt idx="11">
                  <c:v>86.52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5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  <c:majorUnit val="5000"/>
      </c:valAx>
      <c:valAx>
        <c:axId val="521322152"/>
        <c:scaling>
          <c:orientation val="minMax"/>
          <c:max val="130"/>
          <c:min val="6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373595161659555"/>
          <c:y val="0.9546865453293748"/>
          <c:w val="0.41813911438364715"/>
          <c:h val="4.32560991351490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179341159378576E-2"/>
          <c:y val="3.9660004037956796E-2"/>
          <c:w val="0.79710803149606302"/>
          <c:h val="0.748284658183008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SORTAH'!$B$29:$B$34</c:f>
              <c:strCache>
                <c:ptCount val="6"/>
                <c:pt idx="0">
                  <c:v>carjevič</c:v>
                </c:pt>
                <c:pt idx="1">
                  <c:v>evelina</c:v>
                </c:pt>
                <c:pt idx="2">
                  <c:v>bio royal gala</c:v>
                </c:pt>
                <c:pt idx="3">
                  <c:v>bio topaz</c:v>
                </c:pt>
                <c:pt idx="4">
                  <c:v>bio zlati delišes</c:v>
                </c:pt>
                <c:pt idx="5">
                  <c:v>mojca</c:v>
                </c:pt>
              </c:strCache>
            </c:strRef>
          </c:cat>
          <c:val>
            <c:numRef>
              <c:f>'JABOLKA PO SORTAH'!$C$29:$C$34</c:f>
              <c:numCache>
                <c:formatCode>#,##0</c:formatCode>
                <c:ptCount val="6"/>
                <c:pt idx="0">
                  <c:v>3734</c:v>
                </c:pt>
                <c:pt idx="1">
                  <c:v>2857</c:v>
                </c:pt>
                <c:pt idx="2">
                  <c:v>2805</c:v>
                </c:pt>
                <c:pt idx="3">
                  <c:v>2254</c:v>
                </c:pt>
                <c:pt idx="4" formatCode="0">
                  <c:v>820</c:v>
                </c:pt>
                <c:pt idx="5">
                  <c:v>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SORTAH'!$B$29:$B$34</c:f>
              <c:strCache>
                <c:ptCount val="6"/>
                <c:pt idx="0">
                  <c:v>carjevič</c:v>
                </c:pt>
                <c:pt idx="1">
                  <c:v>evelina</c:v>
                </c:pt>
                <c:pt idx="2">
                  <c:v>bio royal gala</c:v>
                </c:pt>
                <c:pt idx="3">
                  <c:v>bio topaz</c:v>
                </c:pt>
                <c:pt idx="4">
                  <c:v>bio zlati delišes</c:v>
                </c:pt>
                <c:pt idx="5">
                  <c:v>mojca</c:v>
                </c:pt>
              </c:strCache>
            </c:strRef>
          </c:cat>
          <c:val>
            <c:numRef>
              <c:f>'JABOLKA PO SORTAH'!$D$29:$D$34</c:f>
              <c:numCache>
                <c:formatCode>General</c:formatCode>
                <c:ptCount val="6"/>
                <c:pt idx="0">
                  <c:v>127.31</c:v>
                </c:pt>
                <c:pt idx="1">
                  <c:v>136.03</c:v>
                </c:pt>
                <c:pt idx="2" formatCode="0.00">
                  <c:v>162.58000000000001</c:v>
                </c:pt>
                <c:pt idx="3" formatCode="0.00">
                  <c:v>181.1</c:v>
                </c:pt>
                <c:pt idx="4" formatCode="0.00">
                  <c:v>203.79</c:v>
                </c:pt>
                <c:pt idx="5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4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</c:valAx>
      <c:valAx>
        <c:axId val="521322152"/>
        <c:scaling>
          <c:orientation val="minMax"/>
          <c:max val="220"/>
          <c:min val="6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70323748334119"/>
          <c:y val="0.93945125746812208"/>
          <c:w val="0.50916077948357019"/>
          <c:h val="5.8491359118007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5306370542244E-2"/>
          <c:y val="2.9756506065899992E-2"/>
          <c:w val="0.86879371652559689"/>
          <c:h val="0.912413974250236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HRUŠKE!$C$19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HRUŠKE!$B$23:$B$54</c:f>
              <c:numCache>
                <c:formatCode>General</c:formatCode>
                <c:ptCount val="32"/>
                <c:pt idx="0">
                  <c:v>31</c:v>
                </c:pt>
                <c:pt idx="1">
                  <c:v>32</c:v>
                </c:pt>
                <c:pt idx="2">
                  <c:v>33</c:v>
                </c:pt>
                <c:pt idx="3">
                  <c:v>34</c:v>
                </c:pt>
                <c:pt idx="4">
                  <c:v>35</c:v>
                </c:pt>
                <c:pt idx="5">
                  <c:v>36</c:v>
                </c:pt>
                <c:pt idx="6" formatCode="@">
                  <c:v>37</c:v>
                </c:pt>
                <c:pt idx="7">
                  <c:v>38</c:v>
                </c:pt>
                <c:pt idx="8">
                  <c:v>39</c:v>
                </c:pt>
                <c:pt idx="9">
                  <c:v>40</c:v>
                </c:pt>
                <c:pt idx="10">
                  <c:v>41</c:v>
                </c:pt>
                <c:pt idx="11">
                  <c:v>42</c:v>
                </c:pt>
                <c:pt idx="12">
                  <c:v>43</c:v>
                </c:pt>
                <c:pt idx="13">
                  <c:v>44</c:v>
                </c:pt>
                <c:pt idx="14">
                  <c:v>45</c:v>
                </c:pt>
                <c:pt idx="15">
                  <c:v>46</c:v>
                </c:pt>
                <c:pt idx="16">
                  <c:v>47</c:v>
                </c:pt>
                <c:pt idx="17">
                  <c:v>48</c:v>
                </c:pt>
                <c:pt idx="18">
                  <c:v>49</c:v>
                </c:pt>
                <c:pt idx="19">
                  <c:v>50</c:v>
                </c:pt>
                <c:pt idx="20">
                  <c:v>51</c:v>
                </c:pt>
                <c:pt idx="21">
                  <c:v>52</c:v>
                </c:pt>
                <c:pt idx="22">
                  <c:v>1</c:v>
                </c:pt>
                <c:pt idx="23">
                  <c:v>2</c:v>
                </c:pt>
                <c:pt idx="24" formatCode="0">
                  <c:v>3</c:v>
                </c:pt>
                <c:pt idx="25">
                  <c:v>4</c:v>
                </c:pt>
                <c:pt idx="26">
                  <c:v>5</c:v>
                </c:pt>
                <c:pt idx="27">
                  <c:v>6</c:v>
                </c:pt>
                <c:pt idx="28">
                  <c:v>7</c:v>
                </c:pt>
                <c:pt idx="29">
                  <c:v>8</c:v>
                </c:pt>
                <c:pt idx="30">
                  <c:v>9</c:v>
                </c:pt>
                <c:pt idx="31">
                  <c:v>10</c:v>
                </c:pt>
              </c:numCache>
            </c:numRef>
          </c:cat>
          <c:val>
            <c:numRef>
              <c:f>HRUŠKE!$C$23:$C$54</c:f>
              <c:numCache>
                <c:formatCode>#,##0</c:formatCode>
                <c:ptCount val="32"/>
                <c:pt idx="0">
                  <c:v>780</c:v>
                </c:pt>
                <c:pt idx="1">
                  <c:v>6870</c:v>
                </c:pt>
                <c:pt idx="2">
                  <c:v>5098</c:v>
                </c:pt>
                <c:pt idx="3">
                  <c:v>9387</c:v>
                </c:pt>
                <c:pt idx="4">
                  <c:v>18599</c:v>
                </c:pt>
                <c:pt idx="5">
                  <c:v>19702</c:v>
                </c:pt>
                <c:pt idx="6">
                  <c:v>12701</c:v>
                </c:pt>
                <c:pt idx="7">
                  <c:v>38510</c:v>
                </c:pt>
                <c:pt idx="8">
                  <c:v>20555</c:v>
                </c:pt>
                <c:pt idx="9">
                  <c:v>22069</c:v>
                </c:pt>
                <c:pt idx="10">
                  <c:v>18855</c:v>
                </c:pt>
                <c:pt idx="11">
                  <c:v>31583</c:v>
                </c:pt>
                <c:pt idx="12">
                  <c:v>22761</c:v>
                </c:pt>
                <c:pt idx="13">
                  <c:v>22616</c:v>
                </c:pt>
                <c:pt idx="14">
                  <c:v>14792</c:v>
                </c:pt>
                <c:pt idx="15">
                  <c:v>8581</c:v>
                </c:pt>
                <c:pt idx="16">
                  <c:v>5849</c:v>
                </c:pt>
                <c:pt idx="17">
                  <c:v>6465</c:v>
                </c:pt>
                <c:pt idx="18">
                  <c:v>9522</c:v>
                </c:pt>
                <c:pt idx="19">
                  <c:v>1000</c:v>
                </c:pt>
                <c:pt idx="20">
                  <c:v>4060</c:v>
                </c:pt>
                <c:pt idx="21">
                  <c:v>4587</c:v>
                </c:pt>
                <c:pt idx="22">
                  <c:v>8429</c:v>
                </c:pt>
                <c:pt idx="23">
                  <c:v>6219</c:v>
                </c:pt>
                <c:pt idx="24">
                  <c:v>5389</c:v>
                </c:pt>
                <c:pt idx="25">
                  <c:v>4808</c:v>
                </c:pt>
                <c:pt idx="26">
                  <c:v>4183</c:v>
                </c:pt>
                <c:pt idx="27">
                  <c:v>599</c:v>
                </c:pt>
                <c:pt idx="28">
                  <c:v>16</c:v>
                </c:pt>
                <c:pt idx="29">
                  <c:v>0</c:v>
                </c:pt>
                <c:pt idx="30">
                  <c:v>15</c:v>
                </c:pt>
                <c:pt idx="3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1319800"/>
        <c:axId val="521325680"/>
      </c:barChart>
      <c:lineChart>
        <c:grouping val="standard"/>
        <c:varyColors val="0"/>
        <c:ser>
          <c:idx val="2"/>
          <c:order val="1"/>
          <c:tx>
            <c:strRef>
              <c:f>HRUŠKE!$D$19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HRUŠKE!$B$23:$B$54</c:f>
              <c:numCache>
                <c:formatCode>General</c:formatCode>
                <c:ptCount val="32"/>
                <c:pt idx="0">
                  <c:v>31</c:v>
                </c:pt>
                <c:pt idx="1">
                  <c:v>32</c:v>
                </c:pt>
                <c:pt idx="2">
                  <c:v>33</c:v>
                </c:pt>
                <c:pt idx="3">
                  <c:v>34</c:v>
                </c:pt>
                <c:pt idx="4">
                  <c:v>35</c:v>
                </c:pt>
                <c:pt idx="5">
                  <c:v>36</c:v>
                </c:pt>
                <c:pt idx="6" formatCode="@">
                  <c:v>37</c:v>
                </c:pt>
                <c:pt idx="7">
                  <c:v>38</c:v>
                </c:pt>
                <c:pt idx="8">
                  <c:v>39</c:v>
                </c:pt>
                <c:pt idx="9">
                  <c:v>40</c:v>
                </c:pt>
                <c:pt idx="10">
                  <c:v>41</c:v>
                </c:pt>
                <c:pt idx="11">
                  <c:v>42</c:v>
                </c:pt>
                <c:pt idx="12">
                  <c:v>43</c:v>
                </c:pt>
                <c:pt idx="13">
                  <c:v>44</c:v>
                </c:pt>
                <c:pt idx="14">
                  <c:v>45</c:v>
                </c:pt>
                <c:pt idx="15">
                  <c:v>46</c:v>
                </c:pt>
                <c:pt idx="16">
                  <c:v>47</c:v>
                </c:pt>
                <c:pt idx="17">
                  <c:v>48</c:v>
                </c:pt>
                <c:pt idx="18">
                  <c:v>49</c:v>
                </c:pt>
                <c:pt idx="19">
                  <c:v>50</c:v>
                </c:pt>
                <c:pt idx="20">
                  <c:v>51</c:v>
                </c:pt>
                <c:pt idx="21">
                  <c:v>52</c:v>
                </c:pt>
                <c:pt idx="22">
                  <c:v>1</c:v>
                </c:pt>
                <c:pt idx="23">
                  <c:v>2</c:v>
                </c:pt>
                <c:pt idx="24" formatCode="0">
                  <c:v>3</c:v>
                </c:pt>
                <c:pt idx="25">
                  <c:v>4</c:v>
                </c:pt>
                <c:pt idx="26">
                  <c:v>5</c:v>
                </c:pt>
                <c:pt idx="27">
                  <c:v>6</c:v>
                </c:pt>
                <c:pt idx="28">
                  <c:v>7</c:v>
                </c:pt>
                <c:pt idx="29">
                  <c:v>8</c:v>
                </c:pt>
                <c:pt idx="30">
                  <c:v>9</c:v>
                </c:pt>
                <c:pt idx="31">
                  <c:v>10</c:v>
                </c:pt>
              </c:numCache>
            </c:numRef>
          </c:cat>
          <c:val>
            <c:numRef>
              <c:f>HRUŠKE!$D$23:$D$54</c:f>
              <c:numCache>
                <c:formatCode>0.00</c:formatCode>
                <c:ptCount val="32"/>
                <c:pt idx="0">
                  <c:v>182.11</c:v>
                </c:pt>
                <c:pt idx="1">
                  <c:v>178.31</c:v>
                </c:pt>
                <c:pt idx="2">
                  <c:v>176.13</c:v>
                </c:pt>
                <c:pt idx="3">
                  <c:v>143.68</c:v>
                </c:pt>
                <c:pt idx="4">
                  <c:v>145.13</c:v>
                </c:pt>
                <c:pt idx="5">
                  <c:v>143.02000000000001</c:v>
                </c:pt>
                <c:pt idx="6">
                  <c:v>139.6</c:v>
                </c:pt>
                <c:pt idx="7">
                  <c:v>134.74</c:v>
                </c:pt>
                <c:pt idx="8">
                  <c:v>138.66</c:v>
                </c:pt>
                <c:pt idx="9">
                  <c:v>135.94</c:v>
                </c:pt>
                <c:pt idx="10">
                  <c:v>146.53</c:v>
                </c:pt>
                <c:pt idx="11">
                  <c:v>142.55000000000001</c:v>
                </c:pt>
                <c:pt idx="12">
                  <c:v>143.6</c:v>
                </c:pt>
                <c:pt idx="13">
                  <c:v>142.47999999999999</c:v>
                </c:pt>
                <c:pt idx="14">
                  <c:v>141.97999999999999</c:v>
                </c:pt>
                <c:pt idx="15">
                  <c:v>131.24</c:v>
                </c:pt>
                <c:pt idx="16">
                  <c:v>146.06</c:v>
                </c:pt>
                <c:pt idx="17">
                  <c:v>144.27000000000001</c:v>
                </c:pt>
                <c:pt idx="18">
                  <c:v>144.04</c:v>
                </c:pt>
                <c:pt idx="19" formatCode="General">
                  <c:v>145.88999999999999</c:v>
                </c:pt>
                <c:pt idx="20" formatCode="General">
                  <c:v>145.94999999999999</c:v>
                </c:pt>
                <c:pt idx="21" formatCode="General">
                  <c:v>148.5</c:v>
                </c:pt>
                <c:pt idx="22" formatCode="#,##0.00">
                  <c:v>145.22999999999999</c:v>
                </c:pt>
                <c:pt idx="23" formatCode="#,##0.00">
                  <c:v>141.97999999999999</c:v>
                </c:pt>
                <c:pt idx="24" formatCode="#,##0.00">
                  <c:v>145.24</c:v>
                </c:pt>
                <c:pt idx="25" formatCode="#,##0.00">
                  <c:v>141.76</c:v>
                </c:pt>
                <c:pt idx="26" formatCode="#,##0.00">
                  <c:v>150.72</c:v>
                </c:pt>
                <c:pt idx="27" formatCode="#,##0.00">
                  <c:v>168.74</c:v>
                </c:pt>
                <c:pt idx="28" formatCode="#,##0.00">
                  <c:v>182.63</c:v>
                </c:pt>
                <c:pt idx="30" formatCode="#,##0.00">
                  <c:v>182.68</c:v>
                </c:pt>
                <c:pt idx="31" formatCode="#,##0.00">
                  <c:v>182.68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28032"/>
        <c:axId val="521327640"/>
      </c:lineChart>
      <c:catAx>
        <c:axId val="521319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5680"/>
        <c:crosses val="autoZero"/>
        <c:auto val="1"/>
        <c:lblAlgn val="ctr"/>
        <c:lblOffset val="100"/>
        <c:tickLblSkip val="1"/>
        <c:noMultiLvlLbl val="0"/>
      </c:catAx>
      <c:valAx>
        <c:axId val="521325680"/>
        <c:scaling>
          <c:orientation val="minMax"/>
          <c:max val="4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1113670631596583E-3"/>
              <c:y val="0.414397057407011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800"/>
        <c:crosses val="autoZero"/>
        <c:crossBetween val="between"/>
      </c:valAx>
      <c:valAx>
        <c:axId val="521327640"/>
        <c:scaling>
          <c:orientation val="minMax"/>
          <c:max val="185"/>
          <c:min val="12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 kg</a:t>
                </a:r>
              </a:p>
            </c:rich>
          </c:tx>
          <c:layout>
            <c:manualLayout>
              <c:xMode val="edge"/>
              <c:yMode val="edge"/>
              <c:x val="0.97849430390350145"/>
              <c:y val="0.41846548934648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8032"/>
        <c:crosses val="max"/>
        <c:crossBetween val="between"/>
      </c:valAx>
      <c:catAx>
        <c:axId val="521328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7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</c:legendEntry>
      <c:layout>
        <c:manualLayout>
          <c:xMode val="edge"/>
          <c:yMode val="edge"/>
          <c:x val="0.32949006374203227"/>
          <c:y val="0.9688920617125617"/>
          <c:w val="0.36196658980675717"/>
          <c:h val="2.98497979403711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6267266404388E-2"/>
          <c:y val="2.510951062857757E-2"/>
          <c:w val="0.82955474410300123"/>
          <c:h val="0.90844364033278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JAGODE!$C$18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JAGODE!$B$19:$B$47</c:f>
              <c:strCache>
                <c:ptCount val="29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 32 - 40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</c:strCache>
            </c:strRef>
          </c:cat>
          <c:val>
            <c:numRef>
              <c:f>JAGODE!$C$19:$C$47</c:f>
              <c:numCache>
                <c:formatCode>#,##0</c:formatCode>
                <c:ptCount val="29"/>
                <c:pt idx="0">
                  <c:v>4764</c:v>
                </c:pt>
                <c:pt idx="1">
                  <c:v>11302</c:v>
                </c:pt>
                <c:pt idx="2">
                  <c:v>28608</c:v>
                </c:pt>
                <c:pt idx="3">
                  <c:v>61243</c:v>
                </c:pt>
                <c:pt idx="4">
                  <c:v>62527</c:v>
                </c:pt>
                <c:pt idx="5">
                  <c:v>38413</c:v>
                </c:pt>
                <c:pt idx="6">
                  <c:v>8791</c:v>
                </c:pt>
                <c:pt idx="7">
                  <c:v>3242</c:v>
                </c:pt>
                <c:pt idx="8">
                  <c:v>1985</c:v>
                </c:pt>
                <c:pt idx="9">
                  <c:v>4145</c:v>
                </c:pt>
                <c:pt idx="10">
                  <c:v>4409</c:v>
                </c:pt>
                <c:pt idx="11">
                  <c:v>5033</c:v>
                </c:pt>
                <c:pt idx="12">
                  <c:v>1776</c:v>
                </c:pt>
                <c:pt idx="13">
                  <c:v>716</c:v>
                </c:pt>
                <c:pt idx="14">
                  <c:v>140</c:v>
                </c:pt>
                <c:pt idx="15">
                  <c:v>276</c:v>
                </c:pt>
                <c:pt idx="16">
                  <c:v>0</c:v>
                </c:pt>
                <c:pt idx="17">
                  <c:v>352</c:v>
                </c:pt>
                <c:pt idx="18">
                  <c:v>0</c:v>
                </c:pt>
                <c:pt idx="19">
                  <c:v>304</c:v>
                </c:pt>
                <c:pt idx="20">
                  <c:v>1040</c:v>
                </c:pt>
                <c:pt idx="21">
                  <c:v>1552</c:v>
                </c:pt>
                <c:pt idx="22">
                  <c:v>176</c:v>
                </c:pt>
                <c:pt idx="23">
                  <c:v>888</c:v>
                </c:pt>
                <c:pt idx="24">
                  <c:v>1878</c:v>
                </c:pt>
                <c:pt idx="25">
                  <c:v>1772</c:v>
                </c:pt>
                <c:pt idx="26">
                  <c:v>762</c:v>
                </c:pt>
                <c:pt idx="27">
                  <c:v>815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512648"/>
        <c:axId val="459510680"/>
      </c:barChart>
      <c:lineChart>
        <c:grouping val="standard"/>
        <c:varyColors val="0"/>
        <c:ser>
          <c:idx val="1"/>
          <c:order val="1"/>
          <c:tx>
            <c:strRef>
              <c:f>JAGODE!$D$18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JAGODE!$B$19:$B$47</c:f>
              <c:strCache>
                <c:ptCount val="29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 32 - 40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</c:strCache>
            </c:strRef>
          </c:cat>
          <c:val>
            <c:numRef>
              <c:f>JAGODE!$D$19:$D$47</c:f>
              <c:numCache>
                <c:formatCode>0.00</c:formatCode>
                <c:ptCount val="29"/>
                <c:pt idx="0">
                  <c:v>577.91999999999996</c:v>
                </c:pt>
                <c:pt idx="1">
                  <c:v>579.44000000000005</c:v>
                </c:pt>
                <c:pt idx="2">
                  <c:v>565.13</c:v>
                </c:pt>
                <c:pt idx="3">
                  <c:v>543.82000000000005</c:v>
                </c:pt>
                <c:pt idx="4">
                  <c:v>536.66</c:v>
                </c:pt>
                <c:pt idx="5">
                  <c:v>533.98</c:v>
                </c:pt>
                <c:pt idx="6">
                  <c:v>528.94000000000005</c:v>
                </c:pt>
                <c:pt idx="7">
                  <c:v>543.15</c:v>
                </c:pt>
                <c:pt idx="8">
                  <c:v>555.11</c:v>
                </c:pt>
                <c:pt idx="9">
                  <c:v>560.36</c:v>
                </c:pt>
                <c:pt idx="10">
                  <c:v>635.89</c:v>
                </c:pt>
                <c:pt idx="11">
                  <c:v>704.76</c:v>
                </c:pt>
                <c:pt idx="12">
                  <c:v>740</c:v>
                </c:pt>
                <c:pt idx="13">
                  <c:v>740</c:v>
                </c:pt>
                <c:pt idx="14">
                  <c:v>740</c:v>
                </c:pt>
                <c:pt idx="15">
                  <c:v>740</c:v>
                </c:pt>
                <c:pt idx="17">
                  <c:v>779.09</c:v>
                </c:pt>
                <c:pt idx="19">
                  <c:v>840</c:v>
                </c:pt>
                <c:pt idx="20">
                  <c:v>824.15</c:v>
                </c:pt>
                <c:pt idx="21">
                  <c:v>815.31</c:v>
                </c:pt>
                <c:pt idx="22">
                  <c:v>740</c:v>
                </c:pt>
                <c:pt idx="23">
                  <c:v>825.77</c:v>
                </c:pt>
                <c:pt idx="24">
                  <c:v>829.31</c:v>
                </c:pt>
                <c:pt idx="25">
                  <c:v>887.4</c:v>
                </c:pt>
                <c:pt idx="26">
                  <c:v>977.74</c:v>
                </c:pt>
                <c:pt idx="27">
                  <c:v>872.85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81344"/>
        <c:axId val="461482656"/>
      </c:lineChart>
      <c:catAx>
        <c:axId val="45951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0680"/>
        <c:crosses val="autoZero"/>
        <c:auto val="1"/>
        <c:lblAlgn val="ctr"/>
        <c:lblOffset val="100"/>
        <c:noMultiLvlLbl val="0"/>
      </c:catAx>
      <c:valAx>
        <c:axId val="459510680"/>
        <c:scaling>
          <c:orientation val="minMax"/>
          <c:max val="7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2648"/>
        <c:crosses val="autoZero"/>
        <c:crossBetween val="between"/>
      </c:valAx>
      <c:valAx>
        <c:axId val="461482656"/>
        <c:scaling>
          <c:orientation val="minMax"/>
          <c:max val="1000"/>
          <c:min val="50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1481344"/>
        <c:crosses val="max"/>
        <c:crossBetween val="between"/>
      </c:valAx>
      <c:catAx>
        <c:axId val="461481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1482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80491830668752"/>
          <c:y val="0.96632844841352705"/>
          <c:w val="0.43839008555420955"/>
          <c:h val="3.2591967345735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327817502676"/>
          <c:y val="1.6583779418425086E-2"/>
          <c:w val="0.79995102001926444"/>
          <c:h val="0.86195557077104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BRESKVE!$C$18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BRESKVE!$B$19:$B$26</c:f>
              <c:strCache>
                <c:ptCount val="8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 33 - 52</c:v>
                </c:pt>
              </c:strCache>
            </c:strRef>
          </c:cat>
          <c:val>
            <c:numRef>
              <c:f>BRESKVE!$C$19:$C$26</c:f>
              <c:numCache>
                <c:formatCode>#,##0</c:formatCode>
                <c:ptCount val="8"/>
                <c:pt idx="0">
                  <c:v>7126</c:v>
                </c:pt>
                <c:pt idx="1">
                  <c:v>13607</c:v>
                </c:pt>
                <c:pt idx="2">
                  <c:v>48143</c:v>
                </c:pt>
                <c:pt idx="3">
                  <c:v>36527</c:v>
                </c:pt>
                <c:pt idx="4">
                  <c:v>26987</c:v>
                </c:pt>
                <c:pt idx="5">
                  <c:v>6897</c:v>
                </c:pt>
                <c:pt idx="6">
                  <c:v>87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383792"/>
        <c:axId val="555389368"/>
      </c:barChart>
      <c:lineChart>
        <c:grouping val="standard"/>
        <c:varyColors val="0"/>
        <c:ser>
          <c:idx val="2"/>
          <c:order val="1"/>
          <c:tx>
            <c:strRef>
              <c:f>BRESKVE!$D$18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BRESKVE!$B$19:$B$26</c:f>
              <c:strCache>
                <c:ptCount val="8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 33 - 52</c:v>
                </c:pt>
              </c:strCache>
            </c:strRef>
          </c:cat>
          <c:val>
            <c:numRef>
              <c:f>BRESKVE!$D$19:$D$26</c:f>
              <c:numCache>
                <c:formatCode>0.00</c:formatCode>
                <c:ptCount val="8"/>
                <c:pt idx="0">
                  <c:v>177.62</c:v>
                </c:pt>
                <c:pt idx="1">
                  <c:v>182.97</c:v>
                </c:pt>
                <c:pt idx="2">
                  <c:v>164.18</c:v>
                </c:pt>
                <c:pt idx="3">
                  <c:v>158.49</c:v>
                </c:pt>
                <c:pt idx="4">
                  <c:v>159.31</c:v>
                </c:pt>
                <c:pt idx="5">
                  <c:v>164.02</c:v>
                </c:pt>
                <c:pt idx="6">
                  <c:v>167.41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526752"/>
        <c:axId val="465529496"/>
      </c:lineChart>
      <c:catAx>
        <c:axId val="46552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9496"/>
        <c:crosses val="autoZero"/>
        <c:auto val="1"/>
        <c:lblAlgn val="ctr"/>
        <c:lblOffset val="100"/>
        <c:noMultiLvlLbl val="0"/>
      </c:catAx>
      <c:valAx>
        <c:axId val="465529496"/>
        <c:scaling>
          <c:orientation val="minMax"/>
          <c:max val="200"/>
          <c:min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6752"/>
        <c:crosses val="autoZero"/>
        <c:crossBetween val="between"/>
      </c:valAx>
      <c:valAx>
        <c:axId val="555389368"/>
        <c:scaling>
          <c:orientation val="minMax"/>
          <c:max val="50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383792"/>
        <c:crosses val="max"/>
        <c:crossBetween val="between"/>
      </c:valAx>
      <c:catAx>
        <c:axId val="55538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5389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364600128330526"/>
          <c:y val="0.94506734046303909"/>
          <c:w val="0.44041926083449673"/>
          <c:h val="5.2216946762251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121</xdr:row>
      <xdr:rowOff>0</xdr:rowOff>
    </xdr:from>
    <xdr:to>
      <xdr:col>21</xdr:col>
      <xdr:colOff>17781</xdr:colOff>
      <xdr:row>142</xdr:row>
      <xdr:rowOff>8255</xdr:rowOff>
    </xdr:to>
    <xdr:graphicFrame macro="">
      <xdr:nvGraphicFramePr>
        <xdr:cNvPr id="4" name="Chart 3" descr="Grafikon 2 je grafični prikaz gibanja cen jabolk po posameznih tednih v letih 2021 do 2022 (€/100kg) iz tabele 5.">
          <a:extLst>
            <a:ext uri="{FF2B5EF4-FFF2-40B4-BE49-F238E27FC236}">
              <a16:creationId xmlns:a16="http://schemas.microsoft.com/office/drawing/2014/main" id="{BA59F90E-19ED-4374-975C-309EC31A82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10</xdr:row>
      <xdr:rowOff>0</xdr:rowOff>
    </xdr:from>
    <xdr:to>
      <xdr:col>21</xdr:col>
      <xdr:colOff>17780</xdr:colOff>
      <xdr:row>38</xdr:row>
      <xdr:rowOff>6350</xdr:rowOff>
    </xdr:to>
    <xdr:graphicFrame macro="">
      <xdr:nvGraphicFramePr>
        <xdr:cNvPr id="3" name="Chart 2" descr=" Graf je grafični gibanja cen in količin prodanih jabolk v letu 2021 in 2022, ki so v tabeli 3. ">
          <a:extLst>
            <a:ext uri="{FF2B5EF4-FFF2-40B4-BE49-F238E27FC236}">
              <a16:creationId xmlns:a16="http://schemas.microsoft.com/office/drawing/2014/main" id="{407A3EB7-893C-4BA0-8812-1BE914BB7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2</xdr:row>
      <xdr:rowOff>25400</xdr:rowOff>
    </xdr:from>
    <xdr:to>
      <xdr:col>18</xdr:col>
      <xdr:colOff>2540</xdr:colOff>
      <xdr:row>27</xdr:row>
      <xdr:rowOff>39370</xdr:rowOff>
    </xdr:to>
    <xdr:graphicFrame macro="">
      <xdr:nvGraphicFramePr>
        <xdr:cNvPr id="4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2678AC45-40CF-4A8D-A5C1-B790F2EBF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6</xdr:col>
      <xdr:colOff>0</xdr:colOff>
      <xdr:row>28</xdr:row>
      <xdr:rowOff>0</xdr:rowOff>
    </xdr:from>
    <xdr:to>
      <xdr:col>17</xdr:col>
      <xdr:colOff>647700</xdr:colOff>
      <xdr:row>43</xdr:row>
      <xdr:rowOff>95250</xdr:rowOff>
    </xdr:to>
    <xdr:graphicFrame macro="">
      <xdr:nvGraphicFramePr>
        <xdr:cNvPr id="7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FA5CCF27-E1F4-4467-8DBA-0968A9AD7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97790</xdr:rowOff>
    </xdr:from>
    <xdr:to>
      <xdr:col>23</xdr:col>
      <xdr:colOff>10795</xdr:colOff>
      <xdr:row>56</xdr:row>
      <xdr:rowOff>142875</xdr:rowOff>
    </xdr:to>
    <xdr:graphicFrame macro="">
      <xdr:nvGraphicFramePr>
        <xdr:cNvPr id="3" name="Grafikon 2" descr="Grafikon 5 prikazuje  količine in cene hrušk po tednih v letih 2021 in 2022 iz tabele 10.">
          <a:extLst>
            <a:ext uri="{FF2B5EF4-FFF2-40B4-BE49-F238E27FC236}">
              <a16:creationId xmlns:a16="http://schemas.microsoft.com/office/drawing/2014/main" id="{57EDEF13-FE3E-4FD2-89DC-598E1C8AB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15</xdr:row>
      <xdr:rowOff>0</xdr:rowOff>
    </xdr:from>
    <xdr:to>
      <xdr:col>21</xdr:col>
      <xdr:colOff>8890</xdr:colOff>
      <xdr:row>44</xdr:row>
      <xdr:rowOff>181610</xdr:rowOff>
    </xdr:to>
    <xdr:graphicFrame macro="">
      <xdr:nvGraphicFramePr>
        <xdr:cNvPr id="2" name="Grafikon 1" descr="gibanje cen in količin jagod v preteklem letu">
          <a:extLst>
            <a:ext uri="{FF2B5EF4-FFF2-40B4-BE49-F238E27FC236}">
              <a16:creationId xmlns:a16="http://schemas.microsoft.com/office/drawing/2014/main" id="{BFAB5DAE-99AE-469E-9064-6D566D43F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0.36998</cdr:y>
    </cdr:from>
    <cdr:to>
      <cdr:x>0.02968</cdr:x>
      <cdr:y>0.56537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0BB6CD05-7A41-4EDA-A051-4D5252D897C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435882" y="2556896"/>
          <a:ext cx="1120128" cy="24836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0.96697</cdr:x>
      <cdr:y>0.33384</cdr:y>
    </cdr:from>
    <cdr:to>
      <cdr:x>0.99665</cdr:x>
      <cdr:y>0.56074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E6034FE7-15AD-4F9E-A4EA-8C0C6E42BD6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8579310" y="2409430"/>
          <a:ext cx="1292987" cy="278895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16</xdr:col>
      <xdr:colOff>11430</xdr:colOff>
      <xdr:row>38</xdr:row>
      <xdr:rowOff>0</xdr:rowOff>
    </xdr:to>
    <xdr:graphicFrame macro="">
      <xdr:nvGraphicFramePr>
        <xdr:cNvPr id="2" name="Grafikon 1" descr="gibanje cen in količin breskev v preteklem letu">
          <a:extLst>
            <a:ext uri="{FF2B5EF4-FFF2-40B4-BE49-F238E27FC236}">
              <a16:creationId xmlns:a16="http://schemas.microsoft.com/office/drawing/2014/main" id="{832EC24E-6604-41E2-A3D9-3166377504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0.95945</cdr:x>
      <cdr:y>0.36363</cdr:y>
    </cdr:from>
    <cdr:to>
      <cdr:x>1</cdr:x>
      <cdr:y>0.54794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3903C235-F4BF-462C-AD9E-E938B5491AB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6188768" y="1802942"/>
          <a:ext cx="784147" cy="2723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0.35034</cdr:y>
    </cdr:from>
    <cdr:to>
      <cdr:x>0.03214</cdr:x>
      <cdr:y>0.59754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AA171BC6-11CD-4407-A6F0-B3B70FA3D33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-417907" y="1908422"/>
          <a:ext cx="1051713" cy="21590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zoomScaleNormal="100" workbookViewId="0"/>
  </sheetViews>
  <sheetFormatPr defaultColWidth="9.453125" defaultRowHeight="14.5" x14ac:dyDescent="0.35"/>
  <cols>
    <col min="1" max="1" width="51.453125" style="3" customWidth="1"/>
    <col min="2" max="2" width="115.453125" style="3" customWidth="1"/>
    <col min="3" max="16384" width="9.453125" style="3"/>
  </cols>
  <sheetData>
    <row r="1" spans="1:2" x14ac:dyDescent="0.35">
      <c r="A1" s="1" t="s">
        <v>1</v>
      </c>
    </row>
    <row r="2" spans="1:2" ht="23.9" customHeight="1" x14ac:dyDescent="0.35">
      <c r="A2" s="113" t="s">
        <v>2</v>
      </c>
      <c r="B2" s="72" t="s">
        <v>28</v>
      </c>
    </row>
    <row r="3" spans="1:2" x14ac:dyDescent="0.35">
      <c r="A3" s="114" t="s">
        <v>38</v>
      </c>
    </row>
    <row r="4" spans="1:2" x14ac:dyDescent="0.35">
      <c r="A4" s="114" t="s">
        <v>3</v>
      </c>
    </row>
    <row r="5" spans="1:2" x14ac:dyDescent="0.35">
      <c r="A5" s="114" t="s">
        <v>39</v>
      </c>
      <c r="B5" s="1" t="s">
        <v>30</v>
      </c>
    </row>
    <row r="6" spans="1:2" x14ac:dyDescent="0.35">
      <c r="A6" s="1" t="s">
        <v>4</v>
      </c>
      <c r="B6" s="2" t="s">
        <v>44</v>
      </c>
    </row>
    <row r="7" spans="1:2" x14ac:dyDescent="0.35">
      <c r="B7" s="2" t="s">
        <v>45</v>
      </c>
    </row>
    <row r="8" spans="1:2" x14ac:dyDescent="0.35">
      <c r="A8" s="3" t="s">
        <v>5</v>
      </c>
      <c r="B8" s="2" t="s">
        <v>46</v>
      </c>
    </row>
    <row r="9" spans="1:2" x14ac:dyDescent="0.35">
      <c r="A9" s="3" t="s">
        <v>40</v>
      </c>
      <c r="B9" s="2" t="s">
        <v>47</v>
      </c>
    </row>
    <row r="10" spans="1:2" x14ac:dyDescent="0.35">
      <c r="A10" s="3" t="s">
        <v>6</v>
      </c>
      <c r="B10" s="2"/>
    </row>
    <row r="11" spans="1:2" ht="29" x14ac:dyDescent="0.35">
      <c r="B11" s="123" t="s">
        <v>54</v>
      </c>
    </row>
    <row r="12" spans="1:2" x14ac:dyDescent="0.35">
      <c r="B12" s="2" t="s">
        <v>48</v>
      </c>
    </row>
    <row r="13" spans="1:2" x14ac:dyDescent="0.35">
      <c r="A13" s="3" t="s">
        <v>37</v>
      </c>
      <c r="B13" s="2" t="s">
        <v>49</v>
      </c>
    </row>
    <row r="14" spans="1:2" x14ac:dyDescent="0.35">
      <c r="A14" s="3" t="s">
        <v>86</v>
      </c>
      <c r="B14" s="2" t="s">
        <v>50</v>
      </c>
    </row>
    <row r="15" spans="1:2" x14ac:dyDescent="0.35">
      <c r="A15" s="3" t="s">
        <v>91</v>
      </c>
      <c r="B15" s="2" t="s">
        <v>0</v>
      </c>
    </row>
    <row r="16" spans="1:2" x14ac:dyDescent="0.35">
      <c r="A16" s="3" t="s">
        <v>87</v>
      </c>
    </row>
    <row r="17" spans="2:2" x14ac:dyDescent="0.35">
      <c r="B17" s="2" t="s">
        <v>43</v>
      </c>
    </row>
  </sheetData>
  <hyperlinks>
    <hyperlink ref="B17" location="_ftnref1" display="_ftnref1" xr:uid="{00000000-0004-0000-0000-000001000000}"/>
    <hyperlink ref="B15" location="_ftn1" display="_ftn1" xr:uid="{3658C838-35DB-4D6C-851E-9A66AE00B3D3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2"/>
  <sheetViews>
    <sheetView zoomScaleNormal="100" workbookViewId="0"/>
  </sheetViews>
  <sheetFormatPr defaultColWidth="9.453125" defaultRowHeight="14.5" x14ac:dyDescent="0.35"/>
  <cols>
    <col min="1" max="1" width="6" style="63" customWidth="1"/>
    <col min="2" max="2" width="17.453125" style="3" customWidth="1"/>
    <col min="3" max="3" width="23.81640625" style="3" customWidth="1"/>
    <col min="4" max="4" width="17" style="3" customWidth="1"/>
    <col min="5" max="5" width="17.453125" style="3" customWidth="1"/>
    <col min="6" max="6" width="15.54296875" style="3" customWidth="1"/>
    <col min="7" max="7" width="14" style="3" customWidth="1"/>
    <col min="8" max="8" width="13.54296875" style="3" customWidth="1"/>
    <col min="9" max="16384" width="9.453125" style="3"/>
  </cols>
  <sheetData>
    <row r="1" spans="1:6" ht="19.399999999999999" customHeight="1" x14ac:dyDescent="0.35">
      <c r="B1" s="72" t="s">
        <v>13</v>
      </c>
    </row>
    <row r="2" spans="1:6" ht="17.149999999999999" customHeight="1" x14ac:dyDescent="0.35">
      <c r="C2" s="14"/>
    </row>
    <row r="3" spans="1:6" x14ac:dyDescent="0.35">
      <c r="B3" s="3" t="s">
        <v>51</v>
      </c>
      <c r="D3" s="4" t="str">
        <f>'OSNOVNO POROČILO'!A14</f>
        <v>10. teden (3.3.2025 - 9.3.2025)</v>
      </c>
    </row>
    <row r="4" spans="1:6" ht="15" thickBot="1" x14ac:dyDescent="0.4"/>
    <row r="5" spans="1:6" ht="32.9" customHeight="1" thickBot="1" x14ac:dyDescent="0.4">
      <c r="B5" s="26" t="s">
        <v>29</v>
      </c>
      <c r="C5" s="37" t="s">
        <v>8</v>
      </c>
      <c r="D5" s="37" t="s">
        <v>31</v>
      </c>
      <c r="E5" s="37" t="s">
        <v>27</v>
      </c>
    </row>
    <row r="6" spans="1:6" ht="15.65" customHeight="1" thickBot="1" x14ac:dyDescent="0.4">
      <c r="B6" s="78">
        <v>317630</v>
      </c>
      <c r="C6" s="79">
        <v>93.32</v>
      </c>
      <c r="D6" s="79">
        <v>8.1499999999999915</v>
      </c>
      <c r="E6" s="132">
        <v>9.5690970999178004E-2</v>
      </c>
    </row>
    <row r="7" spans="1:6" ht="15.65" customHeight="1" x14ac:dyDescent="0.35">
      <c r="B7" s="90"/>
      <c r="C7" s="91"/>
      <c r="D7" s="91"/>
      <c r="E7" s="92"/>
    </row>
    <row r="9" spans="1:6" x14ac:dyDescent="0.35">
      <c r="B9" s="3" t="s">
        <v>70</v>
      </c>
      <c r="F9" s="3" t="s">
        <v>69</v>
      </c>
    </row>
    <row r="10" spans="1:6" ht="15" thickBot="1" x14ac:dyDescent="0.4"/>
    <row r="11" spans="1:6" ht="25.4" customHeight="1" thickBot="1" x14ac:dyDescent="0.4">
      <c r="B11" s="38" t="s">
        <v>10</v>
      </c>
      <c r="C11" s="39" t="s">
        <v>11</v>
      </c>
      <c r="D11" s="40" t="s">
        <v>12</v>
      </c>
    </row>
    <row r="12" spans="1:6" ht="15" thickBot="1" x14ac:dyDescent="0.4">
      <c r="A12" s="85">
        <v>2024</v>
      </c>
      <c r="B12" s="18">
        <v>1</v>
      </c>
      <c r="C12" s="7">
        <v>231935</v>
      </c>
      <c r="D12" s="8">
        <v>96.19</v>
      </c>
    </row>
    <row r="13" spans="1:6" x14ac:dyDescent="0.35">
      <c r="B13" s="19">
        <v>2</v>
      </c>
      <c r="C13" s="6">
        <v>264843</v>
      </c>
      <c r="D13" s="5">
        <v>101.87</v>
      </c>
    </row>
    <row r="14" spans="1:6" x14ac:dyDescent="0.35">
      <c r="B14" s="19">
        <v>3</v>
      </c>
      <c r="C14" s="6">
        <v>255363</v>
      </c>
      <c r="D14" s="5">
        <v>98.9</v>
      </c>
    </row>
    <row r="15" spans="1:6" x14ac:dyDescent="0.35">
      <c r="B15" s="19">
        <v>4</v>
      </c>
      <c r="C15" s="6">
        <v>230434</v>
      </c>
      <c r="D15" s="5">
        <v>100.84</v>
      </c>
    </row>
    <row r="16" spans="1:6" x14ac:dyDescent="0.35">
      <c r="B16" s="19">
        <v>5</v>
      </c>
      <c r="C16" s="6">
        <v>313884</v>
      </c>
      <c r="D16" s="5">
        <v>93.93</v>
      </c>
    </row>
    <row r="17" spans="2:4" x14ac:dyDescent="0.35">
      <c r="B17" s="19">
        <v>6</v>
      </c>
      <c r="C17" s="6">
        <v>241414</v>
      </c>
      <c r="D17" s="5">
        <v>96.99</v>
      </c>
    </row>
    <row r="18" spans="2:4" x14ac:dyDescent="0.35">
      <c r="B18" s="19">
        <v>7</v>
      </c>
      <c r="C18" s="6">
        <v>256784</v>
      </c>
      <c r="D18" s="5">
        <v>96.24</v>
      </c>
    </row>
    <row r="19" spans="2:4" x14ac:dyDescent="0.35">
      <c r="B19" s="19">
        <v>8</v>
      </c>
      <c r="C19" s="6">
        <v>228873</v>
      </c>
      <c r="D19" s="5">
        <v>97.87</v>
      </c>
    </row>
    <row r="20" spans="2:4" x14ac:dyDescent="0.35">
      <c r="B20" s="19">
        <v>9</v>
      </c>
      <c r="C20" s="9">
        <v>318914</v>
      </c>
      <c r="D20" s="20">
        <v>94.33</v>
      </c>
    </row>
    <row r="21" spans="2:4" x14ac:dyDescent="0.35">
      <c r="B21" s="19">
        <v>10</v>
      </c>
      <c r="C21" s="9">
        <v>291131</v>
      </c>
      <c r="D21" s="20">
        <v>93.09</v>
      </c>
    </row>
    <row r="22" spans="2:4" x14ac:dyDescent="0.35">
      <c r="B22" s="19">
        <v>11</v>
      </c>
      <c r="C22" s="9">
        <v>237417</v>
      </c>
      <c r="D22" s="20">
        <v>93.55</v>
      </c>
    </row>
    <row r="23" spans="2:4" x14ac:dyDescent="0.35">
      <c r="B23" s="19">
        <v>12</v>
      </c>
      <c r="C23" s="9">
        <v>229222</v>
      </c>
      <c r="D23" s="20">
        <v>96.44</v>
      </c>
    </row>
    <row r="24" spans="2:4" x14ac:dyDescent="0.35">
      <c r="B24" s="19">
        <v>13</v>
      </c>
      <c r="C24" s="9">
        <v>271417</v>
      </c>
      <c r="D24" s="20">
        <v>96.19</v>
      </c>
    </row>
    <row r="25" spans="2:4" x14ac:dyDescent="0.35">
      <c r="B25" s="19">
        <v>14</v>
      </c>
      <c r="C25" s="9">
        <v>212873</v>
      </c>
      <c r="D25" s="20">
        <v>97.32</v>
      </c>
    </row>
    <row r="26" spans="2:4" x14ac:dyDescent="0.35">
      <c r="B26" s="19">
        <v>15</v>
      </c>
      <c r="C26" s="9">
        <v>245736</v>
      </c>
      <c r="D26" s="20">
        <v>93.64</v>
      </c>
    </row>
    <row r="27" spans="2:4" x14ac:dyDescent="0.35">
      <c r="B27" s="19">
        <v>16</v>
      </c>
      <c r="C27" s="9">
        <v>256337</v>
      </c>
      <c r="D27" s="20">
        <v>91.13</v>
      </c>
    </row>
    <row r="28" spans="2:4" x14ac:dyDescent="0.35">
      <c r="B28" s="19">
        <v>17</v>
      </c>
      <c r="C28" s="9">
        <v>202459</v>
      </c>
      <c r="D28" s="20">
        <v>100.94</v>
      </c>
    </row>
    <row r="29" spans="2:4" x14ac:dyDescent="0.35">
      <c r="B29" s="19">
        <v>18</v>
      </c>
      <c r="C29" s="9">
        <v>244847</v>
      </c>
      <c r="D29" s="20">
        <v>95.31</v>
      </c>
    </row>
    <row r="30" spans="2:4" x14ac:dyDescent="0.35">
      <c r="B30" s="19">
        <v>19</v>
      </c>
      <c r="C30" s="9">
        <v>200382</v>
      </c>
      <c r="D30" s="20">
        <v>90.26</v>
      </c>
    </row>
    <row r="31" spans="2:4" x14ac:dyDescent="0.35">
      <c r="B31" s="19">
        <v>20</v>
      </c>
      <c r="C31" s="9">
        <v>163759</v>
      </c>
      <c r="D31" s="20">
        <v>88.45</v>
      </c>
    </row>
    <row r="32" spans="2:4" x14ac:dyDescent="0.35">
      <c r="B32" s="19">
        <v>21</v>
      </c>
      <c r="C32" s="9">
        <v>187479</v>
      </c>
      <c r="D32" s="20">
        <v>95.89</v>
      </c>
    </row>
    <row r="33" spans="2:6" x14ac:dyDescent="0.35">
      <c r="B33" s="19">
        <v>22</v>
      </c>
      <c r="C33" s="9">
        <v>209152</v>
      </c>
      <c r="D33" s="20">
        <v>93.9</v>
      </c>
    </row>
    <row r="34" spans="2:6" x14ac:dyDescent="0.35">
      <c r="B34" s="19">
        <v>23</v>
      </c>
      <c r="C34" s="9">
        <v>199850</v>
      </c>
      <c r="D34" s="20">
        <v>92.11</v>
      </c>
    </row>
    <row r="35" spans="2:6" x14ac:dyDescent="0.35">
      <c r="B35" s="19">
        <v>24</v>
      </c>
      <c r="C35" s="9">
        <v>239067</v>
      </c>
      <c r="D35" s="20">
        <v>86.56</v>
      </c>
    </row>
    <row r="36" spans="2:6" x14ac:dyDescent="0.35">
      <c r="B36" s="19">
        <v>25</v>
      </c>
      <c r="C36" s="9">
        <v>169346</v>
      </c>
      <c r="D36" s="20">
        <v>86.18</v>
      </c>
    </row>
    <row r="37" spans="2:6" x14ac:dyDescent="0.35">
      <c r="B37" s="19">
        <v>26</v>
      </c>
      <c r="C37" s="9">
        <v>93207</v>
      </c>
      <c r="D37" s="20">
        <v>91.26</v>
      </c>
    </row>
    <row r="38" spans="2:6" x14ac:dyDescent="0.35">
      <c r="B38" s="19">
        <v>27</v>
      </c>
      <c r="C38" s="9">
        <v>159127</v>
      </c>
      <c r="D38" s="20">
        <v>83.46</v>
      </c>
    </row>
    <row r="39" spans="2:6" x14ac:dyDescent="0.35">
      <c r="B39" s="19">
        <v>28</v>
      </c>
      <c r="C39" s="9">
        <v>99501</v>
      </c>
      <c r="D39" s="20">
        <v>90.89</v>
      </c>
    </row>
    <row r="40" spans="2:6" x14ac:dyDescent="0.35">
      <c r="B40" s="19">
        <v>29</v>
      </c>
      <c r="C40" s="9">
        <v>96251</v>
      </c>
      <c r="D40" s="20">
        <v>95.52</v>
      </c>
    </row>
    <row r="41" spans="2:6" x14ac:dyDescent="0.35">
      <c r="B41" s="19">
        <v>30</v>
      </c>
      <c r="C41" s="9">
        <v>96867</v>
      </c>
      <c r="D41" s="20">
        <v>86.88</v>
      </c>
    </row>
    <row r="42" spans="2:6" x14ac:dyDescent="0.35">
      <c r="B42" s="19">
        <v>31</v>
      </c>
      <c r="C42" s="9">
        <v>158594</v>
      </c>
      <c r="D42" s="20">
        <v>82.04</v>
      </c>
    </row>
    <row r="43" spans="2:6" x14ac:dyDescent="0.35">
      <c r="B43" s="19">
        <v>32</v>
      </c>
      <c r="C43" s="9">
        <v>106155</v>
      </c>
      <c r="D43" s="20">
        <v>100.01</v>
      </c>
    </row>
    <row r="44" spans="2:6" x14ac:dyDescent="0.35">
      <c r="B44" s="19">
        <v>33</v>
      </c>
      <c r="C44" s="9">
        <v>124460</v>
      </c>
      <c r="D44" s="20">
        <v>107.79</v>
      </c>
    </row>
    <row r="45" spans="2:6" x14ac:dyDescent="0.35">
      <c r="B45" s="19">
        <v>34</v>
      </c>
      <c r="C45" s="9">
        <v>58411</v>
      </c>
      <c r="D45" s="20">
        <v>108.76</v>
      </c>
    </row>
    <row r="46" spans="2:6" x14ac:dyDescent="0.35">
      <c r="B46" s="19">
        <v>35</v>
      </c>
      <c r="C46" s="9">
        <v>90981</v>
      </c>
      <c r="D46" s="20">
        <v>106.01</v>
      </c>
      <c r="E46" s="35"/>
      <c r="F46" s="36"/>
    </row>
    <row r="47" spans="2:6" x14ac:dyDescent="0.35">
      <c r="B47" s="19">
        <v>36</v>
      </c>
      <c r="C47" s="9">
        <v>118018</v>
      </c>
      <c r="D47" s="20">
        <v>97.52</v>
      </c>
      <c r="E47" s="35"/>
      <c r="F47" s="36"/>
    </row>
    <row r="48" spans="2:6" x14ac:dyDescent="0.35">
      <c r="B48" s="19">
        <v>37</v>
      </c>
      <c r="C48" s="9">
        <v>211519</v>
      </c>
      <c r="D48" s="20">
        <v>89.29</v>
      </c>
      <c r="E48" s="35"/>
      <c r="F48" s="36"/>
    </row>
    <row r="49" spans="1:10" x14ac:dyDescent="0.35">
      <c r="B49" s="19">
        <v>38</v>
      </c>
      <c r="C49" s="9">
        <v>200886</v>
      </c>
      <c r="D49" s="20">
        <v>100.41</v>
      </c>
      <c r="E49" s="35"/>
      <c r="F49" s="36"/>
      <c r="G49" s="35"/>
      <c r="H49" s="36"/>
    </row>
    <row r="50" spans="1:10" x14ac:dyDescent="0.35">
      <c r="B50" s="19">
        <v>39</v>
      </c>
      <c r="C50" s="9">
        <v>183317</v>
      </c>
      <c r="D50" s="20">
        <v>94.45</v>
      </c>
      <c r="E50" s="35"/>
      <c r="F50" s="36"/>
      <c r="G50" s="35"/>
      <c r="H50" s="36"/>
    </row>
    <row r="51" spans="1:10" x14ac:dyDescent="0.35">
      <c r="B51" s="19">
        <v>40</v>
      </c>
      <c r="C51" s="9">
        <v>196973</v>
      </c>
      <c r="D51" s="20">
        <v>83.69</v>
      </c>
      <c r="E51" s="35"/>
      <c r="F51" s="36"/>
      <c r="G51" s="35"/>
      <c r="H51" s="36"/>
    </row>
    <row r="52" spans="1:10" x14ac:dyDescent="0.35">
      <c r="B52" s="19">
        <v>41</v>
      </c>
      <c r="C52" s="6">
        <v>178957</v>
      </c>
      <c r="D52" s="5">
        <v>103.48</v>
      </c>
      <c r="E52" s="35"/>
      <c r="F52" s="36"/>
      <c r="G52" s="35"/>
      <c r="H52" s="36"/>
      <c r="I52" s="35"/>
      <c r="J52" s="36"/>
    </row>
    <row r="53" spans="1:10" x14ac:dyDescent="0.35">
      <c r="B53" s="19">
        <v>42</v>
      </c>
      <c r="C53" s="6">
        <v>198156</v>
      </c>
      <c r="D53" s="5">
        <v>85.86</v>
      </c>
      <c r="E53" s="35"/>
      <c r="F53" s="36"/>
      <c r="G53" s="35"/>
      <c r="H53" s="36"/>
      <c r="I53" s="35"/>
      <c r="J53" s="36"/>
    </row>
    <row r="54" spans="1:10" x14ac:dyDescent="0.35">
      <c r="B54" s="19">
        <v>43</v>
      </c>
      <c r="C54" s="6">
        <v>235502</v>
      </c>
      <c r="D54" s="5">
        <v>87.81</v>
      </c>
      <c r="E54" s="35"/>
      <c r="F54" s="36"/>
      <c r="G54" s="35"/>
      <c r="H54" s="36"/>
      <c r="I54" s="35"/>
      <c r="J54" s="36"/>
    </row>
    <row r="55" spans="1:10" x14ac:dyDescent="0.35">
      <c r="B55" s="19">
        <v>44</v>
      </c>
      <c r="C55" s="6">
        <v>203456</v>
      </c>
      <c r="D55" s="5">
        <v>93.79</v>
      </c>
      <c r="G55" s="31"/>
      <c r="H55" s="31"/>
      <c r="I55" s="31"/>
      <c r="J55" s="31"/>
    </row>
    <row r="56" spans="1:10" x14ac:dyDescent="0.35">
      <c r="B56" s="19">
        <v>45</v>
      </c>
      <c r="C56" s="6">
        <v>267645</v>
      </c>
      <c r="D56" s="5">
        <v>94.52</v>
      </c>
      <c r="F56" s="30"/>
      <c r="G56" s="28"/>
      <c r="H56" s="30"/>
      <c r="I56" s="28"/>
      <c r="J56" s="31"/>
    </row>
    <row r="57" spans="1:10" x14ac:dyDescent="0.35">
      <c r="B57" s="19">
        <v>46</v>
      </c>
      <c r="C57" s="6">
        <v>252868</v>
      </c>
      <c r="D57" s="5">
        <v>86.53</v>
      </c>
      <c r="G57" s="31"/>
      <c r="H57" s="31"/>
      <c r="I57" s="31"/>
      <c r="J57" s="31"/>
    </row>
    <row r="58" spans="1:10" x14ac:dyDescent="0.35">
      <c r="B58" s="19">
        <v>47</v>
      </c>
      <c r="C58" s="6">
        <v>258597</v>
      </c>
      <c r="D58" s="5">
        <v>81.69</v>
      </c>
    </row>
    <row r="59" spans="1:10" x14ac:dyDescent="0.35">
      <c r="B59" s="19">
        <v>48</v>
      </c>
      <c r="C59" s="6">
        <v>215858</v>
      </c>
      <c r="D59" s="5">
        <v>95.44</v>
      </c>
    </row>
    <row r="60" spans="1:10" x14ac:dyDescent="0.35">
      <c r="B60" s="19">
        <v>49</v>
      </c>
      <c r="C60" s="6">
        <v>218090</v>
      </c>
      <c r="D60" s="5">
        <v>95.88</v>
      </c>
    </row>
    <row r="61" spans="1:10" x14ac:dyDescent="0.35">
      <c r="B61" s="19">
        <v>50</v>
      </c>
      <c r="C61" s="6">
        <v>197204</v>
      </c>
      <c r="D61" s="5">
        <v>100.3</v>
      </c>
    </row>
    <row r="62" spans="1:10" x14ac:dyDescent="0.35">
      <c r="B62" s="19">
        <v>51</v>
      </c>
      <c r="C62" s="6">
        <v>291975</v>
      </c>
      <c r="D62" s="5">
        <v>96.1</v>
      </c>
    </row>
    <row r="63" spans="1:10" ht="15" thickBot="1" x14ac:dyDescent="0.4">
      <c r="B63" s="27">
        <v>52</v>
      </c>
      <c r="C63" s="29">
        <v>227183</v>
      </c>
      <c r="D63" s="25">
        <v>100.61</v>
      </c>
    </row>
    <row r="64" spans="1:10" ht="15" thickBot="1" x14ac:dyDescent="0.4">
      <c r="A64" s="86">
        <v>2025</v>
      </c>
      <c r="B64" s="87">
        <v>1</v>
      </c>
      <c r="C64" s="32">
        <v>181335</v>
      </c>
      <c r="D64" s="8">
        <v>92.06</v>
      </c>
    </row>
    <row r="65" spans="1:4" x14ac:dyDescent="0.35">
      <c r="A65" s="75"/>
      <c r="B65" s="87">
        <v>2</v>
      </c>
      <c r="C65" s="32">
        <v>278526</v>
      </c>
      <c r="D65" s="34">
        <v>95.66</v>
      </c>
    </row>
    <row r="66" spans="1:4" x14ac:dyDescent="0.35">
      <c r="A66" s="74"/>
      <c r="B66" s="87">
        <v>3</v>
      </c>
      <c r="C66" s="32">
        <v>244594</v>
      </c>
      <c r="D66" s="34">
        <v>101.34</v>
      </c>
    </row>
    <row r="67" spans="1:4" x14ac:dyDescent="0.35">
      <c r="A67" s="74"/>
      <c r="B67" s="87">
        <v>4</v>
      </c>
      <c r="C67" s="32">
        <v>266362</v>
      </c>
      <c r="D67" s="34">
        <v>93.02</v>
      </c>
    </row>
    <row r="68" spans="1:4" x14ac:dyDescent="0.35">
      <c r="A68" s="74"/>
      <c r="B68" s="87">
        <v>5</v>
      </c>
      <c r="C68" s="32">
        <v>289068</v>
      </c>
      <c r="D68" s="34">
        <v>94.5</v>
      </c>
    </row>
    <row r="69" spans="1:4" x14ac:dyDescent="0.35">
      <c r="A69" s="74"/>
      <c r="B69" s="87">
        <v>6</v>
      </c>
      <c r="C69" s="32">
        <v>332790</v>
      </c>
      <c r="D69" s="34">
        <v>90.46</v>
      </c>
    </row>
    <row r="70" spans="1:4" x14ac:dyDescent="0.35">
      <c r="A70" s="74"/>
      <c r="B70" s="88">
        <v>7</v>
      </c>
      <c r="C70" s="6">
        <v>279788</v>
      </c>
      <c r="D70" s="5">
        <v>97.6</v>
      </c>
    </row>
    <row r="71" spans="1:4" x14ac:dyDescent="0.35">
      <c r="A71" s="74"/>
      <c r="B71" s="88">
        <v>8</v>
      </c>
      <c r="C71" s="6">
        <v>258610</v>
      </c>
      <c r="D71" s="5">
        <v>97.2</v>
      </c>
    </row>
    <row r="72" spans="1:4" x14ac:dyDescent="0.35">
      <c r="A72" s="74"/>
      <c r="B72" s="88">
        <v>9</v>
      </c>
      <c r="C72" s="6">
        <v>384675</v>
      </c>
      <c r="D72" s="5">
        <v>85.17</v>
      </c>
    </row>
    <row r="73" spans="1:4" x14ac:dyDescent="0.35">
      <c r="A73" s="74"/>
      <c r="B73" s="88">
        <v>10</v>
      </c>
      <c r="C73" s="32">
        <v>317630</v>
      </c>
      <c r="D73" s="34">
        <v>93.32</v>
      </c>
    </row>
    <row r="74" spans="1:4" x14ac:dyDescent="0.35">
      <c r="A74" s="74"/>
      <c r="B74" s="88">
        <v>11</v>
      </c>
      <c r="C74" s="6"/>
      <c r="D74" s="5"/>
    </row>
    <row r="75" spans="1:4" x14ac:dyDescent="0.35">
      <c r="A75" s="74"/>
      <c r="B75" s="88">
        <v>12</v>
      </c>
      <c r="C75" s="32"/>
      <c r="D75" s="34"/>
    </row>
    <row r="76" spans="1:4" x14ac:dyDescent="0.35">
      <c r="A76" s="74"/>
      <c r="B76" s="88">
        <v>13</v>
      </c>
      <c r="C76" s="6"/>
      <c r="D76" s="5"/>
    </row>
    <row r="77" spans="1:4" x14ac:dyDescent="0.35">
      <c r="A77" s="74"/>
      <c r="B77" s="88">
        <v>14</v>
      </c>
      <c r="C77" s="32"/>
      <c r="D77" s="34"/>
    </row>
    <row r="78" spans="1:4" x14ac:dyDescent="0.35">
      <c r="A78" s="74"/>
      <c r="B78" s="88">
        <v>15</v>
      </c>
      <c r="C78" s="6"/>
      <c r="D78" s="5"/>
    </row>
    <row r="79" spans="1:4" x14ac:dyDescent="0.35">
      <c r="A79" s="74"/>
      <c r="B79" s="88">
        <v>16</v>
      </c>
      <c r="C79" s="32"/>
      <c r="D79" s="34"/>
    </row>
    <row r="80" spans="1:4" x14ac:dyDescent="0.35">
      <c r="A80" s="74"/>
      <c r="B80" s="88">
        <v>17</v>
      </c>
      <c r="C80" s="6"/>
      <c r="D80" s="5"/>
    </row>
    <row r="81" spans="1:4" x14ac:dyDescent="0.35">
      <c r="A81" s="74"/>
      <c r="B81" s="88">
        <v>18</v>
      </c>
      <c r="C81" s="32"/>
      <c r="D81" s="34"/>
    </row>
    <row r="82" spans="1:4" x14ac:dyDescent="0.35">
      <c r="A82" s="74"/>
      <c r="B82" s="88">
        <v>19</v>
      </c>
      <c r="C82" s="6"/>
      <c r="D82" s="5"/>
    </row>
    <row r="83" spans="1:4" x14ac:dyDescent="0.35">
      <c r="A83" s="74"/>
      <c r="B83" s="88">
        <v>20</v>
      </c>
      <c r="C83" s="32"/>
      <c r="D83" s="34"/>
    </row>
    <row r="84" spans="1:4" x14ac:dyDescent="0.35">
      <c r="A84" s="74"/>
      <c r="B84" s="88">
        <v>21</v>
      </c>
      <c r="C84" s="6"/>
      <c r="D84" s="5"/>
    </row>
    <row r="85" spans="1:4" x14ac:dyDescent="0.35">
      <c r="A85" s="74"/>
      <c r="B85" s="88">
        <v>22</v>
      </c>
      <c r="C85" s="32"/>
      <c r="D85" s="34"/>
    </row>
    <row r="86" spans="1:4" x14ac:dyDescent="0.35">
      <c r="A86" s="74"/>
      <c r="B86" s="88">
        <v>23</v>
      </c>
      <c r="C86" s="6"/>
      <c r="D86" s="5"/>
    </row>
    <row r="87" spans="1:4" x14ac:dyDescent="0.35">
      <c r="A87" s="74"/>
      <c r="B87" s="88">
        <v>24</v>
      </c>
      <c r="C87" s="32"/>
      <c r="D87" s="34"/>
    </row>
    <row r="88" spans="1:4" x14ac:dyDescent="0.35">
      <c r="A88" s="76"/>
      <c r="B88" s="88">
        <v>25</v>
      </c>
      <c r="C88" s="6"/>
      <c r="D88" s="5"/>
    </row>
    <row r="89" spans="1:4" x14ac:dyDescent="0.35">
      <c r="A89" s="74"/>
      <c r="B89" s="88">
        <v>26</v>
      </c>
      <c r="C89" s="32"/>
      <c r="D89" s="34"/>
    </row>
    <row r="90" spans="1:4" x14ac:dyDescent="0.35">
      <c r="A90" s="76"/>
      <c r="B90" s="88">
        <v>27</v>
      </c>
      <c r="C90" s="32"/>
      <c r="D90" s="34"/>
    </row>
    <row r="91" spans="1:4" x14ac:dyDescent="0.35">
      <c r="A91" s="74"/>
      <c r="B91" s="88">
        <v>28</v>
      </c>
      <c r="C91" s="32"/>
      <c r="D91" s="34"/>
    </row>
    <row r="92" spans="1:4" x14ac:dyDescent="0.35">
      <c r="A92" s="76"/>
      <c r="B92" s="88">
        <v>29</v>
      </c>
      <c r="C92" s="6"/>
      <c r="D92" s="5"/>
    </row>
    <row r="93" spans="1:4" x14ac:dyDescent="0.35">
      <c r="A93" s="76"/>
      <c r="B93" s="88">
        <v>30</v>
      </c>
      <c r="C93" s="32"/>
      <c r="D93" s="34"/>
    </row>
    <row r="94" spans="1:4" x14ac:dyDescent="0.35">
      <c r="A94" s="76"/>
      <c r="B94" s="88">
        <v>31</v>
      </c>
      <c r="C94" s="6"/>
      <c r="D94" s="5"/>
    </row>
    <row r="95" spans="1:4" x14ac:dyDescent="0.35">
      <c r="A95" s="76"/>
      <c r="B95" s="88">
        <v>32</v>
      </c>
      <c r="C95" s="32"/>
      <c r="D95" s="34"/>
    </row>
    <row r="96" spans="1:4" x14ac:dyDescent="0.35">
      <c r="A96" s="76"/>
      <c r="B96" s="88">
        <v>33</v>
      </c>
      <c r="C96" s="6"/>
      <c r="D96" s="5"/>
    </row>
    <row r="97" spans="1:4" x14ac:dyDescent="0.35">
      <c r="A97" s="76"/>
      <c r="B97" s="88">
        <v>34</v>
      </c>
      <c r="C97" s="32"/>
      <c r="D97" s="34"/>
    </row>
    <row r="98" spans="1:4" x14ac:dyDescent="0.35">
      <c r="A98" s="76"/>
      <c r="B98" s="88">
        <v>35</v>
      </c>
      <c r="C98" s="6"/>
      <c r="D98" s="5"/>
    </row>
    <row r="99" spans="1:4" x14ac:dyDescent="0.35">
      <c r="A99" s="76"/>
      <c r="B99" s="88">
        <v>36</v>
      </c>
      <c r="C99" s="32"/>
      <c r="D99" s="34"/>
    </row>
    <row r="100" spans="1:4" x14ac:dyDescent="0.35">
      <c r="A100" s="76"/>
      <c r="B100" s="88">
        <v>37</v>
      </c>
      <c r="C100" s="6"/>
      <c r="D100" s="5"/>
    </row>
    <row r="101" spans="1:4" x14ac:dyDescent="0.35">
      <c r="A101" s="76"/>
      <c r="B101" s="88">
        <v>38</v>
      </c>
      <c r="C101" s="32"/>
      <c r="D101" s="34"/>
    </row>
    <row r="102" spans="1:4" x14ac:dyDescent="0.35">
      <c r="A102" s="76"/>
      <c r="B102" s="88">
        <v>39</v>
      </c>
      <c r="C102" s="6"/>
      <c r="D102" s="5"/>
    </row>
    <row r="103" spans="1:4" x14ac:dyDescent="0.35">
      <c r="A103" s="76"/>
      <c r="B103" s="88">
        <v>40</v>
      </c>
      <c r="C103" s="32"/>
      <c r="D103" s="34"/>
    </row>
    <row r="104" spans="1:4" x14ac:dyDescent="0.35">
      <c r="A104" s="76"/>
      <c r="B104" s="88">
        <v>41</v>
      </c>
      <c r="C104" s="6"/>
      <c r="D104" s="5"/>
    </row>
    <row r="105" spans="1:4" x14ac:dyDescent="0.35">
      <c r="A105" s="76"/>
      <c r="B105" s="88">
        <v>42</v>
      </c>
      <c r="C105" s="32"/>
      <c r="D105" s="34"/>
    </row>
    <row r="106" spans="1:4" x14ac:dyDescent="0.35">
      <c r="A106" s="76"/>
      <c r="B106" s="88">
        <v>43</v>
      </c>
      <c r="C106" s="6"/>
      <c r="D106" s="5"/>
    </row>
    <row r="107" spans="1:4" x14ac:dyDescent="0.35">
      <c r="A107" s="76"/>
      <c r="B107" s="88">
        <v>44</v>
      </c>
      <c r="C107" s="32"/>
      <c r="D107" s="34"/>
    </row>
    <row r="108" spans="1:4" x14ac:dyDescent="0.35">
      <c r="A108" s="76"/>
      <c r="B108" s="88">
        <v>45</v>
      </c>
      <c r="C108" s="6"/>
      <c r="D108" s="5"/>
    </row>
    <row r="109" spans="1:4" x14ac:dyDescent="0.35">
      <c r="A109" s="76"/>
      <c r="B109" s="88">
        <v>46</v>
      </c>
      <c r="C109" s="32"/>
      <c r="D109" s="34"/>
    </row>
    <row r="110" spans="1:4" x14ac:dyDescent="0.35">
      <c r="A110" s="76"/>
      <c r="B110" s="88">
        <v>47</v>
      </c>
      <c r="C110" s="6"/>
      <c r="D110" s="5"/>
    </row>
    <row r="111" spans="1:4" x14ac:dyDescent="0.35">
      <c r="A111" s="76"/>
      <c r="B111" s="88">
        <v>48</v>
      </c>
      <c r="C111" s="32"/>
      <c r="D111" s="34"/>
    </row>
    <row r="112" spans="1:4" x14ac:dyDescent="0.35">
      <c r="A112" s="76"/>
      <c r="B112" s="88">
        <v>49</v>
      </c>
      <c r="C112" s="6"/>
      <c r="D112" s="5"/>
    </row>
    <row r="113" spans="1:11" x14ac:dyDescent="0.35">
      <c r="A113" s="76"/>
      <c r="B113" s="88">
        <v>50</v>
      </c>
      <c r="C113" s="32"/>
      <c r="D113" s="34"/>
    </row>
    <row r="114" spans="1:11" x14ac:dyDescent="0.35">
      <c r="A114" s="76"/>
      <c r="B114" s="88">
        <v>51</v>
      </c>
      <c r="C114" s="6"/>
      <c r="D114" s="5"/>
    </row>
    <row r="115" spans="1:11" ht="15" thickBot="1" x14ac:dyDescent="0.4">
      <c r="A115" s="76"/>
      <c r="B115" s="89">
        <v>52</v>
      </c>
      <c r="C115" s="80"/>
      <c r="D115" s="81"/>
    </row>
    <row r="116" spans="1:11" x14ac:dyDescent="0.35">
      <c r="C116" s="30"/>
      <c r="D116" s="28"/>
    </row>
    <row r="118" spans="1:11" x14ac:dyDescent="0.35">
      <c r="B118" s="3" t="s">
        <v>71</v>
      </c>
    </row>
    <row r="119" spans="1:11" ht="15" thickBot="1" x14ac:dyDescent="0.4"/>
    <row r="120" spans="1:11" ht="29.5" thickBot="1" x14ac:dyDescent="0.4">
      <c r="B120" s="84" t="s">
        <v>14</v>
      </c>
      <c r="C120" s="11">
        <v>2022</v>
      </c>
      <c r="D120" s="10">
        <v>2023</v>
      </c>
      <c r="E120" s="10">
        <v>2024</v>
      </c>
      <c r="F120" s="84">
        <v>2025</v>
      </c>
      <c r="G120" s="10" t="s">
        <v>72</v>
      </c>
      <c r="H120" s="10" t="s">
        <v>73</v>
      </c>
      <c r="K120" s="3" t="s">
        <v>74</v>
      </c>
    </row>
    <row r="121" spans="1:11" ht="14.25" customHeight="1" x14ac:dyDescent="0.35">
      <c r="B121" s="115">
        <v>1</v>
      </c>
      <c r="C121" s="106">
        <v>89.57</v>
      </c>
      <c r="D121" s="43">
        <v>92.29</v>
      </c>
      <c r="E121" s="44">
        <v>96.19</v>
      </c>
      <c r="F121" s="44">
        <v>92.06</v>
      </c>
      <c r="G121" s="44">
        <v>-4.1299999999999955</v>
      </c>
      <c r="H121" s="15">
        <v>-4.293585611809958E-2</v>
      </c>
    </row>
    <row r="122" spans="1:11" x14ac:dyDescent="0.35">
      <c r="B122" s="116">
        <v>2</v>
      </c>
      <c r="C122" s="107">
        <v>76.83</v>
      </c>
      <c r="D122" s="45">
        <v>89.54</v>
      </c>
      <c r="E122" s="46">
        <v>101.87</v>
      </c>
      <c r="F122" s="46">
        <v>95.66</v>
      </c>
      <c r="G122" s="46">
        <v>-6.210000000000008</v>
      </c>
      <c r="H122" s="16">
        <v>-6.0960047118877037E-2</v>
      </c>
    </row>
    <row r="123" spans="1:11" x14ac:dyDescent="0.35">
      <c r="B123" s="116">
        <v>3</v>
      </c>
      <c r="C123" s="107">
        <v>81.739999999999995</v>
      </c>
      <c r="D123" s="45">
        <v>92.67</v>
      </c>
      <c r="E123" s="46">
        <v>98.9</v>
      </c>
      <c r="F123" s="46">
        <v>101.34</v>
      </c>
      <c r="G123" s="46">
        <v>2.4399999999999977</v>
      </c>
      <c r="H123" s="16">
        <v>2.4671385237613697E-2</v>
      </c>
    </row>
    <row r="124" spans="1:11" x14ac:dyDescent="0.35">
      <c r="B124" s="116">
        <v>4</v>
      </c>
      <c r="C124" s="107">
        <v>87</v>
      </c>
      <c r="D124" s="45">
        <v>85.72</v>
      </c>
      <c r="E124" s="46">
        <v>100.84</v>
      </c>
      <c r="F124" s="46">
        <v>93.02</v>
      </c>
      <c r="G124" s="46">
        <v>-7.8200000000000074</v>
      </c>
      <c r="H124" s="16">
        <v>-7.754859182863949E-2</v>
      </c>
    </row>
    <row r="125" spans="1:11" x14ac:dyDescent="0.35">
      <c r="B125" s="116">
        <v>5</v>
      </c>
      <c r="C125" s="107">
        <v>85.22</v>
      </c>
      <c r="D125" s="45">
        <v>84.17</v>
      </c>
      <c r="E125" s="46">
        <v>93.93</v>
      </c>
      <c r="F125" s="46">
        <v>94.5</v>
      </c>
      <c r="G125" s="46">
        <v>0.56999999999999318</v>
      </c>
      <c r="H125" s="16">
        <v>6.0683487703607764E-3</v>
      </c>
    </row>
    <row r="126" spans="1:11" x14ac:dyDescent="0.35">
      <c r="B126" s="116">
        <v>6</v>
      </c>
      <c r="C126" s="107">
        <v>79.569999999999993</v>
      </c>
      <c r="D126" s="45">
        <v>90.24</v>
      </c>
      <c r="E126" s="46">
        <v>96.99</v>
      </c>
      <c r="F126" s="46">
        <v>90.46</v>
      </c>
      <c r="G126" s="46">
        <v>-6.5300000000000011</v>
      </c>
      <c r="H126" s="16">
        <v>-6.7326528508093619E-2</v>
      </c>
    </row>
    <row r="127" spans="1:11" x14ac:dyDescent="0.35">
      <c r="B127" s="116">
        <v>7</v>
      </c>
      <c r="C127" s="107">
        <v>78.92</v>
      </c>
      <c r="D127" s="45">
        <v>87.08</v>
      </c>
      <c r="E127" s="46">
        <v>96.24</v>
      </c>
      <c r="F127" s="46">
        <v>97.6</v>
      </c>
      <c r="G127" s="46">
        <v>1.3599999999999994</v>
      </c>
      <c r="H127" s="16">
        <v>1.413133832086455E-2</v>
      </c>
    </row>
    <row r="128" spans="1:11" x14ac:dyDescent="0.35">
      <c r="B128" s="116">
        <v>8</v>
      </c>
      <c r="C128" s="107">
        <v>82.65</v>
      </c>
      <c r="D128" s="45">
        <v>89.21</v>
      </c>
      <c r="E128" s="46">
        <v>97.87</v>
      </c>
      <c r="F128" s="46">
        <v>97.2</v>
      </c>
      <c r="G128" s="46">
        <v>-0.67000000000000171</v>
      </c>
      <c r="H128" s="16">
        <v>-6.8458158782057632E-3</v>
      </c>
    </row>
    <row r="129" spans="2:8" x14ac:dyDescent="0.35">
      <c r="B129" s="116">
        <v>9</v>
      </c>
      <c r="C129" s="107">
        <v>79.61</v>
      </c>
      <c r="D129" s="45">
        <v>86.2</v>
      </c>
      <c r="E129" s="46">
        <v>94.33</v>
      </c>
      <c r="F129" s="46">
        <v>85.17</v>
      </c>
      <c r="G129" s="46">
        <v>-9.1599999999999966</v>
      </c>
      <c r="H129" s="16">
        <v>-9.7105904802289755E-2</v>
      </c>
    </row>
    <row r="130" spans="2:8" x14ac:dyDescent="0.35">
      <c r="B130" s="116">
        <v>10</v>
      </c>
      <c r="C130" s="107">
        <v>82.83</v>
      </c>
      <c r="D130" s="45">
        <v>88.12</v>
      </c>
      <c r="E130" s="46">
        <v>93.09</v>
      </c>
      <c r="F130" s="46">
        <v>93.32</v>
      </c>
      <c r="G130" s="46">
        <v>0.22999999999998977</v>
      </c>
      <c r="H130" s="16">
        <v>2.470727253195637E-3</v>
      </c>
    </row>
    <row r="131" spans="2:8" x14ac:dyDescent="0.35">
      <c r="B131" s="116">
        <v>11</v>
      </c>
      <c r="C131" s="107">
        <v>81.88</v>
      </c>
      <c r="D131" s="45">
        <v>77.569999999999993</v>
      </c>
      <c r="E131" s="46">
        <v>93.55</v>
      </c>
      <c r="F131" s="46"/>
      <c r="G131" s="46"/>
      <c r="H131" s="16"/>
    </row>
    <row r="132" spans="2:8" x14ac:dyDescent="0.35">
      <c r="B132" s="117">
        <v>12</v>
      </c>
      <c r="C132" s="108">
        <v>84.79</v>
      </c>
      <c r="D132" s="45">
        <v>81.239999999999995</v>
      </c>
      <c r="E132" s="46">
        <v>96.44</v>
      </c>
      <c r="F132" s="46"/>
      <c r="G132" s="46"/>
      <c r="H132" s="16"/>
    </row>
    <row r="133" spans="2:8" x14ac:dyDescent="0.35">
      <c r="B133" s="116">
        <v>13</v>
      </c>
      <c r="C133" s="107">
        <v>82.9</v>
      </c>
      <c r="D133" s="45">
        <v>79.42</v>
      </c>
      <c r="E133" s="46">
        <v>96.19</v>
      </c>
      <c r="F133" s="46"/>
      <c r="G133" s="46"/>
      <c r="H133" s="16"/>
    </row>
    <row r="134" spans="2:8" x14ac:dyDescent="0.35">
      <c r="B134" s="116">
        <v>14</v>
      </c>
      <c r="C134" s="107">
        <v>86.79</v>
      </c>
      <c r="D134" s="45">
        <v>80.19</v>
      </c>
      <c r="E134" s="46">
        <v>97.32</v>
      </c>
      <c r="F134" s="46"/>
      <c r="G134" s="46"/>
      <c r="H134" s="16"/>
    </row>
    <row r="135" spans="2:8" x14ac:dyDescent="0.35">
      <c r="B135" s="116">
        <v>15</v>
      </c>
      <c r="C135" s="107">
        <v>86.51</v>
      </c>
      <c r="D135" s="45">
        <v>82.22</v>
      </c>
      <c r="E135" s="46">
        <v>93.64</v>
      </c>
      <c r="F135" s="46"/>
      <c r="G135" s="46"/>
      <c r="H135" s="16"/>
    </row>
    <row r="136" spans="2:8" x14ac:dyDescent="0.35">
      <c r="B136" s="116">
        <v>16</v>
      </c>
      <c r="C136" s="107">
        <v>88.34</v>
      </c>
      <c r="D136" s="45">
        <v>80.790000000000006</v>
      </c>
      <c r="E136" s="46">
        <v>91.13</v>
      </c>
      <c r="F136" s="46"/>
      <c r="G136" s="46"/>
      <c r="H136" s="16"/>
    </row>
    <row r="137" spans="2:8" x14ac:dyDescent="0.35">
      <c r="B137" s="116">
        <v>17</v>
      </c>
      <c r="C137" s="107">
        <v>84.51</v>
      </c>
      <c r="D137" s="45">
        <v>75.39</v>
      </c>
      <c r="E137" s="46">
        <v>100.94</v>
      </c>
      <c r="F137" s="46"/>
      <c r="G137" s="46"/>
      <c r="H137" s="16"/>
    </row>
    <row r="138" spans="2:8" x14ac:dyDescent="0.35">
      <c r="B138" s="116">
        <v>18</v>
      </c>
      <c r="C138" s="107">
        <v>84.56</v>
      </c>
      <c r="D138" s="45">
        <v>82.34</v>
      </c>
      <c r="E138" s="46">
        <v>95.31</v>
      </c>
      <c r="F138" s="46"/>
      <c r="G138" s="46"/>
      <c r="H138" s="16"/>
    </row>
    <row r="139" spans="2:8" x14ac:dyDescent="0.35">
      <c r="B139" s="116">
        <v>19</v>
      </c>
      <c r="C139" s="107">
        <v>86.02</v>
      </c>
      <c r="D139" s="45">
        <v>79.5</v>
      </c>
      <c r="E139" s="46">
        <v>90.26</v>
      </c>
      <c r="F139" s="46"/>
      <c r="G139" s="46"/>
      <c r="H139" s="41"/>
    </row>
    <row r="140" spans="2:8" x14ac:dyDescent="0.35">
      <c r="B140" s="116">
        <v>20</v>
      </c>
      <c r="C140" s="107">
        <v>85.78</v>
      </c>
      <c r="D140" s="45">
        <v>71.430000000000007</v>
      </c>
      <c r="E140" s="46">
        <v>88.45</v>
      </c>
      <c r="F140" s="46"/>
      <c r="G140" s="46"/>
      <c r="H140" s="16"/>
    </row>
    <row r="141" spans="2:8" x14ac:dyDescent="0.35">
      <c r="B141" s="116">
        <v>21</v>
      </c>
      <c r="C141" s="107">
        <v>80.489999999999995</v>
      </c>
      <c r="D141" s="45">
        <v>77.02</v>
      </c>
      <c r="E141" s="46">
        <v>95.89</v>
      </c>
      <c r="F141" s="46"/>
      <c r="G141" s="46"/>
      <c r="H141" s="16"/>
    </row>
    <row r="142" spans="2:8" x14ac:dyDescent="0.35">
      <c r="B142" s="116">
        <v>22</v>
      </c>
      <c r="C142" s="107">
        <v>82.04</v>
      </c>
      <c r="D142" s="45">
        <v>77.400000000000006</v>
      </c>
      <c r="E142" s="46">
        <v>93.9</v>
      </c>
      <c r="F142" s="46"/>
      <c r="G142" s="46"/>
      <c r="H142" s="16"/>
    </row>
    <row r="143" spans="2:8" x14ac:dyDescent="0.35">
      <c r="B143" s="116">
        <v>23</v>
      </c>
      <c r="C143" s="107">
        <v>85.2</v>
      </c>
      <c r="D143" s="45">
        <v>77.81</v>
      </c>
      <c r="E143" s="46">
        <v>92.11</v>
      </c>
      <c r="F143" s="46"/>
      <c r="G143" s="46"/>
      <c r="H143" s="16"/>
    </row>
    <row r="144" spans="2:8" x14ac:dyDescent="0.35">
      <c r="B144" s="116">
        <v>24</v>
      </c>
      <c r="C144" s="107">
        <v>81.069999999999993</v>
      </c>
      <c r="D144" s="45">
        <v>75.81</v>
      </c>
      <c r="E144" s="46">
        <v>86.56</v>
      </c>
      <c r="F144" s="46"/>
      <c r="G144" s="46"/>
      <c r="H144" s="16"/>
    </row>
    <row r="145" spans="2:8" x14ac:dyDescent="0.35">
      <c r="B145" s="116">
        <v>25</v>
      </c>
      <c r="C145" s="107">
        <v>85.12</v>
      </c>
      <c r="D145" s="45">
        <v>76.37</v>
      </c>
      <c r="E145" s="46">
        <v>86.18</v>
      </c>
      <c r="F145" s="46"/>
      <c r="G145" s="46"/>
      <c r="H145" s="16"/>
    </row>
    <row r="146" spans="2:8" x14ac:dyDescent="0.35">
      <c r="B146" s="116">
        <v>26</v>
      </c>
      <c r="C146" s="107">
        <v>80.86</v>
      </c>
      <c r="D146" s="45">
        <v>76.099999999999994</v>
      </c>
      <c r="E146" s="46">
        <v>91.26</v>
      </c>
      <c r="F146" s="46"/>
      <c r="G146" s="46"/>
      <c r="H146" s="16"/>
    </row>
    <row r="147" spans="2:8" x14ac:dyDescent="0.35">
      <c r="B147" s="116">
        <v>27</v>
      </c>
      <c r="C147" s="107">
        <v>76.290000000000006</v>
      </c>
      <c r="D147" s="45">
        <v>75.11</v>
      </c>
      <c r="E147" s="46">
        <v>83.46</v>
      </c>
      <c r="F147" s="46"/>
      <c r="G147" s="46"/>
      <c r="H147" s="16"/>
    </row>
    <row r="148" spans="2:8" x14ac:dyDescent="0.35">
      <c r="B148" s="116">
        <v>28</v>
      </c>
      <c r="C148" s="107">
        <v>81.06</v>
      </c>
      <c r="D148" s="45">
        <v>78.5</v>
      </c>
      <c r="E148" s="46">
        <v>90.89</v>
      </c>
      <c r="F148" s="46"/>
      <c r="G148" s="46"/>
      <c r="H148" s="16"/>
    </row>
    <row r="149" spans="2:8" x14ac:dyDescent="0.35">
      <c r="B149" s="116">
        <v>29</v>
      </c>
      <c r="C149" s="107">
        <v>73.5</v>
      </c>
      <c r="D149" s="45">
        <v>79.239999999999995</v>
      </c>
      <c r="E149" s="46">
        <v>95.52</v>
      </c>
      <c r="F149" s="46"/>
      <c r="G149" s="46"/>
      <c r="H149" s="16"/>
    </row>
    <row r="150" spans="2:8" x14ac:dyDescent="0.35">
      <c r="B150" s="116">
        <v>30</v>
      </c>
      <c r="C150" s="107">
        <v>75.92</v>
      </c>
      <c r="D150" s="45">
        <v>80.599999999999994</v>
      </c>
      <c r="E150" s="46">
        <v>86.88</v>
      </c>
      <c r="F150" s="46"/>
      <c r="G150" s="46"/>
      <c r="H150" s="16"/>
    </row>
    <row r="151" spans="2:8" x14ac:dyDescent="0.35">
      <c r="B151" s="116">
        <v>31</v>
      </c>
      <c r="C151" s="107">
        <v>92.99</v>
      </c>
      <c r="D151" s="45">
        <v>76.290000000000006</v>
      </c>
      <c r="E151" s="46">
        <v>82.04</v>
      </c>
      <c r="F151" s="46"/>
      <c r="G151" s="46"/>
      <c r="H151" s="16"/>
    </row>
    <row r="152" spans="2:8" x14ac:dyDescent="0.35">
      <c r="B152" s="116">
        <v>32</v>
      </c>
      <c r="C152" s="107">
        <v>87.66</v>
      </c>
      <c r="D152" s="45">
        <v>79.17</v>
      </c>
      <c r="E152" s="46">
        <v>100.01</v>
      </c>
      <c r="F152" s="46"/>
      <c r="G152" s="46"/>
      <c r="H152" s="16"/>
    </row>
    <row r="153" spans="2:8" x14ac:dyDescent="0.35">
      <c r="B153" s="116">
        <v>33</v>
      </c>
      <c r="C153" s="107">
        <v>91.13</v>
      </c>
      <c r="D153" s="45">
        <v>92.3</v>
      </c>
      <c r="E153" s="46">
        <v>107.79</v>
      </c>
      <c r="F153" s="46"/>
      <c r="G153" s="46"/>
      <c r="H153" s="16"/>
    </row>
    <row r="154" spans="2:8" x14ac:dyDescent="0.35">
      <c r="B154" s="116">
        <v>34</v>
      </c>
      <c r="C154" s="107">
        <v>94.28</v>
      </c>
      <c r="D154" s="45">
        <v>95.35</v>
      </c>
      <c r="E154" s="46">
        <v>108.76</v>
      </c>
      <c r="F154" s="46"/>
      <c r="G154" s="46"/>
      <c r="H154" s="16"/>
    </row>
    <row r="155" spans="2:8" x14ac:dyDescent="0.35">
      <c r="B155" s="116">
        <v>35</v>
      </c>
      <c r="C155" s="107">
        <v>85.9</v>
      </c>
      <c r="D155" s="45">
        <v>97.21</v>
      </c>
      <c r="E155" s="46">
        <v>106.01</v>
      </c>
      <c r="F155" s="46"/>
      <c r="G155" s="46"/>
      <c r="H155" s="16"/>
    </row>
    <row r="156" spans="2:8" x14ac:dyDescent="0.35">
      <c r="B156" s="116">
        <v>36</v>
      </c>
      <c r="C156" s="107">
        <v>71.599999999999994</v>
      </c>
      <c r="D156" s="45">
        <v>96.46</v>
      </c>
      <c r="E156" s="46">
        <v>97.52</v>
      </c>
      <c r="F156" s="46"/>
      <c r="G156" s="46"/>
      <c r="H156" s="16"/>
    </row>
    <row r="157" spans="2:8" x14ac:dyDescent="0.35">
      <c r="B157" s="116">
        <v>37</v>
      </c>
      <c r="C157" s="107">
        <v>63.88</v>
      </c>
      <c r="D157" s="45">
        <v>99.47</v>
      </c>
      <c r="E157" s="46">
        <v>89.29</v>
      </c>
      <c r="F157" s="46"/>
      <c r="G157" s="46"/>
      <c r="H157" s="16"/>
    </row>
    <row r="158" spans="2:8" x14ac:dyDescent="0.35">
      <c r="B158" s="116">
        <v>38</v>
      </c>
      <c r="C158" s="107">
        <v>68.099999999999994</v>
      </c>
      <c r="D158" s="45">
        <v>96.74</v>
      </c>
      <c r="E158" s="46">
        <v>100.41</v>
      </c>
      <c r="F158" s="46"/>
      <c r="G158" s="46"/>
      <c r="H158" s="16"/>
    </row>
    <row r="159" spans="2:8" x14ac:dyDescent="0.35">
      <c r="B159" s="116">
        <v>39</v>
      </c>
      <c r="C159" s="107">
        <v>73.98</v>
      </c>
      <c r="D159" s="45">
        <v>99.34</v>
      </c>
      <c r="E159" s="46">
        <v>94.45</v>
      </c>
      <c r="F159" s="46"/>
      <c r="G159" s="47"/>
      <c r="H159" s="16"/>
    </row>
    <row r="160" spans="2:8" x14ac:dyDescent="0.35">
      <c r="B160" s="116">
        <v>40</v>
      </c>
      <c r="C160" s="107">
        <v>73.87</v>
      </c>
      <c r="D160" s="45">
        <v>100.42</v>
      </c>
      <c r="E160" s="46">
        <v>83.69</v>
      </c>
      <c r="F160" s="46"/>
      <c r="G160" s="47"/>
      <c r="H160" s="16"/>
    </row>
    <row r="161" spans="2:8" x14ac:dyDescent="0.35">
      <c r="B161" s="116">
        <v>41</v>
      </c>
      <c r="C161" s="107">
        <v>62.27</v>
      </c>
      <c r="D161" s="45">
        <v>88.33</v>
      </c>
      <c r="E161" s="46">
        <v>103.48</v>
      </c>
      <c r="F161" s="46"/>
      <c r="G161" s="47"/>
      <c r="H161" s="16"/>
    </row>
    <row r="162" spans="2:8" x14ac:dyDescent="0.35">
      <c r="B162" s="116">
        <v>42</v>
      </c>
      <c r="C162" s="107">
        <v>66.23</v>
      </c>
      <c r="D162" s="45">
        <v>96.26</v>
      </c>
      <c r="E162" s="46">
        <v>85.86</v>
      </c>
      <c r="F162" s="46"/>
      <c r="G162" s="47"/>
      <c r="H162" s="16"/>
    </row>
    <row r="163" spans="2:8" x14ac:dyDescent="0.35">
      <c r="B163" s="116">
        <v>43</v>
      </c>
      <c r="C163" s="107">
        <v>80.45</v>
      </c>
      <c r="D163" s="45">
        <v>101.3</v>
      </c>
      <c r="E163" s="46">
        <v>87.81</v>
      </c>
      <c r="F163" s="46"/>
      <c r="G163" s="47"/>
      <c r="H163" s="16"/>
    </row>
    <row r="164" spans="2:8" x14ac:dyDescent="0.35">
      <c r="B164" s="116">
        <v>44</v>
      </c>
      <c r="C164" s="107">
        <v>86.02</v>
      </c>
      <c r="D164" s="45">
        <v>106.32</v>
      </c>
      <c r="E164" s="46">
        <v>93.79</v>
      </c>
      <c r="F164" s="46"/>
      <c r="G164" s="47"/>
      <c r="H164" s="16"/>
    </row>
    <row r="165" spans="2:8" x14ac:dyDescent="0.35">
      <c r="B165" s="116">
        <v>45</v>
      </c>
      <c r="C165" s="107">
        <v>74.290000000000006</v>
      </c>
      <c r="D165" s="45">
        <v>99.52</v>
      </c>
      <c r="E165" s="46">
        <v>94.52</v>
      </c>
      <c r="F165" s="46"/>
      <c r="G165" s="47"/>
      <c r="H165" s="16"/>
    </row>
    <row r="166" spans="2:8" x14ac:dyDescent="0.35">
      <c r="B166" s="116">
        <v>46</v>
      </c>
      <c r="C166" s="109">
        <v>88.61</v>
      </c>
      <c r="D166" s="48">
        <v>102.31</v>
      </c>
      <c r="E166" s="47">
        <v>86.53</v>
      </c>
      <c r="F166" s="47"/>
      <c r="G166" s="47"/>
      <c r="H166" s="16"/>
    </row>
    <row r="167" spans="2:8" x14ac:dyDescent="0.35">
      <c r="B167" s="116">
        <v>47</v>
      </c>
      <c r="C167" s="109">
        <v>74.38</v>
      </c>
      <c r="D167" s="48">
        <v>102.31</v>
      </c>
      <c r="E167" s="47">
        <v>81.69</v>
      </c>
      <c r="F167" s="47"/>
      <c r="G167" s="47"/>
      <c r="H167" s="16"/>
    </row>
    <row r="168" spans="2:8" x14ac:dyDescent="0.35">
      <c r="B168" s="116">
        <v>48</v>
      </c>
      <c r="C168" s="109">
        <v>86.9</v>
      </c>
      <c r="D168" s="48">
        <v>96.61</v>
      </c>
      <c r="E168" s="47">
        <v>95.44</v>
      </c>
      <c r="F168" s="47"/>
      <c r="G168" s="47"/>
      <c r="H168" s="16"/>
    </row>
    <row r="169" spans="2:8" x14ac:dyDescent="0.35">
      <c r="B169" s="116">
        <v>49</v>
      </c>
      <c r="C169" s="109">
        <v>83.71</v>
      </c>
      <c r="D169" s="48">
        <v>100.95</v>
      </c>
      <c r="E169" s="47">
        <v>95.88</v>
      </c>
      <c r="F169" s="47"/>
      <c r="G169" s="47"/>
      <c r="H169" s="16"/>
    </row>
    <row r="170" spans="2:8" x14ac:dyDescent="0.35">
      <c r="B170" s="116">
        <v>50</v>
      </c>
      <c r="C170" s="109">
        <v>84.85</v>
      </c>
      <c r="D170" s="48">
        <v>96.89</v>
      </c>
      <c r="E170" s="47">
        <v>100.3</v>
      </c>
      <c r="F170" s="47"/>
      <c r="G170" s="47"/>
      <c r="H170" s="16"/>
    </row>
    <row r="171" spans="2:8" x14ac:dyDescent="0.35">
      <c r="B171" s="116">
        <v>51</v>
      </c>
      <c r="C171" s="109">
        <v>92.38</v>
      </c>
      <c r="D171" s="48">
        <v>104.08</v>
      </c>
      <c r="E171" s="47">
        <v>96.1</v>
      </c>
      <c r="F171" s="47"/>
      <c r="G171" s="47"/>
      <c r="H171" s="16"/>
    </row>
    <row r="172" spans="2:8" ht="15" thickBot="1" x14ac:dyDescent="0.4">
      <c r="B172" s="118">
        <v>52</v>
      </c>
      <c r="C172" s="110">
        <v>80.37</v>
      </c>
      <c r="D172" s="49">
        <v>101.89</v>
      </c>
      <c r="E172" s="50">
        <v>100.61</v>
      </c>
      <c r="F172" s="50"/>
      <c r="G172" s="50"/>
      <c r="H172" s="17"/>
    </row>
  </sheetData>
  <conditionalFormatting sqref="B132:C132 B139:C139">
    <cfRule type="cellIs" dxfId="5" priority="27" stopIfTrue="1" operator="lessThanOrEqual">
      <formula>0</formula>
    </cfRule>
  </conditionalFormatting>
  <conditionalFormatting sqref="D6:E7">
    <cfRule type="cellIs" dxfId="4" priority="17" stopIfTrue="1" operator="lessThan">
      <formula>0</formula>
    </cfRule>
  </conditionalFormatting>
  <conditionalFormatting sqref="D121:G172">
    <cfRule type="cellIs" dxfId="3" priority="9" stopIfTrue="1" operator="lessThanOrEqual">
      <formula>0</formula>
    </cfRule>
  </conditionalFormatting>
  <conditionalFormatting sqref="E137">
    <cfRule type="cellIs" dxfId="2" priority="10" stopIfTrue="1" operator="lessThanOrEqual">
      <formula>0</formula>
    </cfRule>
  </conditionalFormatting>
  <conditionalFormatting sqref="H121:H172">
    <cfRule type="cellIs" dxfId="1" priority="2" stopIfTrue="1" operator="lessThan">
      <formula>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91"/>
  <sheetViews>
    <sheetView zoomScaleNormal="100" workbookViewId="0"/>
  </sheetViews>
  <sheetFormatPr defaultColWidth="9.453125" defaultRowHeight="14.5" x14ac:dyDescent="0.35"/>
  <cols>
    <col min="1" max="1" width="5.54296875" style="3" customWidth="1"/>
    <col min="2" max="2" width="16.1796875" style="3" customWidth="1"/>
    <col min="3" max="3" width="22.54296875" style="3" customWidth="1"/>
    <col min="4" max="4" width="15.453125" style="3" customWidth="1"/>
    <col min="5" max="5" width="15.54296875" style="3" customWidth="1"/>
    <col min="6" max="6" width="7.453125" style="3" customWidth="1"/>
    <col min="7" max="11" width="9.453125" style="3"/>
    <col min="12" max="12" width="8" style="3" customWidth="1"/>
    <col min="13" max="13" width="6.54296875" style="3" customWidth="1"/>
    <col min="14" max="14" width="10" style="3" customWidth="1"/>
    <col min="15" max="16384" width="9.453125" style="3"/>
  </cols>
  <sheetData>
    <row r="1" spans="2:15" x14ac:dyDescent="0.35">
      <c r="B1" s="42" t="s">
        <v>41</v>
      </c>
      <c r="C1" s="22" t="s">
        <v>33</v>
      </c>
      <c r="D1" s="4" t="str">
        <f>'OSNOVNO POROČILO'!A14</f>
        <v>10. teden (3.3.2025 - 9.3.2025)</v>
      </c>
      <c r="M1" s="21" t="s">
        <v>53</v>
      </c>
      <c r="N1" s="4" t="str">
        <f>'OSNOVNO POROČILO'!A14</f>
        <v>10. teden (3.3.2025 - 9.3.2025)</v>
      </c>
    </row>
    <row r="2" spans="2:15" ht="15" thickBot="1" x14ac:dyDescent="0.4"/>
    <row r="3" spans="2:15" ht="29.5" thickBot="1" x14ac:dyDescent="0.4">
      <c r="B3" s="26" t="s">
        <v>15</v>
      </c>
      <c r="C3" s="11" t="s">
        <v>8</v>
      </c>
      <c r="D3" s="10" t="s">
        <v>36</v>
      </c>
      <c r="E3" s="84" t="s">
        <v>9</v>
      </c>
    </row>
    <row r="4" spans="2:15" x14ac:dyDescent="0.35">
      <c r="B4" s="120" t="s">
        <v>18</v>
      </c>
      <c r="C4" s="164">
        <v>79.150000000000006</v>
      </c>
      <c r="D4" s="165">
        <v>0.73000000000000398</v>
      </c>
      <c r="E4" s="180">
        <v>9.3088497832185535E-3</v>
      </c>
    </row>
    <row r="5" spans="2:15" x14ac:dyDescent="0.35">
      <c r="B5" s="121" t="s">
        <v>19</v>
      </c>
      <c r="C5" s="166">
        <v>77.22</v>
      </c>
      <c r="D5" s="163">
        <v>-6.5700000000000074</v>
      </c>
      <c r="E5" s="167">
        <v>-7.8410311493018359E-2</v>
      </c>
    </row>
    <row r="6" spans="2:15" x14ac:dyDescent="0.35">
      <c r="B6" s="121" t="s">
        <v>20</v>
      </c>
      <c r="C6" s="166">
        <v>75.37</v>
      </c>
      <c r="D6" s="163">
        <v>5.5799999999999983</v>
      </c>
      <c r="E6" s="174">
        <v>7.9954148158762006E-2</v>
      </c>
    </row>
    <row r="7" spans="2:15" x14ac:dyDescent="0.35">
      <c r="B7" s="121" t="s">
        <v>21</v>
      </c>
      <c r="C7" s="166">
        <v>71.94</v>
      </c>
      <c r="D7" s="163">
        <v>-1.5600000000000023</v>
      </c>
      <c r="E7" s="167">
        <v>-2.12244897959184E-2</v>
      </c>
    </row>
    <row r="8" spans="2:15" x14ac:dyDescent="0.35">
      <c r="B8" s="121" t="s">
        <v>22</v>
      </c>
      <c r="C8" s="166">
        <v>88.77</v>
      </c>
      <c r="D8" s="163">
        <v>-5.9399999999999977</v>
      </c>
      <c r="E8" s="167">
        <v>-6.2717770034843134E-2</v>
      </c>
      <c r="O8" s="4"/>
    </row>
    <row r="9" spans="2:15" ht="15" thickBot="1" x14ac:dyDescent="0.4">
      <c r="B9" s="122" t="s">
        <v>23</v>
      </c>
      <c r="C9" s="168">
        <v>92.58</v>
      </c>
      <c r="D9" s="169">
        <v>10.739999999999995</v>
      </c>
      <c r="E9" s="181">
        <v>0.13123167155425208</v>
      </c>
    </row>
    <row r="10" spans="2:15" x14ac:dyDescent="0.35">
      <c r="B10" s="3" t="s">
        <v>24</v>
      </c>
    </row>
    <row r="13" spans="2:15" x14ac:dyDescent="0.35">
      <c r="B13" s="3" t="s">
        <v>42</v>
      </c>
      <c r="E13" s="4"/>
    </row>
    <row r="15" spans="2:15" ht="15" thickBot="1" x14ac:dyDescent="0.4"/>
    <row r="16" spans="2:15" ht="29.5" thickBot="1" x14ac:dyDescent="0.4">
      <c r="B16" s="84" t="s">
        <v>15</v>
      </c>
      <c r="C16" s="11" t="s">
        <v>16</v>
      </c>
      <c r="D16" s="84" t="s">
        <v>8</v>
      </c>
    </row>
    <row r="17" spans="1:5" x14ac:dyDescent="0.35">
      <c r="B17" s="158" t="s">
        <v>20</v>
      </c>
      <c r="C17" s="155">
        <v>51078</v>
      </c>
      <c r="D17" s="160">
        <v>75.37</v>
      </c>
    </row>
    <row r="18" spans="1:5" x14ac:dyDescent="0.35">
      <c r="B18" s="159" t="s">
        <v>68</v>
      </c>
      <c r="C18" s="156">
        <v>43048</v>
      </c>
      <c r="D18" s="161">
        <v>106.35</v>
      </c>
    </row>
    <row r="19" spans="1:5" x14ac:dyDescent="0.35">
      <c r="B19" s="159" t="s">
        <v>66</v>
      </c>
      <c r="C19" s="156">
        <v>42910</v>
      </c>
      <c r="D19" s="162">
        <v>125.11</v>
      </c>
    </row>
    <row r="20" spans="1:5" x14ac:dyDescent="0.35">
      <c r="B20" s="159" t="s">
        <v>19</v>
      </c>
      <c r="C20" s="156">
        <v>41270</v>
      </c>
      <c r="D20" s="162">
        <v>77.22</v>
      </c>
    </row>
    <row r="21" spans="1:5" x14ac:dyDescent="0.35">
      <c r="B21" s="159" t="s">
        <v>21</v>
      </c>
      <c r="C21" s="156">
        <v>31936</v>
      </c>
      <c r="D21" s="161">
        <v>71.94</v>
      </c>
    </row>
    <row r="22" spans="1:5" x14ac:dyDescent="0.35">
      <c r="B22" s="159" t="s">
        <v>23</v>
      </c>
      <c r="C22" s="156">
        <v>26519</v>
      </c>
      <c r="D22" s="162">
        <v>92.58</v>
      </c>
    </row>
    <row r="23" spans="1:5" x14ac:dyDescent="0.35">
      <c r="B23" s="159" t="s">
        <v>18</v>
      </c>
      <c r="C23" s="156">
        <v>23658</v>
      </c>
      <c r="D23" s="161">
        <v>79.150000000000006</v>
      </c>
    </row>
    <row r="24" spans="1:5" x14ac:dyDescent="0.35">
      <c r="B24" s="159" t="s">
        <v>22</v>
      </c>
      <c r="C24" s="156">
        <v>18432</v>
      </c>
      <c r="D24" s="162">
        <v>88.77</v>
      </c>
    </row>
    <row r="25" spans="1:5" x14ac:dyDescent="0.35">
      <c r="B25" s="159" t="s">
        <v>61</v>
      </c>
      <c r="C25" s="156">
        <v>9393</v>
      </c>
      <c r="D25" s="162">
        <v>95.2</v>
      </c>
    </row>
    <row r="26" spans="1:5" x14ac:dyDescent="0.35">
      <c r="A26"/>
      <c r="B26" s="159" t="s">
        <v>88</v>
      </c>
      <c r="C26" s="156">
        <v>6030</v>
      </c>
      <c r="D26" s="161">
        <v>112.91</v>
      </c>
    </row>
    <row r="27" spans="1:5" x14ac:dyDescent="0.35">
      <c r="A27"/>
      <c r="B27" s="159" t="s">
        <v>84</v>
      </c>
      <c r="C27" s="156">
        <v>5661</v>
      </c>
      <c r="D27" s="161">
        <v>84.35</v>
      </c>
    </row>
    <row r="28" spans="1:5" x14ac:dyDescent="0.35">
      <c r="A28"/>
      <c r="B28" s="159" t="s">
        <v>67</v>
      </c>
      <c r="C28" s="156">
        <v>4738</v>
      </c>
      <c r="D28" s="161">
        <v>86.52</v>
      </c>
    </row>
    <row r="29" spans="1:5" x14ac:dyDescent="0.35">
      <c r="A29"/>
      <c r="B29" s="159" t="s">
        <v>63</v>
      </c>
      <c r="C29" s="156">
        <v>3734</v>
      </c>
      <c r="D29" s="162">
        <v>127.31</v>
      </c>
    </row>
    <row r="30" spans="1:5" x14ac:dyDescent="0.35">
      <c r="A30" s="31"/>
      <c r="B30" s="159" t="s">
        <v>62</v>
      </c>
      <c r="C30" s="156">
        <v>2857</v>
      </c>
      <c r="D30" s="162">
        <v>136.03</v>
      </c>
    </row>
    <row r="31" spans="1:5" x14ac:dyDescent="0.35">
      <c r="A31" s="31"/>
      <c r="B31" s="159" t="s">
        <v>83</v>
      </c>
      <c r="C31" s="156">
        <v>2805</v>
      </c>
      <c r="D31" s="161">
        <v>162.58000000000001</v>
      </c>
      <c r="E31" s="31"/>
    </row>
    <row r="32" spans="1:5" x14ac:dyDescent="0.35">
      <c r="A32" s="31"/>
      <c r="B32" s="159" t="s">
        <v>81</v>
      </c>
      <c r="C32" s="156">
        <v>2254</v>
      </c>
      <c r="D32" s="161">
        <v>181.1</v>
      </c>
      <c r="E32" s="31"/>
    </row>
    <row r="33" spans="1:5" x14ac:dyDescent="0.35">
      <c r="A33" s="31"/>
      <c r="B33" s="159" t="s">
        <v>65</v>
      </c>
      <c r="C33" s="157">
        <v>820</v>
      </c>
      <c r="D33" s="161">
        <v>203.79</v>
      </c>
      <c r="E33" s="31"/>
    </row>
    <row r="34" spans="1:5" ht="15" thickBot="1" x14ac:dyDescent="0.4">
      <c r="B34" s="178" t="s">
        <v>89</v>
      </c>
      <c r="C34" s="179">
        <v>487</v>
      </c>
      <c r="D34" s="182">
        <v>79</v>
      </c>
    </row>
    <row r="35" spans="1:5" x14ac:dyDescent="0.35">
      <c r="B35" s="101"/>
      <c r="C35" s="135"/>
      <c r="D35" s="136"/>
    </row>
    <row r="36" spans="1:5" x14ac:dyDescent="0.35">
      <c r="C36" s="111"/>
      <c r="D36" s="111"/>
    </row>
    <row r="37" spans="1:5" x14ac:dyDescent="0.35">
      <c r="C37" s="111"/>
      <c r="D37" s="111"/>
    </row>
    <row r="38" spans="1:5" x14ac:dyDescent="0.35">
      <c r="C38" s="111"/>
      <c r="D38" s="111"/>
    </row>
    <row r="39" spans="1:5" x14ac:dyDescent="0.35">
      <c r="A39"/>
      <c r="C39" s="111"/>
      <c r="D39" s="111"/>
    </row>
    <row r="40" spans="1:5" x14ac:dyDescent="0.35">
      <c r="A40"/>
      <c r="C40" s="111"/>
      <c r="D40" s="111"/>
    </row>
    <row r="41" spans="1:5" x14ac:dyDescent="0.35">
      <c r="C41" s="111"/>
      <c r="D41" s="111"/>
    </row>
    <row r="42" spans="1:5" x14ac:dyDescent="0.35">
      <c r="C42" s="111"/>
      <c r="D42" s="111"/>
    </row>
    <row r="43" spans="1:5" x14ac:dyDescent="0.35">
      <c r="C43" s="111"/>
      <c r="D43" s="111"/>
    </row>
    <row r="44" spans="1:5" x14ac:dyDescent="0.35">
      <c r="C44" s="111"/>
      <c r="D44" s="111"/>
    </row>
    <row r="45" spans="1:5" x14ac:dyDescent="0.35">
      <c r="C45" s="111"/>
      <c r="D45" s="111"/>
    </row>
    <row r="46" spans="1:5" x14ac:dyDescent="0.35">
      <c r="C46" s="111"/>
      <c r="D46" s="111"/>
    </row>
    <row r="47" spans="1:5" x14ac:dyDescent="0.35">
      <c r="C47" s="111"/>
      <c r="D47" s="111"/>
    </row>
    <row r="48" spans="1:5" x14ac:dyDescent="0.35">
      <c r="C48" s="111"/>
      <c r="D48" s="111"/>
    </row>
    <row r="49" spans="3:4" x14ac:dyDescent="0.35">
      <c r="C49" s="111"/>
      <c r="D49" s="111"/>
    </row>
    <row r="50" spans="3:4" x14ac:dyDescent="0.35">
      <c r="C50" s="111"/>
      <c r="D50" s="111"/>
    </row>
    <row r="51" spans="3:4" x14ac:dyDescent="0.35">
      <c r="C51" s="111"/>
      <c r="D51" s="111"/>
    </row>
    <row r="52" spans="3:4" x14ac:dyDescent="0.35">
      <c r="C52" s="111"/>
      <c r="D52" s="111"/>
    </row>
    <row r="53" spans="3:4" x14ac:dyDescent="0.35">
      <c r="C53" s="111"/>
      <c r="D53" s="111"/>
    </row>
    <row r="54" spans="3:4" x14ac:dyDescent="0.35">
      <c r="C54" s="111"/>
      <c r="D54" s="111"/>
    </row>
    <row r="55" spans="3:4" x14ac:dyDescent="0.35">
      <c r="C55" s="111"/>
      <c r="D55" s="111"/>
    </row>
    <row r="56" spans="3:4" x14ac:dyDescent="0.35">
      <c r="C56" s="111"/>
      <c r="D56" s="111"/>
    </row>
    <row r="57" spans="3:4" x14ac:dyDescent="0.35">
      <c r="C57" s="111"/>
      <c r="D57" s="111"/>
    </row>
    <row r="58" spans="3:4" x14ac:dyDescent="0.35">
      <c r="C58" s="111"/>
      <c r="D58" s="111"/>
    </row>
    <row r="59" spans="3:4" x14ac:dyDescent="0.35">
      <c r="C59" s="111"/>
      <c r="D59" s="111"/>
    </row>
    <row r="60" spans="3:4" x14ac:dyDescent="0.35">
      <c r="C60" s="111"/>
      <c r="D60" s="111"/>
    </row>
    <row r="61" spans="3:4" x14ac:dyDescent="0.35">
      <c r="C61" s="111"/>
      <c r="D61" s="111"/>
    </row>
    <row r="62" spans="3:4" x14ac:dyDescent="0.35">
      <c r="C62" s="111"/>
      <c r="D62" s="111"/>
    </row>
    <row r="63" spans="3:4" x14ac:dyDescent="0.35">
      <c r="C63" s="111"/>
      <c r="D63" s="111"/>
    </row>
    <row r="64" spans="3:4" x14ac:dyDescent="0.35">
      <c r="C64" s="111"/>
      <c r="D64" s="111"/>
    </row>
    <row r="65" spans="3:4" x14ac:dyDescent="0.35">
      <c r="C65" s="111"/>
      <c r="D65" s="111"/>
    </row>
    <row r="66" spans="3:4" x14ac:dyDescent="0.35">
      <c r="C66" s="111"/>
      <c r="D66" s="111"/>
    </row>
    <row r="67" spans="3:4" x14ac:dyDescent="0.35">
      <c r="C67" s="111"/>
      <c r="D67" s="111"/>
    </row>
    <row r="68" spans="3:4" x14ac:dyDescent="0.35">
      <c r="C68" s="111"/>
      <c r="D68" s="111"/>
    </row>
    <row r="69" spans="3:4" x14ac:dyDescent="0.35">
      <c r="C69" s="111"/>
      <c r="D69" s="111"/>
    </row>
    <row r="70" spans="3:4" x14ac:dyDescent="0.35">
      <c r="C70" s="111"/>
      <c r="D70" s="111"/>
    </row>
    <row r="71" spans="3:4" x14ac:dyDescent="0.35">
      <c r="C71" s="111"/>
      <c r="D71" s="111"/>
    </row>
    <row r="72" spans="3:4" x14ac:dyDescent="0.35">
      <c r="C72" s="111"/>
      <c r="D72" s="111"/>
    </row>
    <row r="73" spans="3:4" x14ac:dyDescent="0.35">
      <c r="C73" s="111"/>
      <c r="D73" s="111"/>
    </row>
    <row r="74" spans="3:4" x14ac:dyDescent="0.35">
      <c r="C74" s="111"/>
      <c r="D74" s="111"/>
    </row>
    <row r="75" spans="3:4" x14ac:dyDescent="0.35">
      <c r="C75" s="111"/>
      <c r="D75" s="111"/>
    </row>
    <row r="76" spans="3:4" x14ac:dyDescent="0.35">
      <c r="C76" s="111"/>
      <c r="D76" s="111"/>
    </row>
    <row r="77" spans="3:4" x14ac:dyDescent="0.35">
      <c r="C77" s="111"/>
      <c r="D77" s="111"/>
    </row>
    <row r="78" spans="3:4" x14ac:dyDescent="0.35">
      <c r="C78" s="111"/>
      <c r="D78" s="111"/>
    </row>
    <row r="79" spans="3:4" x14ac:dyDescent="0.35">
      <c r="C79" s="111"/>
      <c r="D79" s="111"/>
    </row>
    <row r="80" spans="3:4" x14ac:dyDescent="0.35">
      <c r="C80" s="111"/>
      <c r="D80" s="111"/>
    </row>
    <row r="81" spans="3:4" x14ac:dyDescent="0.35">
      <c r="C81" s="111"/>
      <c r="D81" s="111"/>
    </row>
    <row r="82" spans="3:4" x14ac:dyDescent="0.35">
      <c r="C82" s="111"/>
      <c r="D82" s="111"/>
    </row>
    <row r="83" spans="3:4" x14ac:dyDescent="0.35">
      <c r="C83" s="111"/>
      <c r="D83" s="111"/>
    </row>
    <row r="84" spans="3:4" x14ac:dyDescent="0.35">
      <c r="C84" s="111"/>
      <c r="D84" s="111"/>
    </row>
    <row r="85" spans="3:4" x14ac:dyDescent="0.35">
      <c r="C85" s="111"/>
      <c r="D85" s="111"/>
    </row>
    <row r="86" spans="3:4" x14ac:dyDescent="0.35">
      <c r="C86" s="111"/>
      <c r="D86" s="111"/>
    </row>
    <row r="87" spans="3:4" x14ac:dyDescent="0.35">
      <c r="C87" s="111"/>
      <c r="D87" s="111"/>
    </row>
    <row r="88" spans="3:4" x14ac:dyDescent="0.35">
      <c r="C88" s="111"/>
      <c r="D88" s="111"/>
    </row>
    <row r="89" spans="3:4" x14ac:dyDescent="0.35">
      <c r="C89" s="111"/>
      <c r="D89" s="111"/>
    </row>
    <row r="90" spans="3:4" x14ac:dyDescent="0.35">
      <c r="C90" s="111"/>
      <c r="D90" s="111"/>
    </row>
    <row r="91" spans="3:4" x14ac:dyDescent="0.35">
      <c r="C91" s="111"/>
      <c r="D91" s="111"/>
    </row>
    <row r="92" spans="3:4" x14ac:dyDescent="0.35">
      <c r="C92" s="111"/>
      <c r="D92" s="111"/>
    </row>
    <row r="93" spans="3:4" x14ac:dyDescent="0.35">
      <c r="C93" s="111"/>
      <c r="D93" s="111"/>
    </row>
    <row r="94" spans="3:4" x14ac:dyDescent="0.35">
      <c r="C94" s="111"/>
      <c r="D94" s="111"/>
    </row>
    <row r="95" spans="3:4" x14ac:dyDescent="0.35">
      <c r="C95" s="111"/>
      <c r="D95" s="111"/>
    </row>
    <row r="96" spans="3:4" x14ac:dyDescent="0.35">
      <c r="C96" s="111"/>
      <c r="D96" s="111"/>
    </row>
    <row r="97" spans="3:4" x14ac:dyDescent="0.35">
      <c r="C97" s="111"/>
      <c r="D97" s="111"/>
    </row>
    <row r="98" spans="3:4" x14ac:dyDescent="0.35">
      <c r="C98" s="111"/>
      <c r="D98" s="111"/>
    </row>
    <row r="99" spans="3:4" x14ac:dyDescent="0.35">
      <c r="C99" s="111"/>
      <c r="D99" s="111"/>
    </row>
    <row r="100" spans="3:4" x14ac:dyDescent="0.35">
      <c r="C100" s="111"/>
      <c r="D100" s="111"/>
    </row>
    <row r="101" spans="3:4" x14ac:dyDescent="0.35">
      <c r="C101" s="111"/>
      <c r="D101" s="111"/>
    </row>
    <row r="102" spans="3:4" x14ac:dyDescent="0.35">
      <c r="C102" s="111"/>
      <c r="D102" s="111"/>
    </row>
    <row r="103" spans="3:4" x14ac:dyDescent="0.35">
      <c r="C103" s="111"/>
      <c r="D103" s="111"/>
    </row>
    <row r="104" spans="3:4" x14ac:dyDescent="0.35">
      <c r="C104" s="111"/>
      <c r="D104" s="111"/>
    </row>
    <row r="105" spans="3:4" x14ac:dyDescent="0.35">
      <c r="C105" s="111"/>
      <c r="D105" s="111"/>
    </row>
    <row r="106" spans="3:4" x14ac:dyDescent="0.35">
      <c r="C106" s="111"/>
      <c r="D106" s="111"/>
    </row>
    <row r="107" spans="3:4" x14ac:dyDescent="0.35">
      <c r="C107" s="111"/>
      <c r="D107" s="111"/>
    </row>
    <row r="108" spans="3:4" x14ac:dyDescent="0.35">
      <c r="C108" s="111"/>
      <c r="D108" s="111"/>
    </row>
    <row r="109" spans="3:4" x14ac:dyDescent="0.35">
      <c r="C109" s="111"/>
      <c r="D109" s="111"/>
    </row>
    <row r="110" spans="3:4" x14ac:dyDescent="0.35">
      <c r="C110" s="111"/>
      <c r="D110" s="111"/>
    </row>
    <row r="111" spans="3:4" x14ac:dyDescent="0.35">
      <c r="C111" s="111"/>
      <c r="D111" s="111"/>
    </row>
    <row r="112" spans="3:4" x14ac:dyDescent="0.35">
      <c r="C112" s="111"/>
      <c r="D112" s="111"/>
    </row>
    <row r="113" spans="3:4" x14ac:dyDescent="0.35">
      <c r="C113" s="111"/>
      <c r="D113" s="111"/>
    </row>
    <row r="114" spans="3:4" x14ac:dyDescent="0.35">
      <c r="C114" s="111"/>
      <c r="D114" s="111"/>
    </row>
    <row r="115" spans="3:4" x14ac:dyDescent="0.35">
      <c r="C115" s="111"/>
      <c r="D115" s="111"/>
    </row>
    <row r="116" spans="3:4" x14ac:dyDescent="0.35">
      <c r="C116" s="111"/>
      <c r="D116" s="111"/>
    </row>
    <row r="117" spans="3:4" x14ac:dyDescent="0.35">
      <c r="C117" s="111"/>
      <c r="D117" s="111"/>
    </row>
    <row r="118" spans="3:4" x14ac:dyDescent="0.35">
      <c r="C118" s="111"/>
      <c r="D118" s="111"/>
    </row>
    <row r="119" spans="3:4" x14ac:dyDescent="0.35">
      <c r="C119" s="111"/>
      <c r="D119" s="111"/>
    </row>
    <row r="120" spans="3:4" x14ac:dyDescent="0.35">
      <c r="C120" s="111"/>
      <c r="D120" s="111"/>
    </row>
    <row r="121" spans="3:4" x14ac:dyDescent="0.35">
      <c r="C121" s="111"/>
      <c r="D121" s="111"/>
    </row>
    <row r="122" spans="3:4" x14ac:dyDescent="0.35">
      <c r="C122" s="111"/>
      <c r="D122" s="111"/>
    </row>
    <row r="123" spans="3:4" x14ac:dyDescent="0.35">
      <c r="C123" s="111"/>
      <c r="D123" s="111"/>
    </row>
    <row r="124" spans="3:4" x14ac:dyDescent="0.35">
      <c r="C124" s="111"/>
      <c r="D124" s="111"/>
    </row>
    <row r="125" spans="3:4" x14ac:dyDescent="0.35">
      <c r="C125" s="111"/>
      <c r="D125" s="111"/>
    </row>
    <row r="126" spans="3:4" x14ac:dyDescent="0.35">
      <c r="C126" s="111"/>
      <c r="D126" s="111"/>
    </row>
    <row r="127" spans="3:4" x14ac:dyDescent="0.35">
      <c r="C127" s="111"/>
      <c r="D127" s="111"/>
    </row>
    <row r="128" spans="3:4" x14ac:dyDescent="0.35">
      <c r="C128" s="111"/>
      <c r="D128" s="111"/>
    </row>
    <row r="129" spans="3:4" x14ac:dyDescent="0.35">
      <c r="C129" s="111"/>
      <c r="D129" s="111"/>
    </row>
    <row r="130" spans="3:4" x14ac:dyDescent="0.35">
      <c r="C130" s="111"/>
      <c r="D130" s="111"/>
    </row>
    <row r="131" spans="3:4" x14ac:dyDescent="0.35">
      <c r="C131" s="111"/>
      <c r="D131" s="111"/>
    </row>
    <row r="132" spans="3:4" x14ac:dyDescent="0.35">
      <c r="C132" s="111"/>
      <c r="D132" s="111"/>
    </row>
    <row r="133" spans="3:4" x14ac:dyDescent="0.35">
      <c r="C133" s="111"/>
      <c r="D133" s="111"/>
    </row>
    <row r="134" spans="3:4" x14ac:dyDescent="0.35">
      <c r="C134" s="111"/>
      <c r="D134" s="111"/>
    </row>
    <row r="135" spans="3:4" x14ac:dyDescent="0.35">
      <c r="C135" s="111"/>
      <c r="D135" s="111"/>
    </row>
    <row r="136" spans="3:4" x14ac:dyDescent="0.35">
      <c r="C136" s="111"/>
      <c r="D136" s="111"/>
    </row>
    <row r="137" spans="3:4" x14ac:dyDescent="0.35">
      <c r="C137" s="111"/>
      <c r="D137" s="111"/>
    </row>
    <row r="138" spans="3:4" x14ac:dyDescent="0.35">
      <c r="C138" s="111"/>
      <c r="D138" s="111"/>
    </row>
    <row r="139" spans="3:4" x14ac:dyDescent="0.35">
      <c r="C139" s="111"/>
      <c r="D139" s="111"/>
    </row>
    <row r="140" spans="3:4" x14ac:dyDescent="0.35">
      <c r="C140" s="111"/>
      <c r="D140" s="111"/>
    </row>
    <row r="141" spans="3:4" x14ac:dyDescent="0.35">
      <c r="C141" s="111"/>
      <c r="D141" s="111"/>
    </row>
    <row r="142" spans="3:4" x14ac:dyDescent="0.35">
      <c r="C142" s="111"/>
      <c r="D142" s="111"/>
    </row>
    <row r="143" spans="3:4" x14ac:dyDescent="0.35">
      <c r="C143" s="111"/>
      <c r="D143" s="111"/>
    </row>
    <row r="144" spans="3:4" x14ac:dyDescent="0.35">
      <c r="C144" s="111"/>
      <c r="D144" s="111"/>
    </row>
    <row r="145" spans="3:4" x14ac:dyDescent="0.35">
      <c r="C145" s="111"/>
      <c r="D145" s="111"/>
    </row>
    <row r="146" spans="3:4" x14ac:dyDescent="0.35">
      <c r="C146" s="111"/>
      <c r="D146" s="111"/>
    </row>
    <row r="147" spans="3:4" x14ac:dyDescent="0.35">
      <c r="C147" s="111"/>
      <c r="D147" s="111"/>
    </row>
    <row r="148" spans="3:4" x14ac:dyDescent="0.35">
      <c r="C148" s="111"/>
      <c r="D148" s="111"/>
    </row>
    <row r="149" spans="3:4" x14ac:dyDescent="0.35">
      <c r="C149" s="111"/>
      <c r="D149" s="111"/>
    </row>
    <row r="150" spans="3:4" x14ac:dyDescent="0.35">
      <c r="C150" s="111"/>
      <c r="D150" s="111"/>
    </row>
    <row r="151" spans="3:4" x14ac:dyDescent="0.35">
      <c r="C151" s="111"/>
      <c r="D151" s="111"/>
    </row>
    <row r="152" spans="3:4" x14ac:dyDescent="0.35">
      <c r="C152" s="111"/>
      <c r="D152" s="111"/>
    </row>
    <row r="153" spans="3:4" x14ac:dyDescent="0.35">
      <c r="C153" s="111"/>
      <c r="D153" s="111"/>
    </row>
    <row r="154" spans="3:4" x14ac:dyDescent="0.35">
      <c r="C154" s="111"/>
      <c r="D154" s="111"/>
    </row>
    <row r="155" spans="3:4" x14ac:dyDescent="0.35">
      <c r="C155" s="111"/>
      <c r="D155" s="111"/>
    </row>
    <row r="156" spans="3:4" x14ac:dyDescent="0.35">
      <c r="C156" s="111"/>
      <c r="D156" s="111"/>
    </row>
    <row r="157" spans="3:4" x14ac:dyDescent="0.35">
      <c r="C157" s="111"/>
      <c r="D157" s="111"/>
    </row>
    <row r="158" spans="3:4" x14ac:dyDescent="0.35">
      <c r="C158" s="111"/>
      <c r="D158" s="111"/>
    </row>
    <row r="159" spans="3:4" x14ac:dyDescent="0.35">
      <c r="C159" s="111"/>
      <c r="D159" s="111"/>
    </row>
    <row r="160" spans="3:4" x14ac:dyDescent="0.35">
      <c r="C160" s="111"/>
      <c r="D160" s="111"/>
    </row>
    <row r="161" spans="3:4" x14ac:dyDescent="0.35">
      <c r="C161" s="111"/>
      <c r="D161" s="111"/>
    </row>
    <row r="162" spans="3:4" x14ac:dyDescent="0.35">
      <c r="C162" s="111"/>
      <c r="D162" s="111"/>
    </row>
    <row r="163" spans="3:4" x14ac:dyDescent="0.35">
      <c r="C163" s="111"/>
      <c r="D163" s="111"/>
    </row>
    <row r="164" spans="3:4" x14ac:dyDescent="0.35">
      <c r="C164" s="111"/>
      <c r="D164" s="111"/>
    </row>
    <row r="165" spans="3:4" x14ac:dyDescent="0.35">
      <c r="C165" s="111"/>
      <c r="D165" s="111"/>
    </row>
    <row r="166" spans="3:4" x14ac:dyDescent="0.35">
      <c r="C166" s="111"/>
      <c r="D166" s="111"/>
    </row>
    <row r="167" spans="3:4" x14ac:dyDescent="0.35">
      <c r="C167" s="111"/>
      <c r="D167" s="111"/>
    </row>
    <row r="168" spans="3:4" x14ac:dyDescent="0.35">
      <c r="C168" s="111"/>
      <c r="D168" s="111"/>
    </row>
    <row r="169" spans="3:4" x14ac:dyDescent="0.35">
      <c r="C169" s="111"/>
      <c r="D169" s="111"/>
    </row>
    <row r="170" spans="3:4" x14ac:dyDescent="0.35">
      <c r="C170" s="111"/>
      <c r="D170" s="111"/>
    </row>
    <row r="171" spans="3:4" x14ac:dyDescent="0.35">
      <c r="C171" s="111"/>
      <c r="D171" s="111"/>
    </row>
    <row r="172" spans="3:4" x14ac:dyDescent="0.35">
      <c r="C172" s="111"/>
      <c r="D172" s="111"/>
    </row>
    <row r="173" spans="3:4" x14ac:dyDescent="0.35">
      <c r="C173" s="111"/>
      <c r="D173" s="111"/>
    </row>
    <row r="174" spans="3:4" x14ac:dyDescent="0.35">
      <c r="C174" s="111"/>
      <c r="D174" s="111"/>
    </row>
    <row r="175" spans="3:4" x14ac:dyDescent="0.35">
      <c r="C175" s="111"/>
      <c r="D175" s="111"/>
    </row>
    <row r="176" spans="3:4" x14ac:dyDescent="0.35">
      <c r="C176" s="111"/>
      <c r="D176" s="111"/>
    </row>
    <row r="177" spans="3:4" x14ac:dyDescent="0.35">
      <c r="C177" s="111"/>
      <c r="D177" s="111"/>
    </row>
    <row r="178" spans="3:4" x14ac:dyDescent="0.35">
      <c r="C178" s="111"/>
      <c r="D178" s="111"/>
    </row>
    <row r="179" spans="3:4" x14ac:dyDescent="0.35">
      <c r="C179" s="111"/>
      <c r="D179" s="111"/>
    </row>
    <row r="180" spans="3:4" x14ac:dyDescent="0.35">
      <c r="C180" s="111"/>
      <c r="D180" s="111"/>
    </row>
    <row r="181" spans="3:4" x14ac:dyDescent="0.35">
      <c r="C181" s="111"/>
      <c r="D181" s="111"/>
    </row>
    <row r="182" spans="3:4" x14ac:dyDescent="0.35">
      <c r="C182" s="111"/>
      <c r="D182" s="111"/>
    </row>
    <row r="183" spans="3:4" x14ac:dyDescent="0.35">
      <c r="C183" s="111"/>
      <c r="D183" s="111"/>
    </row>
    <row r="184" spans="3:4" x14ac:dyDescent="0.35">
      <c r="C184" s="111"/>
      <c r="D184" s="111"/>
    </row>
    <row r="185" spans="3:4" x14ac:dyDescent="0.35">
      <c r="C185" s="111"/>
      <c r="D185" s="111"/>
    </row>
    <row r="186" spans="3:4" x14ac:dyDescent="0.35">
      <c r="C186" s="111"/>
      <c r="D186" s="111"/>
    </row>
    <row r="187" spans="3:4" x14ac:dyDescent="0.35">
      <c r="C187" s="111"/>
      <c r="D187" s="111"/>
    </row>
    <row r="188" spans="3:4" x14ac:dyDescent="0.35">
      <c r="C188" s="111"/>
      <c r="D188" s="111"/>
    </row>
    <row r="189" spans="3:4" x14ac:dyDescent="0.35">
      <c r="C189" s="111"/>
      <c r="D189" s="111"/>
    </row>
    <row r="190" spans="3:4" x14ac:dyDescent="0.35">
      <c r="C190" s="111"/>
      <c r="D190" s="111"/>
    </row>
    <row r="191" spans="3:4" x14ac:dyDescent="0.35">
      <c r="C191" s="111"/>
      <c r="D191" s="111"/>
    </row>
    <row r="192" spans="3:4" x14ac:dyDescent="0.35">
      <c r="C192" s="111"/>
      <c r="D192" s="111"/>
    </row>
    <row r="193" spans="3:4" x14ac:dyDescent="0.35">
      <c r="C193" s="111"/>
      <c r="D193" s="111"/>
    </row>
    <row r="194" spans="3:4" x14ac:dyDescent="0.35">
      <c r="C194" s="111"/>
      <c r="D194" s="111"/>
    </row>
    <row r="195" spans="3:4" x14ac:dyDescent="0.35">
      <c r="C195" s="111"/>
      <c r="D195" s="111"/>
    </row>
    <row r="196" spans="3:4" x14ac:dyDescent="0.35">
      <c r="C196" s="111"/>
      <c r="D196" s="111"/>
    </row>
    <row r="197" spans="3:4" x14ac:dyDescent="0.35">
      <c r="C197" s="111"/>
      <c r="D197" s="111"/>
    </row>
    <row r="198" spans="3:4" x14ac:dyDescent="0.35">
      <c r="C198" s="111"/>
      <c r="D198" s="111"/>
    </row>
    <row r="199" spans="3:4" x14ac:dyDescent="0.35">
      <c r="C199" s="111"/>
      <c r="D199" s="111"/>
    </row>
    <row r="200" spans="3:4" x14ac:dyDescent="0.35">
      <c r="C200" s="111"/>
      <c r="D200" s="111"/>
    </row>
    <row r="201" spans="3:4" x14ac:dyDescent="0.35">
      <c r="C201" s="111"/>
      <c r="D201" s="111"/>
    </row>
    <row r="202" spans="3:4" x14ac:dyDescent="0.35">
      <c r="C202" s="111"/>
      <c r="D202" s="111"/>
    </row>
    <row r="203" spans="3:4" x14ac:dyDescent="0.35">
      <c r="C203" s="111"/>
      <c r="D203" s="111"/>
    </row>
    <row r="204" spans="3:4" x14ac:dyDescent="0.35">
      <c r="C204" s="111"/>
      <c r="D204" s="111"/>
    </row>
    <row r="205" spans="3:4" x14ac:dyDescent="0.35">
      <c r="C205" s="111"/>
      <c r="D205" s="111"/>
    </row>
    <row r="206" spans="3:4" x14ac:dyDescent="0.35">
      <c r="C206" s="111"/>
      <c r="D206" s="111"/>
    </row>
    <row r="207" spans="3:4" x14ac:dyDescent="0.35">
      <c r="C207" s="111"/>
      <c r="D207" s="111"/>
    </row>
    <row r="208" spans="3:4" x14ac:dyDescent="0.35">
      <c r="C208" s="111"/>
      <c r="D208" s="111"/>
    </row>
    <row r="209" spans="3:4" x14ac:dyDescent="0.35">
      <c r="C209" s="111"/>
      <c r="D209" s="111"/>
    </row>
    <row r="210" spans="3:4" x14ac:dyDescent="0.35">
      <c r="C210" s="111"/>
      <c r="D210" s="111"/>
    </row>
    <row r="211" spans="3:4" x14ac:dyDescent="0.35">
      <c r="C211" s="111"/>
      <c r="D211" s="111"/>
    </row>
    <row r="212" spans="3:4" x14ac:dyDescent="0.35">
      <c r="C212" s="111"/>
      <c r="D212" s="111"/>
    </row>
    <row r="213" spans="3:4" x14ac:dyDescent="0.35">
      <c r="C213" s="111"/>
      <c r="D213" s="111"/>
    </row>
    <row r="214" spans="3:4" x14ac:dyDescent="0.35">
      <c r="C214" s="111"/>
      <c r="D214" s="111"/>
    </row>
    <row r="215" spans="3:4" x14ac:dyDescent="0.35">
      <c r="C215" s="111"/>
      <c r="D215" s="111"/>
    </row>
    <row r="216" spans="3:4" x14ac:dyDescent="0.35">
      <c r="C216" s="111"/>
      <c r="D216" s="111"/>
    </row>
    <row r="217" spans="3:4" x14ac:dyDescent="0.35">
      <c r="C217" s="111"/>
      <c r="D217" s="111"/>
    </row>
    <row r="218" spans="3:4" x14ac:dyDescent="0.35">
      <c r="C218" s="111"/>
      <c r="D218" s="111"/>
    </row>
    <row r="219" spans="3:4" x14ac:dyDescent="0.35">
      <c r="C219" s="111"/>
      <c r="D219" s="111"/>
    </row>
    <row r="220" spans="3:4" x14ac:dyDescent="0.35">
      <c r="C220" s="111"/>
      <c r="D220" s="111"/>
    </row>
    <row r="221" spans="3:4" x14ac:dyDescent="0.35">
      <c r="C221" s="111"/>
      <c r="D221" s="111"/>
    </row>
    <row r="222" spans="3:4" x14ac:dyDescent="0.35">
      <c r="C222" s="111"/>
      <c r="D222" s="111"/>
    </row>
    <row r="223" spans="3:4" x14ac:dyDescent="0.35">
      <c r="C223" s="111"/>
      <c r="D223" s="111"/>
    </row>
    <row r="224" spans="3:4" x14ac:dyDescent="0.35">
      <c r="C224" s="111"/>
      <c r="D224" s="111"/>
    </row>
    <row r="225" spans="3:4" x14ac:dyDescent="0.35">
      <c r="C225" s="111"/>
      <c r="D225" s="111"/>
    </row>
    <row r="226" spans="3:4" x14ac:dyDescent="0.35">
      <c r="C226" s="111"/>
      <c r="D226" s="111"/>
    </row>
    <row r="227" spans="3:4" x14ac:dyDescent="0.35">
      <c r="C227" s="111"/>
      <c r="D227" s="111"/>
    </row>
    <row r="228" spans="3:4" x14ac:dyDescent="0.35">
      <c r="C228" s="111"/>
      <c r="D228" s="111"/>
    </row>
    <row r="229" spans="3:4" x14ac:dyDescent="0.35">
      <c r="C229" s="111"/>
      <c r="D229" s="111"/>
    </row>
    <row r="230" spans="3:4" x14ac:dyDescent="0.35">
      <c r="C230" s="111"/>
      <c r="D230" s="111"/>
    </row>
    <row r="231" spans="3:4" x14ac:dyDescent="0.35">
      <c r="C231" s="111"/>
      <c r="D231" s="111"/>
    </row>
    <row r="232" spans="3:4" x14ac:dyDescent="0.35">
      <c r="C232" s="111"/>
      <c r="D232" s="111"/>
    </row>
    <row r="233" spans="3:4" x14ac:dyDescent="0.35">
      <c r="C233" s="111"/>
      <c r="D233" s="111"/>
    </row>
    <row r="234" spans="3:4" x14ac:dyDescent="0.35">
      <c r="C234" s="111"/>
      <c r="D234" s="111"/>
    </row>
    <row r="235" spans="3:4" x14ac:dyDescent="0.35">
      <c r="C235" s="111"/>
      <c r="D235" s="111"/>
    </row>
    <row r="236" spans="3:4" x14ac:dyDescent="0.35">
      <c r="C236" s="111"/>
      <c r="D236" s="111"/>
    </row>
    <row r="237" spans="3:4" x14ac:dyDescent="0.35">
      <c r="C237" s="111"/>
      <c r="D237" s="111"/>
    </row>
    <row r="238" spans="3:4" x14ac:dyDescent="0.35">
      <c r="C238" s="111"/>
      <c r="D238" s="111"/>
    </row>
    <row r="239" spans="3:4" x14ac:dyDescent="0.35">
      <c r="C239" s="111"/>
      <c r="D239" s="111"/>
    </row>
    <row r="240" spans="3:4" x14ac:dyDescent="0.35">
      <c r="C240" s="111"/>
      <c r="D240" s="111"/>
    </row>
    <row r="241" spans="3:4" x14ac:dyDescent="0.35">
      <c r="C241" s="111"/>
      <c r="D241" s="111"/>
    </row>
    <row r="242" spans="3:4" x14ac:dyDescent="0.35">
      <c r="C242" s="111"/>
      <c r="D242" s="111"/>
    </row>
    <row r="243" spans="3:4" x14ac:dyDescent="0.35">
      <c r="C243" s="111"/>
      <c r="D243" s="111"/>
    </row>
    <row r="244" spans="3:4" x14ac:dyDescent="0.35">
      <c r="C244" s="111"/>
      <c r="D244" s="111"/>
    </row>
    <row r="245" spans="3:4" x14ac:dyDescent="0.35">
      <c r="C245" s="111"/>
      <c r="D245" s="111"/>
    </row>
    <row r="246" spans="3:4" x14ac:dyDescent="0.35">
      <c r="C246" s="111"/>
      <c r="D246" s="111"/>
    </row>
    <row r="247" spans="3:4" x14ac:dyDescent="0.35">
      <c r="C247" s="111"/>
      <c r="D247" s="111"/>
    </row>
    <row r="248" spans="3:4" x14ac:dyDescent="0.35">
      <c r="C248" s="111"/>
      <c r="D248" s="111"/>
    </row>
    <row r="249" spans="3:4" x14ac:dyDescent="0.35">
      <c r="C249" s="111"/>
      <c r="D249" s="111"/>
    </row>
    <row r="250" spans="3:4" x14ac:dyDescent="0.35">
      <c r="C250" s="111"/>
      <c r="D250" s="111"/>
    </row>
    <row r="251" spans="3:4" x14ac:dyDescent="0.35">
      <c r="C251" s="111"/>
      <c r="D251" s="111"/>
    </row>
    <row r="252" spans="3:4" x14ac:dyDescent="0.35">
      <c r="C252" s="111"/>
      <c r="D252" s="111"/>
    </row>
    <row r="253" spans="3:4" x14ac:dyDescent="0.35">
      <c r="C253" s="111"/>
      <c r="D253" s="111"/>
    </row>
    <row r="254" spans="3:4" x14ac:dyDescent="0.35">
      <c r="C254" s="111"/>
      <c r="D254" s="111"/>
    </row>
    <row r="255" spans="3:4" x14ac:dyDescent="0.35">
      <c r="C255" s="111"/>
      <c r="D255" s="111"/>
    </row>
    <row r="256" spans="3:4" x14ac:dyDescent="0.35">
      <c r="C256" s="111"/>
      <c r="D256" s="111"/>
    </row>
    <row r="257" spans="3:4" x14ac:dyDescent="0.35">
      <c r="C257" s="111"/>
      <c r="D257" s="111"/>
    </row>
    <row r="258" spans="3:4" x14ac:dyDescent="0.35">
      <c r="C258" s="111"/>
      <c r="D258" s="111"/>
    </row>
    <row r="259" spans="3:4" x14ac:dyDescent="0.35">
      <c r="C259" s="111"/>
      <c r="D259" s="111"/>
    </row>
    <row r="260" spans="3:4" x14ac:dyDescent="0.35">
      <c r="C260" s="111"/>
      <c r="D260" s="111"/>
    </row>
    <row r="261" spans="3:4" x14ac:dyDescent="0.35">
      <c r="C261" s="111"/>
      <c r="D261" s="111"/>
    </row>
    <row r="262" spans="3:4" x14ac:dyDescent="0.35">
      <c r="C262" s="111"/>
      <c r="D262" s="111"/>
    </row>
    <row r="263" spans="3:4" x14ac:dyDescent="0.35">
      <c r="C263" s="111"/>
      <c r="D263" s="111"/>
    </row>
    <row r="264" spans="3:4" x14ac:dyDescent="0.35">
      <c r="C264" s="111"/>
      <c r="D264" s="111"/>
    </row>
    <row r="265" spans="3:4" x14ac:dyDescent="0.35">
      <c r="C265" s="111"/>
      <c r="D265" s="111"/>
    </row>
    <row r="266" spans="3:4" x14ac:dyDescent="0.35">
      <c r="C266" s="111"/>
      <c r="D266" s="111"/>
    </row>
    <row r="267" spans="3:4" x14ac:dyDescent="0.35">
      <c r="C267" s="111"/>
      <c r="D267" s="111"/>
    </row>
    <row r="268" spans="3:4" x14ac:dyDescent="0.35">
      <c r="C268" s="111"/>
      <c r="D268" s="111"/>
    </row>
    <row r="269" spans="3:4" x14ac:dyDescent="0.35">
      <c r="C269" s="111"/>
      <c r="D269" s="111"/>
    </row>
    <row r="270" spans="3:4" x14ac:dyDescent="0.35">
      <c r="C270" s="111"/>
      <c r="D270" s="111"/>
    </row>
    <row r="271" spans="3:4" x14ac:dyDescent="0.35">
      <c r="C271" s="111"/>
      <c r="D271" s="111"/>
    </row>
    <row r="272" spans="3:4" x14ac:dyDescent="0.35">
      <c r="C272" s="111"/>
      <c r="D272" s="111"/>
    </row>
    <row r="273" spans="3:4" x14ac:dyDescent="0.35">
      <c r="C273" s="111"/>
      <c r="D273" s="111"/>
    </row>
    <row r="274" spans="3:4" x14ac:dyDescent="0.35">
      <c r="C274" s="111"/>
      <c r="D274" s="111"/>
    </row>
    <row r="275" spans="3:4" x14ac:dyDescent="0.35">
      <c r="C275" s="111"/>
      <c r="D275" s="111"/>
    </row>
    <row r="276" spans="3:4" x14ac:dyDescent="0.35">
      <c r="C276" s="111"/>
      <c r="D276" s="111"/>
    </row>
    <row r="277" spans="3:4" x14ac:dyDescent="0.35">
      <c r="C277" s="111"/>
      <c r="D277" s="111"/>
    </row>
    <row r="278" spans="3:4" x14ac:dyDescent="0.35">
      <c r="C278" s="111"/>
      <c r="D278" s="111"/>
    </row>
    <row r="279" spans="3:4" x14ac:dyDescent="0.35">
      <c r="C279" s="111"/>
      <c r="D279" s="111"/>
    </row>
    <row r="280" spans="3:4" x14ac:dyDescent="0.35">
      <c r="C280" s="111"/>
      <c r="D280" s="111"/>
    </row>
    <row r="281" spans="3:4" x14ac:dyDescent="0.35">
      <c r="C281" s="111"/>
      <c r="D281" s="111"/>
    </row>
    <row r="282" spans="3:4" x14ac:dyDescent="0.35">
      <c r="C282" s="111"/>
      <c r="D282" s="111"/>
    </row>
    <row r="283" spans="3:4" x14ac:dyDescent="0.35">
      <c r="C283" s="111"/>
      <c r="D283" s="111"/>
    </row>
    <row r="284" spans="3:4" x14ac:dyDescent="0.35">
      <c r="C284" s="111"/>
      <c r="D284" s="111"/>
    </row>
    <row r="285" spans="3:4" x14ac:dyDescent="0.35">
      <c r="C285" s="111"/>
      <c r="D285" s="111"/>
    </row>
    <row r="286" spans="3:4" x14ac:dyDescent="0.35">
      <c r="C286" s="111"/>
      <c r="D286" s="111"/>
    </row>
    <row r="287" spans="3:4" x14ac:dyDescent="0.35">
      <c r="C287" s="111"/>
      <c r="D287" s="111"/>
    </row>
    <row r="288" spans="3:4" x14ac:dyDescent="0.35">
      <c r="C288" s="111"/>
      <c r="D288" s="111"/>
    </row>
    <row r="289" spans="3:4" x14ac:dyDescent="0.35">
      <c r="C289" s="111"/>
      <c r="D289" s="111"/>
    </row>
    <row r="290" spans="3:4" x14ac:dyDescent="0.35">
      <c r="C290" s="111"/>
      <c r="D290" s="111"/>
    </row>
    <row r="291" spans="3:4" x14ac:dyDescent="0.35">
      <c r="C291" s="111"/>
      <c r="D291" s="111"/>
    </row>
  </sheetData>
  <sortState xmlns:xlrd2="http://schemas.microsoft.com/office/spreadsheetml/2017/richdata2" ref="B17:D30">
    <sortCondition descending="1" ref="C17:C30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4"/>
  <sheetViews>
    <sheetView zoomScaleNormal="100" workbookViewId="0"/>
  </sheetViews>
  <sheetFormatPr defaultColWidth="8.54296875" defaultRowHeight="14.5" x14ac:dyDescent="0.35"/>
  <cols>
    <col min="1" max="1" width="6.453125" style="3" customWidth="1"/>
    <col min="2" max="2" width="16.453125" style="3" customWidth="1"/>
    <col min="3" max="3" width="16.54296875" style="63" customWidth="1"/>
    <col min="4" max="4" width="19.453125" style="63" customWidth="1"/>
    <col min="5" max="5" width="20.453125" style="3" customWidth="1"/>
    <col min="6" max="16384" width="8.54296875" style="3"/>
  </cols>
  <sheetData>
    <row r="1" spans="2:7" ht="21" x14ac:dyDescent="0.35">
      <c r="B1" s="72" t="s">
        <v>25</v>
      </c>
      <c r="D1" s="3"/>
    </row>
    <row r="3" spans="2:7" x14ac:dyDescent="0.35">
      <c r="B3" s="3" t="s">
        <v>59</v>
      </c>
      <c r="E3" s="4" t="str">
        <f>'OSNOVNO POROČILO'!A14</f>
        <v>10. teden (3.3.2025 - 9.3.2025)</v>
      </c>
    </row>
    <row r="4" spans="2:7" ht="15" thickBot="1" x14ac:dyDescent="0.4"/>
    <row r="5" spans="2:7" ht="29.5" thickBot="1" x14ac:dyDescent="0.4">
      <c r="B5" s="13" t="s">
        <v>17</v>
      </c>
      <c r="C5" s="13" t="s">
        <v>7</v>
      </c>
      <c r="D5" s="13" t="s">
        <v>34</v>
      </c>
      <c r="E5" s="13" t="s">
        <v>9</v>
      </c>
    </row>
    <row r="6" spans="2:7" ht="15" thickBot="1" x14ac:dyDescent="0.4">
      <c r="B6" s="77">
        <v>10</v>
      </c>
      <c r="C6" s="124">
        <v>182.68</v>
      </c>
      <c r="D6" s="124">
        <v>0</v>
      </c>
      <c r="E6" s="177">
        <v>0</v>
      </c>
      <c r="G6" s="3" t="s">
        <v>24</v>
      </c>
    </row>
    <row r="7" spans="2:7" x14ac:dyDescent="0.35">
      <c r="B7" s="93"/>
      <c r="C7" s="91"/>
      <c r="D7" s="91"/>
      <c r="E7" s="94"/>
    </row>
    <row r="9" spans="2:7" x14ac:dyDescent="0.35">
      <c r="B9" s="3" t="s">
        <v>52</v>
      </c>
      <c r="E9" s="4" t="str">
        <f>'OSNOVNO POROČILO'!A14</f>
        <v>10. teden (3.3.2025 - 9.3.2025)</v>
      </c>
    </row>
    <row r="10" spans="2:7" ht="15" thickBot="1" x14ac:dyDescent="0.4"/>
    <row r="11" spans="2:7" ht="29.5" thickBot="1" x14ac:dyDescent="0.4">
      <c r="B11" s="13" t="s">
        <v>15</v>
      </c>
      <c r="C11" s="13" t="s">
        <v>16</v>
      </c>
      <c r="D11" s="37" t="s">
        <v>8</v>
      </c>
    </row>
    <row r="12" spans="2:7" ht="15" thickBot="1" x14ac:dyDescent="0.4">
      <c r="B12" s="13" t="s">
        <v>85</v>
      </c>
      <c r="C12" s="175">
        <v>10</v>
      </c>
      <c r="D12" s="176">
        <v>182.68</v>
      </c>
    </row>
    <row r="13" spans="2:7" x14ac:dyDescent="0.35">
      <c r="C13" s="3"/>
      <c r="D13" s="3"/>
    </row>
    <row r="14" spans="2:7" x14ac:dyDescent="0.35">
      <c r="C14" s="3"/>
      <c r="D14" s="3"/>
    </row>
    <row r="15" spans="2:7" x14ac:dyDescent="0.35">
      <c r="C15" s="3"/>
      <c r="D15" s="3"/>
    </row>
    <row r="16" spans="2:7" x14ac:dyDescent="0.35">
      <c r="C16" s="64"/>
      <c r="D16" s="65"/>
    </row>
    <row r="17" spans="1:6" x14ac:dyDescent="0.35">
      <c r="B17" s="3" t="s">
        <v>76</v>
      </c>
    </row>
    <row r="18" spans="1:6" ht="15" thickBot="1" x14ac:dyDescent="0.4">
      <c r="F18" s="3" t="s">
        <v>75</v>
      </c>
    </row>
    <row r="19" spans="1:6" ht="15" thickBot="1" x14ac:dyDescent="0.4">
      <c r="A19" s="31"/>
      <c r="B19" s="12" t="s">
        <v>10</v>
      </c>
      <c r="C19" s="23" t="s">
        <v>11</v>
      </c>
      <c r="D19" s="24" t="s">
        <v>12</v>
      </c>
    </row>
    <row r="20" spans="1:6" ht="15" thickBot="1" x14ac:dyDescent="0.4">
      <c r="A20" s="73"/>
      <c r="B20" s="97">
        <v>1</v>
      </c>
      <c r="C20" s="82" t="s">
        <v>26</v>
      </c>
      <c r="D20" s="66"/>
    </row>
    <row r="21" spans="1:6" ht="15" thickBot="1" x14ac:dyDescent="0.4">
      <c r="A21" s="131">
        <v>2023</v>
      </c>
      <c r="B21" s="98">
        <v>2</v>
      </c>
      <c r="C21" s="95">
        <v>26</v>
      </c>
      <c r="D21" s="67">
        <v>174.16</v>
      </c>
    </row>
    <row r="22" spans="1:6" x14ac:dyDescent="0.35">
      <c r="B22" s="98" t="s">
        <v>60</v>
      </c>
      <c r="C22" s="95" t="s">
        <v>26</v>
      </c>
      <c r="D22" s="67"/>
    </row>
    <row r="23" spans="1:6" x14ac:dyDescent="0.35">
      <c r="B23" s="98">
        <v>31</v>
      </c>
      <c r="C23" s="95">
        <v>780</v>
      </c>
      <c r="D23" s="67">
        <v>182.11</v>
      </c>
    </row>
    <row r="24" spans="1:6" x14ac:dyDescent="0.35">
      <c r="B24" s="98">
        <v>32</v>
      </c>
      <c r="C24" s="95">
        <v>6870</v>
      </c>
      <c r="D24" s="67">
        <v>178.31</v>
      </c>
    </row>
    <row r="25" spans="1:6" x14ac:dyDescent="0.35">
      <c r="B25" s="98">
        <v>33</v>
      </c>
      <c r="C25" s="95">
        <v>5098</v>
      </c>
      <c r="D25" s="67">
        <v>176.13</v>
      </c>
    </row>
    <row r="26" spans="1:6" x14ac:dyDescent="0.35">
      <c r="B26" s="98">
        <v>34</v>
      </c>
      <c r="C26" s="95">
        <v>9387</v>
      </c>
      <c r="D26" s="67">
        <v>143.68</v>
      </c>
    </row>
    <row r="27" spans="1:6" x14ac:dyDescent="0.35">
      <c r="B27" s="98">
        <v>35</v>
      </c>
      <c r="C27" s="95">
        <v>18599</v>
      </c>
      <c r="D27" s="67">
        <v>145.13</v>
      </c>
    </row>
    <row r="28" spans="1:6" x14ac:dyDescent="0.35">
      <c r="B28" s="98">
        <v>36</v>
      </c>
      <c r="C28" s="95">
        <v>19702</v>
      </c>
      <c r="D28" s="67">
        <v>143.02000000000001</v>
      </c>
    </row>
    <row r="29" spans="1:6" x14ac:dyDescent="0.35">
      <c r="B29" s="119">
        <v>37</v>
      </c>
      <c r="C29" s="95">
        <v>12701</v>
      </c>
      <c r="D29" s="67">
        <v>139.6</v>
      </c>
    </row>
    <row r="30" spans="1:6" x14ac:dyDescent="0.35">
      <c r="B30" s="98">
        <v>38</v>
      </c>
      <c r="C30" s="95">
        <v>38510</v>
      </c>
      <c r="D30" s="67">
        <v>134.74</v>
      </c>
    </row>
    <row r="31" spans="1:6" x14ac:dyDescent="0.35">
      <c r="B31" s="98">
        <v>39</v>
      </c>
      <c r="C31" s="95">
        <v>20555</v>
      </c>
      <c r="D31" s="67">
        <v>138.66</v>
      </c>
    </row>
    <row r="32" spans="1:6" x14ac:dyDescent="0.35">
      <c r="B32" s="98">
        <v>40</v>
      </c>
      <c r="C32" s="95">
        <v>22069</v>
      </c>
      <c r="D32" s="67">
        <v>135.94</v>
      </c>
    </row>
    <row r="33" spans="1:4" x14ac:dyDescent="0.35">
      <c r="B33" s="98">
        <v>41</v>
      </c>
      <c r="C33" s="95">
        <v>18855</v>
      </c>
      <c r="D33" s="67">
        <v>146.53</v>
      </c>
    </row>
    <row r="34" spans="1:4" x14ac:dyDescent="0.35">
      <c r="B34" s="98">
        <v>42</v>
      </c>
      <c r="C34" s="95">
        <v>31583</v>
      </c>
      <c r="D34" s="67">
        <v>142.55000000000001</v>
      </c>
    </row>
    <row r="35" spans="1:4" x14ac:dyDescent="0.35">
      <c r="B35" s="98">
        <v>43</v>
      </c>
      <c r="C35" s="95">
        <v>22761</v>
      </c>
      <c r="D35" s="67">
        <v>143.6</v>
      </c>
    </row>
    <row r="36" spans="1:4" x14ac:dyDescent="0.35">
      <c r="B36" s="98">
        <v>44</v>
      </c>
      <c r="C36" s="95">
        <v>22616</v>
      </c>
      <c r="D36" s="67">
        <v>142.47999999999999</v>
      </c>
    </row>
    <row r="37" spans="1:4" x14ac:dyDescent="0.35">
      <c r="B37" s="98">
        <v>45</v>
      </c>
      <c r="C37" s="95">
        <v>14792</v>
      </c>
      <c r="D37" s="67">
        <v>141.97999999999999</v>
      </c>
    </row>
    <row r="38" spans="1:4" x14ac:dyDescent="0.35">
      <c r="B38" s="98">
        <v>46</v>
      </c>
      <c r="C38" s="95">
        <v>8581</v>
      </c>
      <c r="D38" s="67">
        <v>131.24</v>
      </c>
    </row>
    <row r="39" spans="1:4" x14ac:dyDescent="0.35">
      <c r="B39" s="98">
        <v>47</v>
      </c>
      <c r="C39" s="95">
        <v>5849</v>
      </c>
      <c r="D39" s="67">
        <v>146.06</v>
      </c>
    </row>
    <row r="40" spans="1:4" x14ac:dyDescent="0.35">
      <c r="B40" s="98">
        <v>48</v>
      </c>
      <c r="C40" s="95">
        <v>6465</v>
      </c>
      <c r="D40" s="67">
        <v>144.27000000000001</v>
      </c>
    </row>
    <row r="41" spans="1:4" x14ac:dyDescent="0.35">
      <c r="B41" s="98">
        <v>49</v>
      </c>
      <c r="C41" s="95">
        <v>9522</v>
      </c>
      <c r="D41" s="67">
        <v>144.04</v>
      </c>
    </row>
    <row r="42" spans="1:4" x14ac:dyDescent="0.35">
      <c r="B42" s="98">
        <v>50</v>
      </c>
      <c r="C42" s="95">
        <v>1000</v>
      </c>
      <c r="D42" s="68">
        <v>145.88999999999999</v>
      </c>
    </row>
    <row r="43" spans="1:4" x14ac:dyDescent="0.35">
      <c r="B43" s="98">
        <v>51</v>
      </c>
      <c r="C43" s="95">
        <v>4060</v>
      </c>
      <c r="D43" s="68">
        <v>145.94999999999999</v>
      </c>
    </row>
    <row r="44" spans="1:4" x14ac:dyDescent="0.35">
      <c r="B44" s="98">
        <v>52</v>
      </c>
      <c r="C44" s="95">
        <v>4587</v>
      </c>
      <c r="D44" s="68">
        <v>148.5</v>
      </c>
    </row>
    <row r="45" spans="1:4" ht="15" thickBot="1" x14ac:dyDescent="0.4">
      <c r="B45" s="105">
        <v>1</v>
      </c>
      <c r="C45" s="96">
        <v>8429</v>
      </c>
      <c r="D45" s="70">
        <v>145.22999999999999</v>
      </c>
    </row>
    <row r="46" spans="1:4" ht="15" thickBot="1" x14ac:dyDescent="0.4">
      <c r="A46" s="130">
        <v>2025</v>
      </c>
      <c r="B46" s="99">
        <v>2</v>
      </c>
      <c r="C46" s="95">
        <v>6219</v>
      </c>
      <c r="D46" s="69">
        <v>141.97999999999999</v>
      </c>
    </row>
    <row r="47" spans="1:4" x14ac:dyDescent="0.35">
      <c r="B47" s="134">
        <v>3</v>
      </c>
      <c r="C47" s="96">
        <v>5389</v>
      </c>
      <c r="D47" s="70">
        <v>145.24</v>
      </c>
    </row>
    <row r="48" spans="1:4" x14ac:dyDescent="0.35">
      <c r="B48" s="99">
        <v>4</v>
      </c>
      <c r="C48" s="96">
        <v>4808</v>
      </c>
      <c r="D48" s="69">
        <v>141.76</v>
      </c>
    </row>
    <row r="49" spans="1:5" x14ac:dyDescent="0.35">
      <c r="B49" s="99">
        <v>5</v>
      </c>
      <c r="C49" s="96">
        <v>4183</v>
      </c>
      <c r="D49" s="70">
        <v>150.72</v>
      </c>
    </row>
    <row r="50" spans="1:5" x14ac:dyDescent="0.35">
      <c r="B50" s="99">
        <v>6</v>
      </c>
      <c r="C50" s="95">
        <v>599</v>
      </c>
      <c r="D50" s="69">
        <v>168.74</v>
      </c>
    </row>
    <row r="51" spans="1:5" x14ac:dyDescent="0.35">
      <c r="A51"/>
      <c r="B51" s="99">
        <v>7</v>
      </c>
      <c r="C51" s="95">
        <v>16</v>
      </c>
      <c r="D51" s="69">
        <v>182.63</v>
      </c>
    </row>
    <row r="52" spans="1:5" x14ac:dyDescent="0.35">
      <c r="A52" s="31"/>
      <c r="B52" s="99">
        <v>8</v>
      </c>
      <c r="C52" s="95" t="s">
        <v>26</v>
      </c>
      <c r="D52" s="69"/>
    </row>
    <row r="53" spans="1:5" x14ac:dyDescent="0.35">
      <c r="A53" s="31"/>
      <c r="B53" s="99">
        <v>9</v>
      </c>
      <c r="C53" s="95">
        <v>15</v>
      </c>
      <c r="D53" s="69">
        <v>182.68</v>
      </c>
    </row>
    <row r="54" spans="1:5" x14ac:dyDescent="0.35">
      <c r="A54" s="31"/>
      <c r="B54" s="99">
        <v>10</v>
      </c>
      <c r="C54" s="95">
        <v>10</v>
      </c>
      <c r="D54" s="70">
        <v>182.68</v>
      </c>
    </row>
    <row r="55" spans="1:5" x14ac:dyDescent="0.35">
      <c r="A55" s="31"/>
      <c r="B55" s="99"/>
      <c r="C55" s="95"/>
      <c r="D55" s="69"/>
    </row>
    <row r="56" spans="1:5" x14ac:dyDescent="0.35">
      <c r="A56" s="31"/>
      <c r="B56" s="99"/>
      <c r="C56" s="95"/>
      <c r="D56" s="69"/>
    </row>
    <row r="57" spans="1:5" x14ac:dyDescent="0.35">
      <c r="A57" s="31"/>
      <c r="B57" s="99"/>
      <c r="C57" s="95"/>
      <c r="D57" s="69"/>
    </row>
    <row r="58" spans="1:5" x14ac:dyDescent="0.35">
      <c r="A58" s="31"/>
      <c r="B58" s="99"/>
      <c r="C58" s="95"/>
      <c r="D58" s="69"/>
    </row>
    <row r="59" spans="1:5" x14ac:dyDescent="0.35">
      <c r="B59" s="99"/>
      <c r="C59" s="95"/>
      <c r="D59" s="69"/>
    </row>
    <row r="60" spans="1:5" x14ac:dyDescent="0.35">
      <c r="B60" s="99"/>
      <c r="C60" s="95"/>
      <c r="D60" s="69"/>
    </row>
    <row r="61" spans="1:5" x14ac:dyDescent="0.35">
      <c r="B61" s="99"/>
      <c r="C61" s="95"/>
      <c r="D61" s="69"/>
    </row>
    <row r="62" spans="1:5" x14ac:dyDescent="0.35">
      <c r="B62" s="99"/>
      <c r="C62" s="95"/>
      <c r="D62" s="69"/>
    </row>
    <row r="63" spans="1:5" x14ac:dyDescent="0.35">
      <c r="B63" s="99"/>
      <c r="C63" s="95"/>
      <c r="D63" s="69"/>
    </row>
    <row r="64" spans="1:5" x14ac:dyDescent="0.35">
      <c r="B64" s="99"/>
      <c r="C64" s="95"/>
      <c r="D64" s="69"/>
      <c r="E64" s="133"/>
    </row>
    <row r="65" spans="2:4" x14ac:dyDescent="0.35">
      <c r="B65" s="99"/>
      <c r="C65" s="95"/>
      <c r="D65" s="69"/>
    </row>
    <row r="66" spans="2:4" x14ac:dyDescent="0.35">
      <c r="B66" s="99"/>
      <c r="C66" s="95"/>
      <c r="D66" s="69"/>
    </row>
    <row r="67" spans="2:4" x14ac:dyDescent="0.35">
      <c r="B67" s="99"/>
      <c r="C67" s="95"/>
      <c r="D67" s="69"/>
    </row>
    <row r="68" spans="2:4" x14ac:dyDescent="0.35">
      <c r="B68" s="99"/>
      <c r="C68" s="95"/>
      <c r="D68" s="69"/>
    </row>
    <row r="69" spans="2:4" x14ac:dyDescent="0.35">
      <c r="B69" s="99"/>
      <c r="C69" s="95"/>
      <c r="D69" s="69"/>
    </row>
    <row r="70" spans="2:4" x14ac:dyDescent="0.35">
      <c r="B70" s="99"/>
      <c r="C70" s="95"/>
      <c r="D70" s="69"/>
    </row>
    <row r="71" spans="2:4" x14ac:dyDescent="0.35">
      <c r="B71" s="99"/>
      <c r="C71" s="95"/>
      <c r="D71" s="69"/>
    </row>
    <row r="72" spans="2:4" x14ac:dyDescent="0.35">
      <c r="B72" s="99"/>
      <c r="C72" s="96"/>
      <c r="D72" s="69"/>
    </row>
    <row r="73" spans="2:4" x14ac:dyDescent="0.35">
      <c r="B73" s="99"/>
      <c r="C73" s="95"/>
      <c r="D73" s="69"/>
    </row>
    <row r="74" spans="2:4" ht="15" thickBot="1" x14ac:dyDescent="0.4">
      <c r="B74" s="99"/>
      <c r="C74" s="83"/>
      <c r="D74" s="112"/>
    </row>
  </sheetData>
  <conditionalFormatting sqref="C7:E7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A23CE-489D-4417-8A42-7186D69A566C}">
  <dimension ref="A1:G76"/>
  <sheetViews>
    <sheetView workbookViewId="0"/>
  </sheetViews>
  <sheetFormatPr defaultColWidth="8.54296875" defaultRowHeight="14.5" x14ac:dyDescent="0.35"/>
  <cols>
    <col min="1" max="1" width="7.453125" customWidth="1"/>
    <col min="2" max="2" width="15" customWidth="1"/>
    <col min="3" max="3" width="17.54296875" customWidth="1"/>
    <col min="4" max="4" width="19.81640625" customWidth="1"/>
    <col min="5" max="5" width="18.453125" customWidth="1"/>
  </cols>
  <sheetData>
    <row r="1" spans="1:7" ht="21" x14ac:dyDescent="0.5">
      <c r="B1" s="100" t="s">
        <v>35</v>
      </c>
    </row>
    <row r="3" spans="1:7" x14ac:dyDescent="0.35">
      <c r="B3" t="s">
        <v>55</v>
      </c>
      <c r="E3" s="4" t="str">
        <f>'OSNOVNO POROČILO'!A14</f>
        <v>10. teden (3.3.2025 - 9.3.2025)</v>
      </c>
    </row>
    <row r="4" spans="1:7" ht="15" thickBot="1" x14ac:dyDescent="0.4"/>
    <row r="5" spans="1:7" ht="29.5" thickBot="1" x14ac:dyDescent="0.4">
      <c r="B5" s="13" t="s">
        <v>17</v>
      </c>
      <c r="C5" s="13" t="s">
        <v>7</v>
      </c>
      <c r="D5" s="13" t="s">
        <v>36</v>
      </c>
      <c r="E5" s="13" t="s">
        <v>9</v>
      </c>
    </row>
    <row r="6" spans="1:7" ht="15" thickBot="1" x14ac:dyDescent="0.4">
      <c r="A6" s="62"/>
      <c r="B6" s="33" t="s">
        <v>26</v>
      </c>
      <c r="C6" s="125"/>
      <c r="D6" s="172"/>
      <c r="E6" s="173"/>
      <c r="G6" s="3" t="s">
        <v>24</v>
      </c>
    </row>
    <row r="7" spans="1:7" x14ac:dyDescent="0.35">
      <c r="A7" s="101"/>
      <c r="B7" s="30"/>
      <c r="C7" s="30"/>
      <c r="D7" s="30"/>
      <c r="E7" s="30"/>
    </row>
    <row r="9" spans="1:7" x14ac:dyDescent="0.35">
      <c r="B9" t="s">
        <v>58</v>
      </c>
      <c r="E9" s="4" t="str">
        <f>'OSNOVNO POROČILO'!A14</f>
        <v>10. teden (3.3.2025 - 9.3.2025)</v>
      </c>
    </row>
    <row r="10" spans="1:7" ht="15" thickBot="1" x14ac:dyDescent="0.4"/>
    <row r="11" spans="1:7" ht="29.5" thickBot="1" x14ac:dyDescent="0.4">
      <c r="B11" s="13" t="s">
        <v>15</v>
      </c>
      <c r="C11" s="127" t="s">
        <v>16</v>
      </c>
      <c r="D11" s="127" t="s">
        <v>8</v>
      </c>
    </row>
    <row r="12" spans="1:7" ht="15" thickBot="1" x14ac:dyDescent="0.4">
      <c r="B12" s="13" t="s">
        <v>26</v>
      </c>
      <c r="C12" s="170"/>
      <c r="D12" s="171"/>
    </row>
    <row r="13" spans="1:7" x14ac:dyDescent="0.35">
      <c r="B13" s="136"/>
      <c r="C13" s="135"/>
      <c r="D13" s="136"/>
    </row>
    <row r="14" spans="1:7" x14ac:dyDescent="0.35">
      <c r="B14" s="136"/>
      <c r="C14" s="135"/>
      <c r="D14" s="136"/>
      <c r="F14" t="s">
        <v>77</v>
      </c>
    </row>
    <row r="16" spans="1:7" x14ac:dyDescent="0.35">
      <c r="B16" t="s">
        <v>78</v>
      </c>
    </row>
    <row r="17" spans="1:4" ht="15" thickBot="1" x14ac:dyDescent="0.4"/>
    <row r="18" spans="1:4" ht="29.5" thickBot="1" x14ac:dyDescent="0.4">
      <c r="B18" s="61" t="s">
        <v>10</v>
      </c>
      <c r="C18" s="11" t="s">
        <v>16</v>
      </c>
      <c r="D18" s="61" t="s">
        <v>8</v>
      </c>
    </row>
    <row r="19" spans="1:4" ht="15" thickBot="1" x14ac:dyDescent="0.4">
      <c r="A19" s="102">
        <v>2024</v>
      </c>
      <c r="B19" s="151">
        <v>16</v>
      </c>
      <c r="C19" s="152">
        <v>4764</v>
      </c>
      <c r="D19" s="52">
        <v>577.91999999999996</v>
      </c>
    </row>
    <row r="20" spans="1:4" x14ac:dyDescent="0.35">
      <c r="B20" s="153">
        <v>17</v>
      </c>
      <c r="C20" s="150">
        <v>11302</v>
      </c>
      <c r="D20" s="53">
        <v>579.44000000000005</v>
      </c>
    </row>
    <row r="21" spans="1:4" x14ac:dyDescent="0.35">
      <c r="B21" s="153">
        <v>18</v>
      </c>
      <c r="C21" s="150">
        <v>28608</v>
      </c>
      <c r="D21" s="53">
        <v>565.13</v>
      </c>
    </row>
    <row r="22" spans="1:4" x14ac:dyDescent="0.35">
      <c r="B22" s="153">
        <v>19</v>
      </c>
      <c r="C22" s="150">
        <v>61243</v>
      </c>
      <c r="D22" s="53">
        <v>543.82000000000005</v>
      </c>
    </row>
    <row r="23" spans="1:4" x14ac:dyDescent="0.35">
      <c r="B23" s="153">
        <v>20</v>
      </c>
      <c r="C23" s="150">
        <v>62527</v>
      </c>
      <c r="D23" s="53">
        <v>536.66</v>
      </c>
    </row>
    <row r="24" spans="1:4" x14ac:dyDescent="0.35">
      <c r="B24" s="153">
        <v>21</v>
      </c>
      <c r="C24" s="150">
        <v>38413</v>
      </c>
      <c r="D24" s="53">
        <v>533.98</v>
      </c>
    </row>
    <row r="25" spans="1:4" x14ac:dyDescent="0.35">
      <c r="B25" s="153">
        <v>22</v>
      </c>
      <c r="C25" s="150">
        <v>8791</v>
      </c>
      <c r="D25" s="53">
        <v>528.94000000000005</v>
      </c>
    </row>
    <row r="26" spans="1:4" x14ac:dyDescent="0.35">
      <c r="B26" s="153">
        <v>23</v>
      </c>
      <c r="C26" s="150">
        <v>3242</v>
      </c>
      <c r="D26" s="53">
        <v>543.15</v>
      </c>
    </row>
    <row r="27" spans="1:4" x14ac:dyDescent="0.35">
      <c r="B27" s="153">
        <v>24</v>
      </c>
      <c r="C27" s="150">
        <v>1985</v>
      </c>
      <c r="D27" s="53">
        <v>555.11</v>
      </c>
    </row>
    <row r="28" spans="1:4" x14ac:dyDescent="0.35">
      <c r="B28" s="153">
        <v>25</v>
      </c>
      <c r="C28" s="150">
        <v>4145</v>
      </c>
      <c r="D28" s="53">
        <v>560.36</v>
      </c>
    </row>
    <row r="29" spans="1:4" x14ac:dyDescent="0.35">
      <c r="B29" s="153">
        <v>26</v>
      </c>
      <c r="C29" s="150">
        <v>4409</v>
      </c>
      <c r="D29" s="53">
        <v>635.89</v>
      </c>
    </row>
    <row r="30" spans="1:4" x14ac:dyDescent="0.35">
      <c r="B30" s="153">
        <v>27</v>
      </c>
      <c r="C30" s="150">
        <v>5033</v>
      </c>
      <c r="D30" s="53">
        <v>704.76</v>
      </c>
    </row>
    <row r="31" spans="1:4" x14ac:dyDescent="0.35">
      <c r="B31" s="153">
        <v>28</v>
      </c>
      <c r="C31" s="150">
        <v>1776</v>
      </c>
      <c r="D31" s="53">
        <v>740</v>
      </c>
    </row>
    <row r="32" spans="1:4" x14ac:dyDescent="0.35">
      <c r="B32" s="153">
        <v>29</v>
      </c>
      <c r="C32" s="150">
        <v>716</v>
      </c>
      <c r="D32" s="53">
        <v>740</v>
      </c>
    </row>
    <row r="33" spans="1:4" x14ac:dyDescent="0.35">
      <c r="B33" s="153">
        <v>30</v>
      </c>
      <c r="C33" s="150">
        <v>140</v>
      </c>
      <c r="D33" s="53">
        <v>740</v>
      </c>
    </row>
    <row r="34" spans="1:4" x14ac:dyDescent="0.35">
      <c r="B34" s="153">
        <v>31</v>
      </c>
      <c r="C34" s="150">
        <v>276</v>
      </c>
      <c r="D34" s="53">
        <v>740</v>
      </c>
    </row>
    <row r="35" spans="1:4" x14ac:dyDescent="0.35">
      <c r="B35" s="153" t="s">
        <v>64</v>
      </c>
      <c r="C35" s="150" t="s">
        <v>26</v>
      </c>
      <c r="D35" s="53"/>
    </row>
    <row r="36" spans="1:4" x14ac:dyDescent="0.35">
      <c r="B36" s="153">
        <v>41</v>
      </c>
      <c r="C36" s="150">
        <v>352</v>
      </c>
      <c r="D36" s="53">
        <v>779.09</v>
      </c>
    </row>
    <row r="37" spans="1:4" x14ac:dyDescent="0.35">
      <c r="B37" s="154">
        <v>42</v>
      </c>
      <c r="C37" s="150" t="s">
        <v>26</v>
      </c>
      <c r="D37" s="53"/>
    </row>
    <row r="38" spans="1:4" x14ac:dyDescent="0.35">
      <c r="B38" s="153">
        <v>43</v>
      </c>
      <c r="C38" s="150">
        <v>304</v>
      </c>
      <c r="D38" s="53">
        <v>840</v>
      </c>
    </row>
    <row r="39" spans="1:4" x14ac:dyDescent="0.35">
      <c r="B39" s="153">
        <v>44</v>
      </c>
      <c r="C39" s="150">
        <v>1040</v>
      </c>
      <c r="D39" s="53">
        <v>824.15</v>
      </c>
    </row>
    <row r="40" spans="1:4" x14ac:dyDescent="0.35">
      <c r="B40" s="153">
        <v>45</v>
      </c>
      <c r="C40" s="150">
        <v>1552</v>
      </c>
      <c r="D40" s="53">
        <v>815.31</v>
      </c>
    </row>
    <row r="41" spans="1:4" x14ac:dyDescent="0.35">
      <c r="B41" s="153">
        <v>46</v>
      </c>
      <c r="C41" s="150">
        <v>176</v>
      </c>
      <c r="D41" s="53">
        <v>740</v>
      </c>
    </row>
    <row r="42" spans="1:4" x14ac:dyDescent="0.35">
      <c r="B42" s="153">
        <v>47</v>
      </c>
      <c r="C42" s="150">
        <v>888</v>
      </c>
      <c r="D42" s="53">
        <v>825.77</v>
      </c>
    </row>
    <row r="43" spans="1:4" x14ac:dyDescent="0.35">
      <c r="B43" s="153">
        <v>48</v>
      </c>
      <c r="C43" s="150">
        <v>1878</v>
      </c>
      <c r="D43" s="53">
        <v>829.31</v>
      </c>
    </row>
    <row r="44" spans="1:4" x14ac:dyDescent="0.35">
      <c r="B44" s="153">
        <v>49</v>
      </c>
      <c r="C44" s="150">
        <v>1772</v>
      </c>
      <c r="D44" s="53">
        <v>887.4</v>
      </c>
    </row>
    <row r="45" spans="1:4" x14ac:dyDescent="0.35">
      <c r="B45" s="153">
        <v>50</v>
      </c>
      <c r="C45" s="150">
        <v>762</v>
      </c>
      <c r="D45" s="53">
        <v>977.74</v>
      </c>
    </row>
    <row r="46" spans="1:4" x14ac:dyDescent="0.35">
      <c r="B46" s="153">
        <v>51</v>
      </c>
      <c r="C46" s="150">
        <v>815</v>
      </c>
      <c r="D46" s="53">
        <v>872.85</v>
      </c>
    </row>
    <row r="47" spans="1:4" ht="15" thickBot="1" x14ac:dyDescent="0.4">
      <c r="B47" s="153">
        <v>52</v>
      </c>
      <c r="C47" s="150" t="s">
        <v>26</v>
      </c>
      <c r="D47" s="53"/>
    </row>
    <row r="48" spans="1:4" ht="15" thickBot="1" x14ac:dyDescent="0.4">
      <c r="A48" s="130">
        <v>2025</v>
      </c>
      <c r="B48" s="103" t="s">
        <v>90</v>
      </c>
      <c r="C48" s="59" t="s">
        <v>26</v>
      </c>
      <c r="D48" s="60"/>
    </row>
    <row r="49" spans="2:4" x14ac:dyDescent="0.35">
      <c r="B49" s="103"/>
      <c r="C49" s="59"/>
      <c r="D49" s="60"/>
    </row>
    <row r="50" spans="2:4" x14ac:dyDescent="0.35">
      <c r="B50" s="103"/>
      <c r="C50" s="59"/>
      <c r="D50" s="60"/>
    </row>
    <row r="51" spans="2:4" x14ac:dyDescent="0.35">
      <c r="B51" s="103"/>
      <c r="C51" s="59"/>
      <c r="D51" s="60"/>
    </row>
    <row r="52" spans="2:4" x14ac:dyDescent="0.35">
      <c r="B52" s="103"/>
      <c r="C52" s="59"/>
      <c r="D52" s="60"/>
    </row>
    <row r="53" spans="2:4" x14ac:dyDescent="0.35">
      <c r="B53" s="103"/>
      <c r="C53" s="59"/>
      <c r="D53" s="60"/>
    </row>
    <row r="54" spans="2:4" x14ac:dyDescent="0.35">
      <c r="B54" s="103"/>
      <c r="C54" s="59"/>
      <c r="D54" s="60"/>
    </row>
    <row r="55" spans="2:4" x14ac:dyDescent="0.35">
      <c r="B55" s="103"/>
      <c r="C55" s="59"/>
      <c r="D55" s="60"/>
    </row>
    <row r="56" spans="2:4" x14ac:dyDescent="0.35">
      <c r="B56" s="103"/>
      <c r="C56" s="59"/>
      <c r="D56" s="60"/>
    </row>
    <row r="57" spans="2:4" x14ac:dyDescent="0.35">
      <c r="B57" s="103"/>
      <c r="C57" s="59"/>
      <c r="D57" s="60"/>
    </row>
    <row r="58" spans="2:4" x14ac:dyDescent="0.35">
      <c r="B58" s="103"/>
      <c r="C58" s="59"/>
      <c r="D58" s="60"/>
    </row>
    <row r="59" spans="2:4" x14ac:dyDescent="0.35">
      <c r="B59" s="103"/>
      <c r="C59" s="59"/>
      <c r="D59" s="60"/>
    </row>
    <row r="60" spans="2:4" x14ac:dyDescent="0.35">
      <c r="B60" s="103"/>
      <c r="C60" s="59"/>
      <c r="D60" s="60"/>
    </row>
    <row r="61" spans="2:4" x14ac:dyDescent="0.35">
      <c r="B61" s="103"/>
      <c r="C61" s="59"/>
      <c r="D61" s="60"/>
    </row>
    <row r="62" spans="2:4" x14ac:dyDescent="0.35">
      <c r="B62" s="103"/>
      <c r="C62" s="59"/>
      <c r="D62" s="60"/>
    </row>
    <row r="63" spans="2:4" x14ac:dyDescent="0.35">
      <c r="B63" s="103"/>
      <c r="C63" s="59"/>
      <c r="D63" s="60"/>
    </row>
    <row r="64" spans="2:4" x14ac:dyDescent="0.35">
      <c r="B64" s="103"/>
      <c r="C64" s="59"/>
      <c r="D64" s="60"/>
    </row>
    <row r="65" spans="2:4" x14ac:dyDescent="0.35">
      <c r="B65" s="103"/>
      <c r="C65" s="59"/>
      <c r="D65" s="60"/>
    </row>
    <row r="66" spans="2:4" x14ac:dyDescent="0.35">
      <c r="B66" s="103"/>
      <c r="C66" s="59"/>
      <c r="D66" s="60"/>
    </row>
    <row r="67" spans="2:4" x14ac:dyDescent="0.35">
      <c r="B67" s="103"/>
      <c r="C67" s="59"/>
      <c r="D67" s="60"/>
    </row>
    <row r="68" spans="2:4" x14ac:dyDescent="0.35">
      <c r="B68" s="103"/>
      <c r="C68" s="59"/>
      <c r="D68" s="60"/>
    </row>
    <row r="69" spans="2:4" x14ac:dyDescent="0.35">
      <c r="B69" s="103"/>
      <c r="C69" s="59"/>
      <c r="D69" s="60"/>
    </row>
    <row r="70" spans="2:4" x14ac:dyDescent="0.35">
      <c r="B70" s="103"/>
      <c r="C70" s="59"/>
      <c r="D70" s="60"/>
    </row>
    <row r="71" spans="2:4" x14ac:dyDescent="0.35">
      <c r="B71" s="103"/>
      <c r="C71" s="59"/>
      <c r="D71" s="60"/>
    </row>
    <row r="72" spans="2:4" x14ac:dyDescent="0.35">
      <c r="B72" s="103"/>
      <c r="C72" s="59"/>
      <c r="D72" s="60"/>
    </row>
    <row r="73" spans="2:4" x14ac:dyDescent="0.35">
      <c r="B73" s="103"/>
      <c r="C73" s="59"/>
      <c r="D73" s="60"/>
    </row>
    <row r="74" spans="2:4" x14ac:dyDescent="0.35">
      <c r="B74" s="103"/>
      <c r="C74" s="59"/>
      <c r="D74" s="60"/>
    </row>
    <row r="75" spans="2:4" x14ac:dyDescent="0.35">
      <c r="B75" s="103"/>
      <c r="C75" s="59"/>
      <c r="D75" s="60"/>
    </row>
    <row r="76" spans="2:4" x14ac:dyDescent="0.35">
      <c r="B76" s="103"/>
      <c r="C76" s="59"/>
      <c r="D76" s="60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A197-330D-4D70-B5D9-0D5DEBA3FB5B}">
  <dimension ref="A1:G34"/>
  <sheetViews>
    <sheetView workbookViewId="0"/>
  </sheetViews>
  <sheetFormatPr defaultRowHeight="14.5" x14ac:dyDescent="0.35"/>
  <cols>
    <col min="1" max="1" width="7.453125" customWidth="1"/>
    <col min="2" max="2" width="15.453125" customWidth="1"/>
    <col min="3" max="3" width="16.54296875" customWidth="1"/>
    <col min="4" max="4" width="21.54296875" customWidth="1"/>
    <col min="5" max="5" width="18.54296875" customWidth="1"/>
  </cols>
  <sheetData>
    <row r="1" spans="1:7" ht="21" x14ac:dyDescent="0.5">
      <c r="B1" s="100" t="s">
        <v>32</v>
      </c>
    </row>
    <row r="3" spans="1:7" x14ac:dyDescent="0.35">
      <c r="B3" t="s">
        <v>56</v>
      </c>
      <c r="E3" s="4" t="str">
        <f>'OSNOVNO POROČILO'!A14</f>
        <v>10. teden (3.3.2025 - 9.3.2025)</v>
      </c>
    </row>
    <row r="4" spans="1:7" ht="15" thickBot="1" x14ac:dyDescent="0.4"/>
    <row r="5" spans="1:7" ht="29.5" thickBot="1" x14ac:dyDescent="0.4">
      <c r="B5" s="13" t="s">
        <v>17</v>
      </c>
      <c r="C5" s="13" t="s">
        <v>7</v>
      </c>
      <c r="D5" s="13" t="s">
        <v>34</v>
      </c>
      <c r="E5" s="13" t="s">
        <v>9</v>
      </c>
    </row>
    <row r="6" spans="1:7" ht="15" thickBot="1" x14ac:dyDescent="0.4">
      <c r="B6" s="71" t="s">
        <v>26</v>
      </c>
      <c r="C6" s="128"/>
      <c r="D6" s="145"/>
      <c r="E6" s="146"/>
      <c r="G6" s="3" t="s">
        <v>24</v>
      </c>
    </row>
    <row r="7" spans="1:7" x14ac:dyDescent="0.35">
      <c r="B7" s="93"/>
      <c r="C7" s="93"/>
      <c r="D7" s="93"/>
      <c r="E7" s="93"/>
    </row>
    <row r="9" spans="1:7" x14ac:dyDescent="0.35">
      <c r="B9" t="s">
        <v>57</v>
      </c>
      <c r="E9" s="4" t="str">
        <f>'OSNOVNO POROČILO'!A14</f>
        <v>10. teden (3.3.2025 - 9.3.2025)</v>
      </c>
    </row>
    <row r="10" spans="1:7" ht="15" thickBot="1" x14ac:dyDescent="0.4"/>
    <row r="11" spans="1:7" ht="30" customHeight="1" thickBot="1" x14ac:dyDescent="0.4">
      <c r="B11" s="126" t="s">
        <v>15</v>
      </c>
      <c r="C11" s="129" t="s">
        <v>16</v>
      </c>
      <c r="D11" s="126" t="s">
        <v>8</v>
      </c>
    </row>
    <row r="12" spans="1:7" ht="15" thickBot="1" x14ac:dyDescent="0.4">
      <c r="A12" s="58"/>
      <c r="B12" s="147" t="s">
        <v>26</v>
      </c>
      <c r="C12" s="148"/>
      <c r="D12" s="149"/>
      <c r="E12" s="58"/>
    </row>
    <row r="13" spans="1:7" x14ac:dyDescent="0.35">
      <c r="A13" s="58"/>
      <c r="E13" s="58"/>
    </row>
    <row r="15" spans="1:7" x14ac:dyDescent="0.35">
      <c r="F15" t="s">
        <v>80</v>
      </c>
    </row>
    <row r="16" spans="1:7" x14ac:dyDescent="0.35">
      <c r="B16" t="s">
        <v>79</v>
      </c>
    </row>
    <row r="17" spans="1:4" ht="28.5" customHeight="1" thickBot="1" x14ac:dyDescent="0.4"/>
    <row r="18" spans="1:4" ht="29.5" thickBot="1" x14ac:dyDescent="0.4">
      <c r="A18" s="56"/>
      <c r="B18" s="26" t="s">
        <v>10</v>
      </c>
      <c r="C18" s="11" t="s">
        <v>16</v>
      </c>
      <c r="D18" s="51" t="s">
        <v>8</v>
      </c>
    </row>
    <row r="19" spans="1:4" ht="15" thickBot="1" x14ac:dyDescent="0.4">
      <c r="A19" s="55">
        <v>2024</v>
      </c>
      <c r="B19" s="138">
        <v>26</v>
      </c>
      <c r="C19" s="141">
        <v>7126</v>
      </c>
      <c r="D19" s="52">
        <v>177.62</v>
      </c>
    </row>
    <row r="20" spans="1:4" x14ac:dyDescent="0.35">
      <c r="A20" s="56"/>
      <c r="B20" s="139">
        <v>27</v>
      </c>
      <c r="C20" s="142">
        <v>13607</v>
      </c>
      <c r="D20" s="53">
        <v>182.97</v>
      </c>
    </row>
    <row r="21" spans="1:4" x14ac:dyDescent="0.35">
      <c r="A21" s="56"/>
      <c r="B21" s="139">
        <v>28</v>
      </c>
      <c r="C21" s="142">
        <v>48143</v>
      </c>
      <c r="D21" s="53">
        <v>164.18</v>
      </c>
    </row>
    <row r="22" spans="1:4" x14ac:dyDescent="0.35">
      <c r="A22" s="56"/>
      <c r="B22" s="139">
        <v>29</v>
      </c>
      <c r="C22" s="142">
        <v>36527</v>
      </c>
      <c r="D22" s="53">
        <v>158.49</v>
      </c>
    </row>
    <row r="23" spans="1:4" x14ac:dyDescent="0.35">
      <c r="A23" s="56"/>
      <c r="B23" s="139">
        <v>30</v>
      </c>
      <c r="C23" s="142">
        <v>26987</v>
      </c>
      <c r="D23" s="53">
        <v>159.31</v>
      </c>
    </row>
    <row r="24" spans="1:4" x14ac:dyDescent="0.35">
      <c r="A24" s="56"/>
      <c r="B24" s="137">
        <v>31</v>
      </c>
      <c r="C24" s="143">
        <v>6897</v>
      </c>
      <c r="D24" s="54">
        <v>164.02</v>
      </c>
    </row>
    <row r="25" spans="1:4" x14ac:dyDescent="0.35">
      <c r="A25" s="56"/>
      <c r="B25" s="137">
        <v>32</v>
      </c>
      <c r="C25" s="143">
        <v>87</v>
      </c>
      <c r="D25" s="54">
        <v>167.41</v>
      </c>
    </row>
    <row r="26" spans="1:4" ht="15" thickBot="1" x14ac:dyDescent="0.4">
      <c r="A26" s="56"/>
      <c r="B26" s="137" t="s">
        <v>82</v>
      </c>
      <c r="C26" s="143" t="s">
        <v>26</v>
      </c>
      <c r="D26" s="54"/>
    </row>
    <row r="27" spans="1:4" ht="15" thickBot="1" x14ac:dyDescent="0.4">
      <c r="A27" s="104">
        <v>2025</v>
      </c>
      <c r="B27" s="144" t="s">
        <v>90</v>
      </c>
      <c r="C27" s="142" t="s">
        <v>26</v>
      </c>
      <c r="D27" s="53"/>
    </row>
    <row r="28" spans="1:4" s="58" customFormat="1" x14ac:dyDescent="0.35">
      <c r="A28" s="56"/>
      <c r="B28" s="140"/>
      <c r="C28" s="142"/>
      <c r="D28" s="53"/>
    </row>
    <row r="29" spans="1:4" s="58" customFormat="1" x14ac:dyDescent="0.35">
      <c r="A29" s="57"/>
      <c r="B29" s="140"/>
      <c r="C29" s="142"/>
      <c r="D29" s="53"/>
    </row>
    <row r="30" spans="1:4" s="58" customFormat="1" x14ac:dyDescent="0.35">
      <c r="A30" s="57"/>
      <c r="B30" s="140"/>
      <c r="C30" s="142"/>
      <c r="D30" s="53"/>
    </row>
    <row r="31" spans="1:4" s="58" customFormat="1" x14ac:dyDescent="0.35">
      <c r="A31" s="57"/>
      <c r="B31" s="140"/>
      <c r="C31" s="142"/>
      <c r="D31" s="53"/>
    </row>
    <row r="32" spans="1:4" s="58" customFormat="1" x14ac:dyDescent="0.35">
      <c r="A32" s="57"/>
      <c r="B32" s="140"/>
      <c r="C32" s="142"/>
      <c r="D32" s="53"/>
    </row>
    <row r="33" spans="1:4" s="58" customFormat="1" x14ac:dyDescent="0.35">
      <c r="A33" s="57"/>
      <c r="B33" s="140"/>
      <c r="C33" s="142"/>
      <c r="D33" s="53"/>
    </row>
    <row r="34" spans="1:4" s="58" customFormat="1" x14ac:dyDescent="0.35">
      <c r="B34" s="140"/>
      <c r="C34" s="142"/>
      <c r="D34" s="5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4</vt:i4>
      </vt:variant>
    </vt:vector>
  </HeadingPairs>
  <TitlesOfParts>
    <vt:vector size="11" baseType="lpstr">
      <vt:lpstr>OSNOVNO POROČILO</vt:lpstr>
      <vt:lpstr>JABOLKA</vt:lpstr>
      <vt:lpstr>List1</vt:lpstr>
      <vt:lpstr>JABOLKA PO SORTAH</vt:lpstr>
      <vt:lpstr>HRUŠKE</vt:lpstr>
      <vt:lpstr>JAGODE</vt:lpstr>
      <vt:lpstr>BRESKVE</vt:lpstr>
      <vt:lpstr>'OSNOVNO POROČILO'!_ftn1</vt:lpstr>
      <vt:lpstr>'OSNOVNO POROČILO'!_ftnref1</vt:lpstr>
      <vt:lpstr>JABOLKA!_Toc435089998</vt:lpstr>
      <vt:lpstr>JABOLKA!_Toc87166020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2023-07-10T11:32:12Z</cp:lastPrinted>
  <dcterms:created xsi:type="dcterms:W3CDTF">2020-10-02T09:45:11Z</dcterms:created>
  <dcterms:modified xsi:type="dcterms:W3CDTF">2025-03-11T13:11:45Z</dcterms:modified>
</cp:coreProperties>
</file>