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4\POROČILA\"/>
    </mc:Choice>
  </mc:AlternateContent>
  <xr:revisionPtr revIDLastSave="0" documentId="13_ncr:1_{898D7675-4CFB-4017-80CA-E3661AD9DAC0}" xr6:coauthVersionLast="47" xr6:coauthVersionMax="47" xr10:uidLastSave="{00000000-0000-0000-0000-000000000000}"/>
  <bookViews>
    <workbookView xWindow="-120" yWindow="-120" windowWidth="25440" windowHeight="15390" tabRatio="559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U CENE R3" sheetId="8" r:id="rId5"/>
    <sheet name="EVROPSKE CENE" sheetId="7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4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<sst xmlns="http://schemas.openxmlformats.org/spreadsheetml/2006/main" count="1406" uniqueCount="192">
  <si>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</si>
  <si>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</si>
  <si>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</si>
  <si>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</si>
  <si>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</si>
  <si>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</si>
  <si>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</si>
  <si>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</si>
  <si>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</si>
  <si>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</si>
  <si>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</si>
  <si>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</si>
  <si>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</si>
  <si>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</si>
  <si>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</si>
  <si>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</si>
  <si>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</si>
  <si>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</si>
  <si>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</si>
  <si>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</si>
  <si>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</si>
  <si>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</si>
  <si>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</si>
  <si>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</si>
  <si>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</si>
  <si>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</si>
  <si>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</si>
  <si>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</si>
  <si>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</si>
  <si>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</si>
  <si>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</si>
  <si>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</si>
  <si>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</si>
  <si>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</si>
  <si>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</si>
  <si>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</si>
  <si>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</si>
  <si>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</si>
  <si>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</si>
  <si>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</si>
  <si>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</si>
  <si>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</si>
  <si>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</si>
  <si>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</si>
  <si>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</si>
  <si>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</si>
  <si>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</si>
  <si>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</si>
  <si>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</si>
  <si>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</si>
  <si>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</si>
  <si>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</si>
  <si>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</si>
  <si>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</si>
  <si>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</si>
  <si>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</si>
  <si>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</si>
  <si>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</si>
  <si>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</si>
  <si>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</si>
  <si>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</si>
  <si>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</si>
  <si>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</si>
  <si>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</si>
  <si>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</si>
  <si>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</si>
  <si>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</si>
  <si>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</si>
  <si>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</si>
  <si>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</si>
  <si>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</si>
  <si>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</si>
  <si>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</si>
  <si>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</si>
  <si>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</si>
  <si>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</si>
  <si>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</si>
  <si>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</si>
  <si>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</si>
  <si>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</si>
  <si>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</si>
  <si>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</si>
  <si>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</si>
  <si>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</si>
  <si>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</si>
  <si>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</si>
  <si>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</si>
  <si>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</si>
  <si>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</si>
  <si>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</si>
  <si>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</si>
  <si>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</si>
  <si>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</si>
  <si>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</si>
  <si>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</si>
  <si>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</si>
  <si>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</si>
  <si>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</si>
  <si>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</si>
  <si>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</si>
  <si>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</si>
  <si>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</si>
  <si>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</si>
  <si>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</si>
  <si>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</si>
  <si>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</si>
  <si>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</si>
  <si>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</si>
  <si>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</si>
  <si>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</si>
  <si>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</si>
  <si>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</si>
  <si>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</si>
  <si>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</si>
  <si>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</si>
  <si>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</si>
  <si>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</si>
  <si>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</si>
  <si>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</si>
  <si>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</si>
  <si>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</si>
  <si>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</si>
  <si>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</si>
  <si>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</si>
  <si>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</si>
  <si>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</si>
  <si>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</si>
  <si>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</si>
  <si>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</si>
  <si>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</si>
  <si>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</si>
  <si>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</si>
  <si>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</si>
  <si>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</si>
  <si>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</si>
  <si>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</si>
  <si>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</si>
  <si>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</si>
  <si>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</si>
  <si>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</si>
  <si>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</si>
  <si>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</si>
  <si>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</si>
  <si>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</si>
  <si>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</si>
  <si>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</si>
  <si>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</si>
  <si>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</si>
  <si>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</si>
  <si>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</si>
  <si>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</si>
  <si>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</si>
  <si>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</si>
  <si>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</si>
  <si>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</si>
  <si>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</si>
  <si>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</si>
  <si>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</si>
  <si>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</si>
  <si>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</si>
  <si>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</si>
  <si>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</si>
  <si>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</si>
  <si>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</si>
  <si>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</si>
  <si>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</si>
  <si>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</si>
  <si>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</si>
  <si>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</si>
  <si>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</si>
  <si>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</si>
  <si>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</si>
  <si>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</si>
  <si>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</si>
  <si>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</si>
  <si>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</si>
  <si>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</si>
  <si>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</si>
  <si>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</si>
  <si>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</si>
  <si>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</si>
  <si>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2023/2024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</si>
  <si>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2023/2024</t>
    </r>
  </si>
  <si>
    <t>Količina tedenskega zakola po kategorijah v kilogramih, v letih 2023 in 2024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</si>
  <si>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11,73€/100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</si>
  <si>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50. teden (9.12.2024 – 15.12.2024)</t>
  </si>
  <si>
    <t>c</t>
  </si>
  <si>
    <t>50. teden</t>
  </si>
  <si>
    <t>51. teden (16.12.2024 – 22.12.2024)</t>
  </si>
  <si>
    <t>Številka: 3305-4/2024/605</t>
  </si>
  <si>
    <t>Datum: 124.12.2024</t>
  </si>
  <si>
    <t>51.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</si>
</sst>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3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3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2" fontId="0" fillId="0" borderId="66" xfId="0" applyNumberFormat="1" applyFont="1" applyFill="1" applyBorder="1"/>
    <xf numFmtId="0" fontId="13" fillId="0" borderId="0" xfId="0" applyFont="1" applyAlignment="1">
      <alignment horizontal="left"/>
    </xf>
    <xf numFmtId="2" fontId="17" fillId="0" borderId="33" xfId="42" applyNumberFormat="1" applyBorder="1" applyAlignment="1">
      <alignment horizont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10" fontId="40" fillId="2" borderId="53" xfId="52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TEDNIH'!$K$54:$K$106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'CENE PO TEDNIH'!$L$54:$L$106</c:f>
              <c:numCache>
                <c:formatCode>0.00</c:formatCode>
                <c:ptCount val="53"/>
                <c:pt idx="0">
                  <c:v>487.92</c:v>
                </c:pt>
                <c:pt idx="1">
                  <c:v>487.04</c:v>
                </c:pt>
                <c:pt idx="2">
                  <c:v>491.56</c:v>
                </c:pt>
                <c:pt idx="3">
                  <c:v>493.18</c:v>
                </c:pt>
                <c:pt idx="4">
                  <c:v>494.07</c:v>
                </c:pt>
                <c:pt idx="5">
                  <c:v>494.22</c:v>
                </c:pt>
                <c:pt idx="6">
                  <c:v>495.57</c:v>
                </c:pt>
                <c:pt idx="7">
                  <c:v>494.27000000000004</c:v>
                </c:pt>
                <c:pt idx="8">
                  <c:v>492.38</c:v>
                </c:pt>
                <c:pt idx="9">
                  <c:v>498.63</c:v>
                </c:pt>
                <c:pt idx="10">
                  <c:v>489.81</c:v>
                </c:pt>
                <c:pt idx="11">
                  <c:v>490.09000000000003</c:v>
                </c:pt>
                <c:pt idx="12">
                  <c:v>500.66</c:v>
                </c:pt>
                <c:pt idx="13">
                  <c:v>495.46000000000004</c:v>
                </c:pt>
                <c:pt idx="14" formatCode="#,##0.00\ _€">
                  <c:v>497.56</c:v>
                </c:pt>
                <c:pt idx="15">
                  <c:v>490.24</c:v>
                </c:pt>
                <c:pt idx="16">
                  <c:v>496.53000000000003</c:v>
                </c:pt>
                <c:pt idx="17">
                  <c:v>496.24</c:v>
                </c:pt>
                <c:pt idx="18">
                  <c:v>498.99</c:v>
                </c:pt>
                <c:pt idx="19">
                  <c:v>501.5</c:v>
                </c:pt>
                <c:pt idx="20">
                  <c:v>507.02000000000004</c:v>
                </c:pt>
                <c:pt idx="21">
                  <c:v>499.56</c:v>
                </c:pt>
                <c:pt idx="22">
                  <c:v>502.82</c:v>
                </c:pt>
                <c:pt idx="23">
                  <c:v>505.13</c:v>
                </c:pt>
                <c:pt idx="24">
                  <c:v>498.06</c:v>
                </c:pt>
                <c:pt idx="25">
                  <c:v>505.19</c:v>
                </c:pt>
                <c:pt idx="26">
                  <c:v>508.34000000000003</c:v>
                </c:pt>
                <c:pt idx="27">
                  <c:v>507.21000000000004</c:v>
                </c:pt>
                <c:pt idx="28">
                  <c:v>510.88</c:v>
                </c:pt>
                <c:pt idx="29">
                  <c:v>512.83000000000004</c:v>
                </c:pt>
                <c:pt idx="30">
                  <c:v>502.15000000000003</c:v>
                </c:pt>
                <c:pt idx="31">
                  <c:v>507.88</c:v>
                </c:pt>
                <c:pt idx="32">
                  <c:v>514.9</c:v>
                </c:pt>
                <c:pt idx="33">
                  <c:v>511.02000000000004</c:v>
                </c:pt>
                <c:pt idx="34">
                  <c:v>509.71000000000004</c:v>
                </c:pt>
                <c:pt idx="35">
                  <c:v>514.34</c:v>
                </c:pt>
                <c:pt idx="36">
                  <c:v>507.36</c:v>
                </c:pt>
                <c:pt idx="37">
                  <c:v>518.20000000000005</c:v>
                </c:pt>
                <c:pt idx="38">
                  <c:v>523.17999999999995</c:v>
                </c:pt>
                <c:pt idx="39">
                  <c:v>517.15</c:v>
                </c:pt>
                <c:pt idx="40">
                  <c:v>522.4</c:v>
                </c:pt>
                <c:pt idx="41">
                  <c:v>517.42999999999995</c:v>
                </c:pt>
                <c:pt idx="42">
                  <c:v>524.19000000000005</c:v>
                </c:pt>
                <c:pt idx="43">
                  <c:v>520.98</c:v>
                </c:pt>
                <c:pt idx="44">
                  <c:v>523.03</c:v>
                </c:pt>
                <c:pt idx="45">
                  <c:v>525.97</c:v>
                </c:pt>
                <c:pt idx="46">
                  <c:v>517.08000000000004</c:v>
                </c:pt>
                <c:pt idx="47">
                  <c:v>531.64</c:v>
                </c:pt>
                <c:pt idx="48">
                  <c:v>511.67</c:v>
                </c:pt>
                <c:pt idx="49">
                  <c:v>536.98</c:v>
                </c:pt>
                <c:pt idx="50">
                  <c:v>531.51</c:v>
                </c:pt>
                <c:pt idx="51">
                  <c:v>537.46</c:v>
                </c:pt>
                <c:pt idx="52">
                  <c:v>536.59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TEDNIH'!$K$54:$K$106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'CENE PO TEDNIH'!$M$54:$M$106</c:f>
              <c:numCache>
                <c:formatCode>0.00</c:formatCode>
                <c:ptCount val="53"/>
                <c:pt idx="0">
                  <c:v>482.75</c:v>
                </c:pt>
                <c:pt idx="1">
                  <c:v>483.91</c:v>
                </c:pt>
                <c:pt idx="2">
                  <c:v>491.7</c:v>
                </c:pt>
                <c:pt idx="3">
                  <c:v>487.65000000000003</c:v>
                </c:pt>
                <c:pt idx="4">
                  <c:v>483.25</c:v>
                </c:pt>
                <c:pt idx="5">
                  <c:v>488.52000000000004</c:v>
                </c:pt>
                <c:pt idx="6">
                  <c:v>491.81</c:v>
                </c:pt>
                <c:pt idx="7">
                  <c:v>486.86</c:v>
                </c:pt>
                <c:pt idx="8">
                  <c:v>490.43</c:v>
                </c:pt>
                <c:pt idx="9">
                  <c:v>486.81</c:v>
                </c:pt>
                <c:pt idx="10">
                  <c:v>491.67</c:v>
                </c:pt>
                <c:pt idx="11">
                  <c:v>476.74</c:v>
                </c:pt>
                <c:pt idx="12">
                  <c:v>496.21000000000004</c:v>
                </c:pt>
                <c:pt idx="13">
                  <c:v>488.18</c:v>
                </c:pt>
                <c:pt idx="14" formatCode="#,##0.00\ _€">
                  <c:v>453.94</c:v>
                </c:pt>
                <c:pt idx="15">
                  <c:v>487.07</c:v>
                </c:pt>
                <c:pt idx="16">
                  <c:v>486.5</c:v>
                </c:pt>
                <c:pt idx="17">
                  <c:v>492.24</c:v>
                </c:pt>
                <c:pt idx="18">
                  <c:v>504.81</c:v>
                </c:pt>
                <c:pt idx="19">
                  <c:v>489.64000000000004</c:v>
                </c:pt>
                <c:pt idx="20">
                  <c:v>490.42</c:v>
                </c:pt>
                <c:pt idx="21">
                  <c:v>500.88</c:v>
                </c:pt>
                <c:pt idx="22">
                  <c:v>494.1</c:v>
                </c:pt>
                <c:pt idx="23">
                  <c:v>495.1</c:v>
                </c:pt>
                <c:pt idx="24">
                  <c:v>499.76</c:v>
                </c:pt>
                <c:pt idx="25">
                  <c:v>503.68</c:v>
                </c:pt>
                <c:pt idx="26">
                  <c:v>500.8</c:v>
                </c:pt>
                <c:pt idx="27">
                  <c:v>509.01</c:v>
                </c:pt>
                <c:pt idx="28">
                  <c:v>508.11</c:v>
                </c:pt>
                <c:pt idx="29">
                  <c:v>506.66</c:v>
                </c:pt>
                <c:pt idx="30">
                  <c:v>500.92</c:v>
                </c:pt>
                <c:pt idx="31">
                  <c:v>508.73</c:v>
                </c:pt>
                <c:pt idx="32">
                  <c:v>508.41</c:v>
                </c:pt>
                <c:pt idx="33">
                  <c:v>507.66</c:v>
                </c:pt>
                <c:pt idx="34">
                  <c:v>508.26</c:v>
                </c:pt>
                <c:pt idx="35">
                  <c:v>514.70000000000005</c:v>
                </c:pt>
                <c:pt idx="36">
                  <c:v>523.30999999999995</c:v>
                </c:pt>
                <c:pt idx="37">
                  <c:v>512.27</c:v>
                </c:pt>
                <c:pt idx="38">
                  <c:v>503.40000000000003</c:v>
                </c:pt>
                <c:pt idx="39">
                  <c:v>521.89</c:v>
                </c:pt>
                <c:pt idx="40">
                  <c:v>515.89</c:v>
                </c:pt>
                <c:pt idx="41">
                  <c:v>486.78000000000003</c:v>
                </c:pt>
                <c:pt idx="42">
                  <c:v>519.83000000000004</c:v>
                </c:pt>
                <c:pt idx="43">
                  <c:v>519.96</c:v>
                </c:pt>
                <c:pt idx="44">
                  <c:v>518.66999999999996</c:v>
                </c:pt>
                <c:pt idx="45">
                  <c:v>517.11</c:v>
                </c:pt>
                <c:pt idx="46">
                  <c:v>523.65</c:v>
                </c:pt>
                <c:pt idx="47">
                  <c:v>501.88</c:v>
                </c:pt>
                <c:pt idx="48">
                  <c:v>536.37</c:v>
                </c:pt>
                <c:pt idx="49">
                  <c:v>533.16</c:v>
                </c:pt>
                <c:pt idx="50">
                  <c:v>519.54</c:v>
                </c:pt>
                <c:pt idx="51">
                  <c:v>534.59</c:v>
                </c:pt>
                <c:pt idx="52">
                  <c:v>531.24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TEDNIH'!$K$54:$K$106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'CENE PO TEDNIH'!$N$54:$N$106</c:f>
              <c:numCache>
                <c:formatCode>0.00</c:formatCode>
                <c:ptCount val="53"/>
                <c:pt idx="1">
                  <c:v>494.68</c:v>
                </c:pt>
                <c:pt idx="3">
                  <c:v>504.68</c:v>
                </c:pt>
                <c:pt idx="5">
                  <c:v>502.07</c:v>
                </c:pt>
                <c:pt idx="8">
                  <c:v>491.73</c:v>
                </c:pt>
                <c:pt idx="11">
                  <c:v>471.73</c:v>
                </c:pt>
                <c:pt idx="14" formatCode="#,##0.00\ _€">
                  <c:v>506.73</c:v>
                </c:pt>
                <c:pt idx="17">
                  <c:v>505.83000000000004</c:v>
                </c:pt>
                <c:pt idx="20">
                  <c:v>521.73</c:v>
                </c:pt>
                <c:pt idx="22">
                  <c:v>465.73</c:v>
                </c:pt>
                <c:pt idx="25">
                  <c:v>511.73</c:v>
                </c:pt>
                <c:pt idx="26">
                  <c:v>518.13</c:v>
                </c:pt>
                <c:pt idx="34">
                  <c:v>516.73</c:v>
                </c:pt>
                <c:pt idx="36">
                  <c:v>511.73</c:v>
                </c:pt>
                <c:pt idx="37">
                  <c:v>511.73</c:v>
                </c:pt>
                <c:pt idx="39">
                  <c:v>506.73</c:v>
                </c:pt>
                <c:pt idx="40">
                  <c:v>541.73</c:v>
                </c:pt>
                <c:pt idx="41">
                  <c:v>541.73</c:v>
                </c:pt>
                <c:pt idx="42">
                  <c:v>511.73</c:v>
                </c:pt>
                <c:pt idx="45">
                  <c:v>461.73</c:v>
                </c:pt>
                <c:pt idx="49">
                  <c:v>556.73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TEDNIH'!$K$54:$K$106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'CENE PO TEDNIH'!$O$54:$O$106</c:f>
              <c:numCache>
                <c:formatCode>0.00</c:formatCode>
                <c:ptCount val="53"/>
                <c:pt idx="0">
                  <c:v>293.52</c:v>
                </c:pt>
                <c:pt idx="1">
                  <c:v>300.97000000000003</c:v>
                </c:pt>
                <c:pt idx="2">
                  <c:v>261.39999999999998</c:v>
                </c:pt>
                <c:pt idx="3">
                  <c:v>286.8</c:v>
                </c:pt>
                <c:pt idx="4">
                  <c:v>275.5</c:v>
                </c:pt>
                <c:pt idx="5">
                  <c:v>304.8</c:v>
                </c:pt>
                <c:pt idx="6">
                  <c:v>296.45000000000005</c:v>
                </c:pt>
                <c:pt idx="7">
                  <c:v>294.05</c:v>
                </c:pt>
                <c:pt idx="8">
                  <c:v>299.22000000000003</c:v>
                </c:pt>
                <c:pt idx="9">
                  <c:v>320.27000000000004</c:v>
                </c:pt>
                <c:pt idx="10">
                  <c:v>294.26</c:v>
                </c:pt>
                <c:pt idx="11">
                  <c:v>320.79000000000002</c:v>
                </c:pt>
                <c:pt idx="12">
                  <c:v>295.87</c:v>
                </c:pt>
                <c:pt idx="13">
                  <c:v>335.23</c:v>
                </c:pt>
                <c:pt idx="14" formatCode="#,##0.00\ _€">
                  <c:v>321.52000000000004</c:v>
                </c:pt>
                <c:pt idx="15">
                  <c:v>310.53000000000003</c:v>
                </c:pt>
                <c:pt idx="16">
                  <c:v>302.94</c:v>
                </c:pt>
                <c:pt idx="17">
                  <c:v>321.03000000000003</c:v>
                </c:pt>
                <c:pt idx="18">
                  <c:v>323.16000000000003</c:v>
                </c:pt>
                <c:pt idx="19">
                  <c:v>303.57</c:v>
                </c:pt>
                <c:pt idx="20">
                  <c:v>327.26</c:v>
                </c:pt>
                <c:pt idx="21">
                  <c:v>323.41000000000003</c:v>
                </c:pt>
                <c:pt idx="22">
                  <c:v>314.77000000000004</c:v>
                </c:pt>
                <c:pt idx="23">
                  <c:v>329.47</c:v>
                </c:pt>
                <c:pt idx="24">
                  <c:v>331.28000000000003</c:v>
                </c:pt>
                <c:pt idx="25">
                  <c:v>351.58000000000004</c:v>
                </c:pt>
                <c:pt idx="26">
                  <c:v>345.28000000000003</c:v>
                </c:pt>
                <c:pt idx="27">
                  <c:v>298.8</c:v>
                </c:pt>
                <c:pt idx="28">
                  <c:v>322.36</c:v>
                </c:pt>
                <c:pt idx="29">
                  <c:v>359.88</c:v>
                </c:pt>
                <c:pt idx="30">
                  <c:v>361.70000000000005</c:v>
                </c:pt>
                <c:pt idx="31">
                  <c:v>364.77000000000004</c:v>
                </c:pt>
                <c:pt idx="32">
                  <c:v>330.45000000000005</c:v>
                </c:pt>
                <c:pt idx="33">
                  <c:v>347.21000000000004</c:v>
                </c:pt>
                <c:pt idx="34">
                  <c:v>343.65000000000003</c:v>
                </c:pt>
                <c:pt idx="35">
                  <c:v>227.89999999999998</c:v>
                </c:pt>
                <c:pt idx="36">
                  <c:v>341.72</c:v>
                </c:pt>
                <c:pt idx="37">
                  <c:v>379.01</c:v>
                </c:pt>
                <c:pt idx="38">
                  <c:v>322.94</c:v>
                </c:pt>
                <c:pt idx="39">
                  <c:v>373.27000000000004</c:v>
                </c:pt>
                <c:pt idx="40">
                  <c:v>340.11</c:v>
                </c:pt>
                <c:pt idx="41">
                  <c:v>380.55</c:v>
                </c:pt>
                <c:pt idx="42">
                  <c:v>324.71000000000004</c:v>
                </c:pt>
                <c:pt idx="43">
                  <c:v>362.23</c:v>
                </c:pt>
                <c:pt idx="44">
                  <c:v>360.57</c:v>
                </c:pt>
                <c:pt idx="45">
                  <c:v>389.41</c:v>
                </c:pt>
                <c:pt idx="46">
                  <c:v>324.35000000000002</c:v>
                </c:pt>
                <c:pt idx="47">
                  <c:v>375.92</c:v>
                </c:pt>
                <c:pt idx="48">
                  <c:v>376.55</c:v>
                </c:pt>
                <c:pt idx="49">
                  <c:v>290.96000000000004</c:v>
                </c:pt>
                <c:pt idx="50">
                  <c:v>365.94</c:v>
                </c:pt>
                <c:pt idx="51">
                  <c:v>340.14000000000004</c:v>
                </c:pt>
                <c:pt idx="52">
                  <c:v>387.14000000000004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TEDNIH'!$K$54:$K$106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'CENE PO TEDNIH'!$P$54:$P$106</c:f>
              <c:numCache>
                <c:formatCode>0.00</c:formatCode>
                <c:ptCount val="53"/>
                <c:pt idx="0">
                  <c:v>478.42</c:v>
                </c:pt>
                <c:pt idx="1">
                  <c:v>418.26</c:v>
                </c:pt>
                <c:pt idx="2">
                  <c:v>466.33</c:v>
                </c:pt>
                <c:pt idx="3">
                  <c:v>476.17</c:v>
                </c:pt>
                <c:pt idx="4">
                  <c:v>430.15000000000003</c:v>
                </c:pt>
                <c:pt idx="5">
                  <c:v>468.37</c:v>
                </c:pt>
                <c:pt idx="6">
                  <c:v>476.43</c:v>
                </c:pt>
                <c:pt idx="7">
                  <c:v>465.61</c:v>
                </c:pt>
                <c:pt idx="8">
                  <c:v>481.53000000000003</c:v>
                </c:pt>
                <c:pt idx="9">
                  <c:v>460.84000000000003</c:v>
                </c:pt>
                <c:pt idx="10">
                  <c:v>469.01</c:v>
                </c:pt>
                <c:pt idx="11">
                  <c:v>478.65000000000003</c:v>
                </c:pt>
                <c:pt idx="12">
                  <c:v>483.88</c:v>
                </c:pt>
                <c:pt idx="13">
                  <c:v>473.61</c:v>
                </c:pt>
                <c:pt idx="14" formatCode="#,##0.00\ _€">
                  <c:v>472.55</c:v>
                </c:pt>
                <c:pt idx="15">
                  <c:v>468.42</c:v>
                </c:pt>
                <c:pt idx="16">
                  <c:v>477.78000000000003</c:v>
                </c:pt>
                <c:pt idx="17">
                  <c:v>472.23</c:v>
                </c:pt>
                <c:pt idx="18">
                  <c:v>477.69</c:v>
                </c:pt>
                <c:pt idx="19">
                  <c:v>467.18</c:v>
                </c:pt>
                <c:pt idx="20">
                  <c:v>474.97</c:v>
                </c:pt>
                <c:pt idx="21">
                  <c:v>472.93</c:v>
                </c:pt>
                <c:pt idx="22">
                  <c:v>473.32</c:v>
                </c:pt>
                <c:pt idx="23">
                  <c:v>483.58000000000004</c:v>
                </c:pt>
                <c:pt idx="24">
                  <c:v>465.55</c:v>
                </c:pt>
                <c:pt idx="25">
                  <c:v>477.14000000000004</c:v>
                </c:pt>
                <c:pt idx="26">
                  <c:v>478.41</c:v>
                </c:pt>
                <c:pt idx="27">
                  <c:v>488.79</c:v>
                </c:pt>
                <c:pt idx="28">
                  <c:v>479.20000000000005</c:v>
                </c:pt>
                <c:pt idx="29">
                  <c:v>493.5</c:v>
                </c:pt>
                <c:pt idx="30">
                  <c:v>461.5</c:v>
                </c:pt>
                <c:pt idx="31">
                  <c:v>492.35</c:v>
                </c:pt>
                <c:pt idx="32">
                  <c:v>482.32</c:v>
                </c:pt>
                <c:pt idx="33">
                  <c:v>497.64000000000004</c:v>
                </c:pt>
                <c:pt idx="34">
                  <c:v>490.86</c:v>
                </c:pt>
                <c:pt idx="35">
                  <c:v>496.62</c:v>
                </c:pt>
                <c:pt idx="36">
                  <c:v>479.36</c:v>
                </c:pt>
                <c:pt idx="37">
                  <c:v>498.93</c:v>
                </c:pt>
                <c:pt idx="38">
                  <c:v>499.42</c:v>
                </c:pt>
                <c:pt idx="39">
                  <c:v>495.56</c:v>
                </c:pt>
                <c:pt idx="40">
                  <c:v>504.36</c:v>
                </c:pt>
                <c:pt idx="41">
                  <c:v>507.19</c:v>
                </c:pt>
                <c:pt idx="42">
                  <c:v>496.73</c:v>
                </c:pt>
                <c:pt idx="43">
                  <c:v>501.43</c:v>
                </c:pt>
                <c:pt idx="44">
                  <c:v>505.15000000000003</c:v>
                </c:pt>
                <c:pt idx="45">
                  <c:v>508.06</c:v>
                </c:pt>
                <c:pt idx="46">
                  <c:v>506.08000000000004</c:v>
                </c:pt>
                <c:pt idx="47">
                  <c:v>489.36</c:v>
                </c:pt>
                <c:pt idx="48">
                  <c:v>489.04</c:v>
                </c:pt>
                <c:pt idx="49">
                  <c:v>493.5</c:v>
                </c:pt>
                <c:pt idx="50">
                  <c:v>490.37</c:v>
                </c:pt>
                <c:pt idx="51">
                  <c:v>505.55</c:v>
                </c:pt>
                <c:pt idx="52">
                  <c:v>514.47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TEDNIH'!$K$54:$K$106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'CENE PO TEDNIH'!$Q$54:$Q$106</c:f>
              <c:numCache>
                <c:formatCode>0.00</c:formatCode>
                <c:ptCount val="53"/>
                <c:pt idx="3">
                  <c:v>454.68</c:v>
                </c:pt>
                <c:pt idx="10">
                  <c:v>471.73</c:v>
                </c:pt>
                <c:pt idx="16">
                  <c:v>511.73</c:v>
                </c:pt>
                <c:pt idx="21">
                  <c:v>503.55</c:v>
                </c:pt>
                <c:pt idx="23">
                  <c:v>486.33000000000004</c:v>
                </c:pt>
                <c:pt idx="25">
                  <c:v>391.73</c:v>
                </c:pt>
                <c:pt idx="27">
                  <c:v>491.73</c:v>
                </c:pt>
                <c:pt idx="28">
                  <c:v>521.73</c:v>
                </c:pt>
                <c:pt idx="34">
                  <c:v>516.73</c:v>
                </c:pt>
                <c:pt idx="50">
                  <c:v>521.73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2023 / 2024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45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60627258124E-2"/>
          <c:y val="1.114827035562043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TEDNIH'!$B$54:$B$106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'SKUPNI ZAKOL PO TEDNIH'!$C$54:$C$106</c:f>
              <c:numCache>
                <c:formatCode>#,##0</c:formatCode>
                <c:ptCount val="53"/>
                <c:pt idx="0">
                  <c:v>386</c:v>
                </c:pt>
                <c:pt idx="1">
                  <c:v>519</c:v>
                </c:pt>
                <c:pt idx="2">
                  <c:v>382</c:v>
                </c:pt>
                <c:pt idx="3">
                  <c:v>470</c:v>
                </c:pt>
                <c:pt idx="4">
                  <c:v>403</c:v>
                </c:pt>
                <c:pt idx="5">
                  <c:v>505</c:v>
                </c:pt>
                <c:pt idx="6">
                  <c:v>362</c:v>
                </c:pt>
                <c:pt idx="7">
                  <c:v>769</c:v>
                </c:pt>
                <c:pt idx="8">
                  <c:v>291</c:v>
                </c:pt>
                <c:pt idx="9">
                  <c:v>538</c:v>
                </c:pt>
                <c:pt idx="10">
                  <c:v>956</c:v>
                </c:pt>
                <c:pt idx="11">
                  <c:v>477</c:v>
                </c:pt>
                <c:pt idx="12">
                  <c:v>378</c:v>
                </c:pt>
                <c:pt idx="13">
                  <c:v>382</c:v>
                </c:pt>
                <c:pt idx="14">
                  <c:v>373</c:v>
                </c:pt>
                <c:pt idx="15">
                  <c:v>892</c:v>
                </c:pt>
                <c:pt idx="16">
                  <c:v>276</c:v>
                </c:pt>
                <c:pt idx="17">
                  <c:v>780</c:v>
                </c:pt>
                <c:pt idx="18">
                  <c:v>607</c:v>
                </c:pt>
                <c:pt idx="19">
                  <c:v>546</c:v>
                </c:pt>
                <c:pt idx="21">
                  <c:v>1960</c:v>
                </c:pt>
                <c:pt idx="22">
                  <c:v>245</c:v>
                </c:pt>
                <c:pt idx="23">
                  <c:v>916</c:v>
                </c:pt>
                <c:pt idx="24">
                  <c:v>343</c:v>
                </c:pt>
                <c:pt idx="25">
                  <c:v>473</c:v>
                </c:pt>
                <c:pt idx="26">
                  <c:v>956</c:v>
                </c:pt>
                <c:pt idx="27">
                  <c:v>646</c:v>
                </c:pt>
                <c:pt idx="28">
                  <c:v>917</c:v>
                </c:pt>
                <c:pt idx="29">
                  <c:v>327</c:v>
                </c:pt>
                <c:pt idx="30">
                  <c:v>684</c:v>
                </c:pt>
                <c:pt idx="31">
                  <c:v>375</c:v>
                </c:pt>
                <c:pt idx="32">
                  <c:v>350</c:v>
                </c:pt>
                <c:pt idx="33">
                  <c:v>1770</c:v>
                </c:pt>
                <c:pt idx="34">
                  <c:v>1640</c:v>
                </c:pt>
                <c:pt idx="35">
                  <c:v>270</c:v>
                </c:pt>
                <c:pt idx="36">
                  <c:v>680</c:v>
                </c:pt>
                <c:pt idx="37">
                  <c:v>285</c:v>
                </c:pt>
                <c:pt idx="38">
                  <c:v>816</c:v>
                </c:pt>
                <c:pt idx="39">
                  <c:v>1579</c:v>
                </c:pt>
                <c:pt idx="40">
                  <c:v>326</c:v>
                </c:pt>
                <c:pt idx="41">
                  <c:v>576</c:v>
                </c:pt>
                <c:pt idx="42">
                  <c:v>757</c:v>
                </c:pt>
                <c:pt idx="43">
                  <c:v>152</c:v>
                </c:pt>
                <c:pt idx="44">
                  <c:v>719</c:v>
                </c:pt>
                <c:pt idx="45">
                  <c:v>374</c:v>
                </c:pt>
                <c:pt idx="46">
                  <c:v>261</c:v>
                </c:pt>
                <c:pt idx="47">
                  <c:v>879</c:v>
                </c:pt>
                <c:pt idx="48">
                  <c:v>667</c:v>
                </c:pt>
                <c:pt idx="49">
                  <c:v>1004</c:v>
                </c:pt>
                <c:pt idx="50">
                  <c:v>569</c:v>
                </c:pt>
                <c:pt idx="51">
                  <c:v>150</c:v>
                </c:pt>
                <c:pt idx="52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TEDNIH'!$B$54:$B$106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'SKUPNI ZAKOL PO TEDNIH'!$D$54:$D$106</c:f>
              <c:numCache>
                <c:formatCode>#,##0</c:formatCode>
                <c:ptCount val="53"/>
                <c:pt idx="0">
                  <c:v>144054</c:v>
                </c:pt>
                <c:pt idx="1">
                  <c:v>79025</c:v>
                </c:pt>
                <c:pt idx="2">
                  <c:v>77946</c:v>
                </c:pt>
                <c:pt idx="3">
                  <c:v>104723</c:v>
                </c:pt>
                <c:pt idx="4">
                  <c:v>103314</c:v>
                </c:pt>
                <c:pt idx="5">
                  <c:v>94579</c:v>
                </c:pt>
                <c:pt idx="6">
                  <c:v>109952</c:v>
                </c:pt>
                <c:pt idx="7">
                  <c:v>101287</c:v>
                </c:pt>
                <c:pt idx="8">
                  <c:v>120340</c:v>
                </c:pt>
                <c:pt idx="9">
                  <c:v>92829</c:v>
                </c:pt>
                <c:pt idx="10">
                  <c:v>92450</c:v>
                </c:pt>
                <c:pt idx="11">
                  <c:v>114644</c:v>
                </c:pt>
                <c:pt idx="12">
                  <c:v>106033</c:v>
                </c:pt>
                <c:pt idx="13">
                  <c:v>103210</c:v>
                </c:pt>
                <c:pt idx="14">
                  <c:v>112033</c:v>
                </c:pt>
                <c:pt idx="15">
                  <c:v>45922</c:v>
                </c:pt>
                <c:pt idx="16">
                  <c:v>92174</c:v>
                </c:pt>
                <c:pt idx="17">
                  <c:v>85761</c:v>
                </c:pt>
                <c:pt idx="18">
                  <c:v>122067</c:v>
                </c:pt>
                <c:pt idx="19">
                  <c:v>102372</c:v>
                </c:pt>
                <c:pt idx="20">
                  <c:v>102503</c:v>
                </c:pt>
                <c:pt idx="21">
                  <c:v>102394</c:v>
                </c:pt>
                <c:pt idx="22">
                  <c:v>94656</c:v>
                </c:pt>
                <c:pt idx="23">
                  <c:v>119985</c:v>
                </c:pt>
                <c:pt idx="24">
                  <c:v>99711</c:v>
                </c:pt>
                <c:pt idx="25">
                  <c:v>112711</c:v>
                </c:pt>
                <c:pt idx="26">
                  <c:v>97268</c:v>
                </c:pt>
                <c:pt idx="27">
                  <c:v>90165</c:v>
                </c:pt>
                <c:pt idx="28">
                  <c:v>113974</c:v>
                </c:pt>
                <c:pt idx="29">
                  <c:v>106033</c:v>
                </c:pt>
                <c:pt idx="30">
                  <c:v>61842</c:v>
                </c:pt>
                <c:pt idx="31">
                  <c:v>52079</c:v>
                </c:pt>
                <c:pt idx="32">
                  <c:v>95523</c:v>
                </c:pt>
                <c:pt idx="33">
                  <c:v>88614</c:v>
                </c:pt>
                <c:pt idx="34">
                  <c:v>84969</c:v>
                </c:pt>
                <c:pt idx="35">
                  <c:v>94132</c:v>
                </c:pt>
                <c:pt idx="36">
                  <c:v>86713</c:v>
                </c:pt>
                <c:pt idx="37">
                  <c:v>79054</c:v>
                </c:pt>
                <c:pt idx="38">
                  <c:v>96579</c:v>
                </c:pt>
                <c:pt idx="39">
                  <c:v>97199</c:v>
                </c:pt>
                <c:pt idx="40">
                  <c:v>87919</c:v>
                </c:pt>
                <c:pt idx="41">
                  <c:v>100458</c:v>
                </c:pt>
                <c:pt idx="42">
                  <c:v>108354</c:v>
                </c:pt>
                <c:pt idx="43">
                  <c:v>93622</c:v>
                </c:pt>
                <c:pt idx="44">
                  <c:v>114500</c:v>
                </c:pt>
                <c:pt idx="45">
                  <c:v>66254</c:v>
                </c:pt>
                <c:pt idx="46">
                  <c:v>88975</c:v>
                </c:pt>
                <c:pt idx="47">
                  <c:v>94772</c:v>
                </c:pt>
                <c:pt idx="48">
                  <c:v>89290</c:v>
                </c:pt>
                <c:pt idx="49">
                  <c:v>92898</c:v>
                </c:pt>
                <c:pt idx="50">
                  <c:v>96429</c:v>
                </c:pt>
                <c:pt idx="51">
                  <c:v>106378</c:v>
                </c:pt>
                <c:pt idx="52">
                  <c:v>48091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TEDNIH'!$B$54:$B$106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'SKUPNI ZAKOL PO TEDNIH'!$E$54:$E$106</c:f>
              <c:numCache>
                <c:formatCode>#,##0</c:formatCode>
                <c:ptCount val="53"/>
                <c:pt idx="0">
                  <c:v>13107</c:v>
                </c:pt>
                <c:pt idx="1">
                  <c:v>12605</c:v>
                </c:pt>
                <c:pt idx="2">
                  <c:v>10292</c:v>
                </c:pt>
                <c:pt idx="3">
                  <c:v>10955</c:v>
                </c:pt>
                <c:pt idx="4">
                  <c:v>8043</c:v>
                </c:pt>
                <c:pt idx="5">
                  <c:v>8388</c:v>
                </c:pt>
                <c:pt idx="6">
                  <c:v>8622</c:v>
                </c:pt>
                <c:pt idx="7">
                  <c:v>10453</c:v>
                </c:pt>
                <c:pt idx="8">
                  <c:v>8488</c:v>
                </c:pt>
                <c:pt idx="9">
                  <c:v>12376</c:v>
                </c:pt>
                <c:pt idx="10">
                  <c:v>12100</c:v>
                </c:pt>
                <c:pt idx="11">
                  <c:v>11340</c:v>
                </c:pt>
                <c:pt idx="12">
                  <c:v>11052</c:v>
                </c:pt>
                <c:pt idx="13">
                  <c:v>13410</c:v>
                </c:pt>
                <c:pt idx="14">
                  <c:v>4912</c:v>
                </c:pt>
                <c:pt idx="15">
                  <c:v>8479</c:v>
                </c:pt>
                <c:pt idx="16">
                  <c:v>9268</c:v>
                </c:pt>
                <c:pt idx="17">
                  <c:v>11153</c:v>
                </c:pt>
                <c:pt idx="18">
                  <c:v>9668</c:v>
                </c:pt>
                <c:pt idx="19">
                  <c:v>11128</c:v>
                </c:pt>
                <c:pt idx="20">
                  <c:v>12970</c:v>
                </c:pt>
                <c:pt idx="21">
                  <c:v>12411</c:v>
                </c:pt>
                <c:pt idx="22">
                  <c:v>11276</c:v>
                </c:pt>
                <c:pt idx="23">
                  <c:v>7636</c:v>
                </c:pt>
                <c:pt idx="24">
                  <c:v>9575</c:v>
                </c:pt>
                <c:pt idx="25">
                  <c:v>10012</c:v>
                </c:pt>
                <c:pt idx="26">
                  <c:v>7874</c:v>
                </c:pt>
                <c:pt idx="27">
                  <c:v>5538</c:v>
                </c:pt>
                <c:pt idx="28">
                  <c:v>12477</c:v>
                </c:pt>
                <c:pt idx="29">
                  <c:v>6431</c:v>
                </c:pt>
                <c:pt idx="30">
                  <c:v>4132</c:v>
                </c:pt>
                <c:pt idx="31">
                  <c:v>5382</c:v>
                </c:pt>
                <c:pt idx="32">
                  <c:v>8904</c:v>
                </c:pt>
                <c:pt idx="33">
                  <c:v>11035</c:v>
                </c:pt>
                <c:pt idx="34">
                  <c:v>5454</c:v>
                </c:pt>
                <c:pt idx="35">
                  <c:v>10087</c:v>
                </c:pt>
                <c:pt idx="36">
                  <c:v>6489</c:v>
                </c:pt>
                <c:pt idx="37">
                  <c:v>9737</c:v>
                </c:pt>
                <c:pt idx="38">
                  <c:v>5603</c:v>
                </c:pt>
                <c:pt idx="39">
                  <c:v>5786</c:v>
                </c:pt>
                <c:pt idx="40">
                  <c:v>6080</c:v>
                </c:pt>
                <c:pt idx="41">
                  <c:v>6110</c:v>
                </c:pt>
                <c:pt idx="42">
                  <c:v>6932</c:v>
                </c:pt>
                <c:pt idx="43">
                  <c:v>7026</c:v>
                </c:pt>
                <c:pt idx="44">
                  <c:v>8026</c:v>
                </c:pt>
                <c:pt idx="45">
                  <c:v>4496</c:v>
                </c:pt>
                <c:pt idx="46">
                  <c:v>6297</c:v>
                </c:pt>
                <c:pt idx="47">
                  <c:v>9407</c:v>
                </c:pt>
                <c:pt idx="48">
                  <c:v>9021</c:v>
                </c:pt>
                <c:pt idx="49">
                  <c:v>8097</c:v>
                </c:pt>
                <c:pt idx="50">
                  <c:v>9817</c:v>
                </c:pt>
                <c:pt idx="51">
                  <c:v>8679</c:v>
                </c:pt>
                <c:pt idx="52">
                  <c:v>8554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TEDNIH'!$B$54:$B$106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'SKUPNI ZAKOL PO TEDNIH'!$F$54:$F$106</c:f>
              <c:numCache>
                <c:formatCode>#,##0</c:formatCode>
                <c:ptCount val="53"/>
                <c:pt idx="0">
                  <c:v>424</c:v>
                </c:pt>
                <c:pt idx="1">
                  <c:v>636</c:v>
                </c:pt>
                <c:pt idx="2">
                  <c:v>403</c:v>
                </c:pt>
                <c:pt idx="3">
                  <c:v>361</c:v>
                </c:pt>
                <c:pt idx="5">
                  <c:v>745</c:v>
                </c:pt>
                <c:pt idx="8">
                  <c:v>306</c:v>
                </c:pt>
                <c:pt idx="11">
                  <c:v>806</c:v>
                </c:pt>
                <c:pt idx="14">
                  <c:v>348</c:v>
                </c:pt>
                <c:pt idx="17">
                  <c:v>2796</c:v>
                </c:pt>
                <c:pt idx="20">
                  <c:v>1055</c:v>
                </c:pt>
                <c:pt idx="21">
                  <c:v>231</c:v>
                </c:pt>
                <c:pt idx="22">
                  <c:v>1207</c:v>
                </c:pt>
                <c:pt idx="25">
                  <c:v>1591</c:v>
                </c:pt>
                <c:pt idx="26">
                  <c:v>1352</c:v>
                </c:pt>
                <c:pt idx="27">
                  <c:v>352</c:v>
                </c:pt>
                <c:pt idx="33">
                  <c:v>329</c:v>
                </c:pt>
                <c:pt idx="34">
                  <c:v>386</c:v>
                </c:pt>
                <c:pt idx="36">
                  <c:v>2410</c:v>
                </c:pt>
                <c:pt idx="37">
                  <c:v>672</c:v>
                </c:pt>
                <c:pt idx="39">
                  <c:v>1775</c:v>
                </c:pt>
                <c:pt idx="40">
                  <c:v>2064</c:v>
                </c:pt>
                <c:pt idx="41">
                  <c:v>427</c:v>
                </c:pt>
                <c:pt idx="42">
                  <c:v>304</c:v>
                </c:pt>
                <c:pt idx="43">
                  <c:v>351</c:v>
                </c:pt>
                <c:pt idx="44">
                  <c:v>331</c:v>
                </c:pt>
                <c:pt idx="45">
                  <c:v>298</c:v>
                </c:pt>
                <c:pt idx="49">
                  <c:v>394</c:v>
                </c:pt>
                <c:pt idx="50">
                  <c:v>435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TEDNIH'!$B$54:$B$106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'SKUPNI ZAKOL PO TEDNIH'!$G$54:$G$106</c:f>
              <c:numCache>
                <c:formatCode>#,##0</c:formatCode>
                <c:ptCount val="53"/>
                <c:pt idx="0">
                  <c:v>32312</c:v>
                </c:pt>
                <c:pt idx="1">
                  <c:v>15204</c:v>
                </c:pt>
                <c:pt idx="2">
                  <c:v>27804</c:v>
                </c:pt>
                <c:pt idx="3">
                  <c:v>43732</c:v>
                </c:pt>
                <c:pt idx="4">
                  <c:v>47911</c:v>
                </c:pt>
                <c:pt idx="5">
                  <c:v>37169</c:v>
                </c:pt>
                <c:pt idx="6">
                  <c:v>47766</c:v>
                </c:pt>
                <c:pt idx="7">
                  <c:v>32062</c:v>
                </c:pt>
                <c:pt idx="8">
                  <c:v>40554</c:v>
                </c:pt>
                <c:pt idx="9">
                  <c:v>45223</c:v>
                </c:pt>
                <c:pt idx="10">
                  <c:v>42739</c:v>
                </c:pt>
                <c:pt idx="11">
                  <c:v>33216</c:v>
                </c:pt>
                <c:pt idx="12">
                  <c:v>52252</c:v>
                </c:pt>
                <c:pt idx="13">
                  <c:v>37002</c:v>
                </c:pt>
                <c:pt idx="14">
                  <c:v>29746</c:v>
                </c:pt>
                <c:pt idx="15">
                  <c:v>35749</c:v>
                </c:pt>
                <c:pt idx="16">
                  <c:v>29768</c:v>
                </c:pt>
                <c:pt idx="17">
                  <c:v>49289</c:v>
                </c:pt>
                <c:pt idx="18">
                  <c:v>26556</c:v>
                </c:pt>
                <c:pt idx="19">
                  <c:v>18687</c:v>
                </c:pt>
                <c:pt idx="20">
                  <c:v>38893</c:v>
                </c:pt>
                <c:pt idx="21">
                  <c:v>29537</c:v>
                </c:pt>
                <c:pt idx="22">
                  <c:v>40569</c:v>
                </c:pt>
                <c:pt idx="23">
                  <c:v>21805</c:v>
                </c:pt>
                <c:pt idx="24">
                  <c:v>41409</c:v>
                </c:pt>
                <c:pt idx="25">
                  <c:v>32715</c:v>
                </c:pt>
                <c:pt idx="26">
                  <c:v>24660</c:v>
                </c:pt>
                <c:pt idx="27">
                  <c:v>26315</c:v>
                </c:pt>
                <c:pt idx="28">
                  <c:v>40105</c:v>
                </c:pt>
                <c:pt idx="29">
                  <c:v>19442</c:v>
                </c:pt>
                <c:pt idx="30">
                  <c:v>21220</c:v>
                </c:pt>
                <c:pt idx="31">
                  <c:v>16663</c:v>
                </c:pt>
                <c:pt idx="32">
                  <c:v>33470</c:v>
                </c:pt>
                <c:pt idx="33">
                  <c:v>25982</c:v>
                </c:pt>
                <c:pt idx="34">
                  <c:v>25154</c:v>
                </c:pt>
                <c:pt idx="35">
                  <c:v>28621</c:v>
                </c:pt>
                <c:pt idx="36">
                  <c:v>30286</c:v>
                </c:pt>
                <c:pt idx="37">
                  <c:v>31359</c:v>
                </c:pt>
                <c:pt idx="38">
                  <c:v>37000</c:v>
                </c:pt>
                <c:pt idx="39">
                  <c:v>31553</c:v>
                </c:pt>
                <c:pt idx="40">
                  <c:v>32966</c:v>
                </c:pt>
                <c:pt idx="41">
                  <c:v>31932</c:v>
                </c:pt>
                <c:pt idx="42">
                  <c:v>46499</c:v>
                </c:pt>
                <c:pt idx="43">
                  <c:v>32280</c:v>
                </c:pt>
                <c:pt idx="44">
                  <c:v>44763</c:v>
                </c:pt>
                <c:pt idx="45">
                  <c:v>34759</c:v>
                </c:pt>
                <c:pt idx="46">
                  <c:v>37384</c:v>
                </c:pt>
                <c:pt idx="47">
                  <c:v>29802</c:v>
                </c:pt>
                <c:pt idx="48">
                  <c:v>53601</c:v>
                </c:pt>
                <c:pt idx="49">
                  <c:v>49616</c:v>
                </c:pt>
                <c:pt idx="50">
                  <c:v>36569</c:v>
                </c:pt>
                <c:pt idx="51">
                  <c:v>48881</c:v>
                </c:pt>
                <c:pt idx="52">
                  <c:v>16824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TEDNIH'!$B$54:$B$106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'SKUPNI ZAKOL PO TEDNIH'!$H$54:$H$106</c:f>
              <c:numCache>
                <c:formatCode>#,##0</c:formatCode>
                <c:ptCount val="53"/>
                <c:pt idx="0">
                  <c:v>56500</c:v>
                </c:pt>
                <c:pt idx="1">
                  <c:v>30956</c:v>
                </c:pt>
                <c:pt idx="2">
                  <c:v>34039</c:v>
                </c:pt>
                <c:pt idx="3">
                  <c:v>43450</c:v>
                </c:pt>
                <c:pt idx="4">
                  <c:v>51453</c:v>
                </c:pt>
                <c:pt idx="5">
                  <c:v>42910</c:v>
                </c:pt>
                <c:pt idx="6">
                  <c:v>46264</c:v>
                </c:pt>
                <c:pt idx="7">
                  <c:v>48362</c:v>
                </c:pt>
                <c:pt idx="8">
                  <c:v>57647</c:v>
                </c:pt>
                <c:pt idx="9">
                  <c:v>52648</c:v>
                </c:pt>
                <c:pt idx="10">
                  <c:v>51053</c:v>
                </c:pt>
                <c:pt idx="11">
                  <c:v>51273</c:v>
                </c:pt>
                <c:pt idx="12">
                  <c:v>51831</c:v>
                </c:pt>
                <c:pt idx="13">
                  <c:v>49673</c:v>
                </c:pt>
                <c:pt idx="14">
                  <c:v>61040</c:v>
                </c:pt>
                <c:pt idx="15">
                  <c:v>27062</c:v>
                </c:pt>
                <c:pt idx="16">
                  <c:v>59307</c:v>
                </c:pt>
                <c:pt idx="17">
                  <c:v>53530</c:v>
                </c:pt>
                <c:pt idx="18">
                  <c:v>57814</c:v>
                </c:pt>
                <c:pt idx="19">
                  <c:v>33929</c:v>
                </c:pt>
                <c:pt idx="20">
                  <c:v>54513</c:v>
                </c:pt>
                <c:pt idx="21">
                  <c:v>44680</c:v>
                </c:pt>
                <c:pt idx="22">
                  <c:v>43465</c:v>
                </c:pt>
                <c:pt idx="23">
                  <c:v>42360</c:v>
                </c:pt>
                <c:pt idx="24">
                  <c:v>39556</c:v>
                </c:pt>
                <c:pt idx="25">
                  <c:v>59414</c:v>
                </c:pt>
                <c:pt idx="26">
                  <c:v>44820</c:v>
                </c:pt>
                <c:pt idx="27">
                  <c:v>56379</c:v>
                </c:pt>
                <c:pt idx="28">
                  <c:v>47911</c:v>
                </c:pt>
                <c:pt idx="29">
                  <c:v>42461</c:v>
                </c:pt>
                <c:pt idx="30">
                  <c:v>36922</c:v>
                </c:pt>
                <c:pt idx="31">
                  <c:v>26580</c:v>
                </c:pt>
                <c:pt idx="32">
                  <c:v>43601</c:v>
                </c:pt>
                <c:pt idx="33">
                  <c:v>39838</c:v>
                </c:pt>
                <c:pt idx="34">
                  <c:v>41032</c:v>
                </c:pt>
                <c:pt idx="35">
                  <c:v>50451</c:v>
                </c:pt>
                <c:pt idx="36">
                  <c:v>53631</c:v>
                </c:pt>
                <c:pt idx="37">
                  <c:v>43350</c:v>
                </c:pt>
                <c:pt idx="38">
                  <c:v>42915</c:v>
                </c:pt>
                <c:pt idx="39">
                  <c:v>53756</c:v>
                </c:pt>
                <c:pt idx="40">
                  <c:v>47657</c:v>
                </c:pt>
                <c:pt idx="41">
                  <c:v>36375</c:v>
                </c:pt>
                <c:pt idx="42">
                  <c:v>47305</c:v>
                </c:pt>
                <c:pt idx="43">
                  <c:v>42846</c:v>
                </c:pt>
                <c:pt idx="44">
                  <c:v>54973</c:v>
                </c:pt>
                <c:pt idx="45">
                  <c:v>47767</c:v>
                </c:pt>
                <c:pt idx="46">
                  <c:v>46995</c:v>
                </c:pt>
                <c:pt idx="47">
                  <c:v>46279</c:v>
                </c:pt>
                <c:pt idx="48">
                  <c:v>61877</c:v>
                </c:pt>
                <c:pt idx="49">
                  <c:v>43826</c:v>
                </c:pt>
                <c:pt idx="50">
                  <c:v>41245</c:v>
                </c:pt>
                <c:pt idx="51">
                  <c:v>39537</c:v>
                </c:pt>
                <c:pt idx="52">
                  <c:v>25704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TEDNIH'!$B$54:$B$106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'SKUPNI ZAKOL PO TEDNIH'!$I$54:$I$106</c:f>
              <c:numCache>
                <c:formatCode>#,##0</c:formatCode>
                <c:ptCount val="53"/>
                <c:pt idx="0">
                  <c:v>8937</c:v>
                </c:pt>
                <c:pt idx="1">
                  <c:v>3505</c:v>
                </c:pt>
                <c:pt idx="2">
                  <c:v>4383</c:v>
                </c:pt>
                <c:pt idx="3">
                  <c:v>7630</c:v>
                </c:pt>
                <c:pt idx="4">
                  <c:v>7540</c:v>
                </c:pt>
                <c:pt idx="5">
                  <c:v>6566</c:v>
                </c:pt>
                <c:pt idx="6">
                  <c:v>5313</c:v>
                </c:pt>
                <c:pt idx="7">
                  <c:v>7910</c:v>
                </c:pt>
                <c:pt idx="8">
                  <c:v>7970</c:v>
                </c:pt>
                <c:pt idx="9">
                  <c:v>6199</c:v>
                </c:pt>
                <c:pt idx="10">
                  <c:v>6811</c:v>
                </c:pt>
                <c:pt idx="11">
                  <c:v>5824</c:v>
                </c:pt>
                <c:pt idx="12">
                  <c:v>4666</c:v>
                </c:pt>
                <c:pt idx="13">
                  <c:v>6680</c:v>
                </c:pt>
                <c:pt idx="14">
                  <c:v>6729</c:v>
                </c:pt>
                <c:pt idx="15">
                  <c:v>4146</c:v>
                </c:pt>
                <c:pt idx="16">
                  <c:v>7554</c:v>
                </c:pt>
                <c:pt idx="17">
                  <c:v>5293</c:v>
                </c:pt>
                <c:pt idx="18">
                  <c:v>5467</c:v>
                </c:pt>
                <c:pt idx="19">
                  <c:v>2350</c:v>
                </c:pt>
                <c:pt idx="20">
                  <c:v>5816</c:v>
                </c:pt>
                <c:pt idx="21">
                  <c:v>3365</c:v>
                </c:pt>
                <c:pt idx="22">
                  <c:v>4977</c:v>
                </c:pt>
                <c:pt idx="23">
                  <c:v>4209</c:v>
                </c:pt>
                <c:pt idx="24">
                  <c:v>4028</c:v>
                </c:pt>
                <c:pt idx="25">
                  <c:v>5846</c:v>
                </c:pt>
                <c:pt idx="26">
                  <c:v>4684</c:v>
                </c:pt>
                <c:pt idx="27">
                  <c:v>5563</c:v>
                </c:pt>
                <c:pt idx="28">
                  <c:v>4970</c:v>
                </c:pt>
                <c:pt idx="29">
                  <c:v>3807</c:v>
                </c:pt>
                <c:pt idx="30">
                  <c:v>4687</c:v>
                </c:pt>
                <c:pt idx="31">
                  <c:v>1348</c:v>
                </c:pt>
                <c:pt idx="32">
                  <c:v>6271</c:v>
                </c:pt>
                <c:pt idx="33">
                  <c:v>4295</c:v>
                </c:pt>
                <c:pt idx="34">
                  <c:v>3423</c:v>
                </c:pt>
                <c:pt idx="35">
                  <c:v>6252</c:v>
                </c:pt>
                <c:pt idx="36">
                  <c:v>5451</c:v>
                </c:pt>
                <c:pt idx="37">
                  <c:v>3402</c:v>
                </c:pt>
                <c:pt idx="38">
                  <c:v>3814</c:v>
                </c:pt>
                <c:pt idx="39">
                  <c:v>3990</c:v>
                </c:pt>
                <c:pt idx="40">
                  <c:v>3524</c:v>
                </c:pt>
                <c:pt idx="41">
                  <c:v>4341</c:v>
                </c:pt>
                <c:pt idx="42">
                  <c:v>3785</c:v>
                </c:pt>
                <c:pt idx="43">
                  <c:v>3129</c:v>
                </c:pt>
                <c:pt idx="44">
                  <c:v>5145</c:v>
                </c:pt>
                <c:pt idx="45">
                  <c:v>2724</c:v>
                </c:pt>
                <c:pt idx="46">
                  <c:v>3190</c:v>
                </c:pt>
                <c:pt idx="47">
                  <c:v>3195</c:v>
                </c:pt>
                <c:pt idx="48">
                  <c:v>3133</c:v>
                </c:pt>
                <c:pt idx="49">
                  <c:v>2657</c:v>
                </c:pt>
                <c:pt idx="50">
                  <c:v>2071</c:v>
                </c:pt>
                <c:pt idx="51">
                  <c:v>3556</c:v>
                </c:pt>
                <c:pt idx="52">
                  <c:v>2625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81433529561E-2"/>
          <c:y val="2.6951406723595393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R3'!$AY$83:$CY$83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R3'!$AY$84:$CY$84</c:f>
              <c:numCache>
                <c:formatCode>0.00</c:formatCode>
                <c:ptCount val="53"/>
                <c:pt idx="0">
                  <c:v>221.81110611510792</c:v>
                </c:pt>
                <c:pt idx="1">
                  <c:v>221.60206834532374</c:v>
                </c:pt>
                <c:pt idx="2">
                  <c:v>222.79307553956835</c:v>
                </c:pt>
                <c:pt idx="3">
                  <c:v>222.95624999999995</c:v>
                </c:pt>
                <c:pt idx="4">
                  <c:v>230.94590827338126</c:v>
                </c:pt>
                <c:pt idx="5">
                  <c:v>223.65413669064748</c:v>
                </c:pt>
                <c:pt idx="6">
                  <c:v>223.19752697841727</c:v>
                </c:pt>
                <c:pt idx="7">
                  <c:v>224.41456834532377</c:v>
                </c:pt>
                <c:pt idx="8">
                  <c:v>224.50660971223022</c:v>
                </c:pt>
                <c:pt idx="9">
                  <c:v>224.49968525179855</c:v>
                </c:pt>
                <c:pt idx="10">
                  <c:v>225.35557553956832</c:v>
                </c:pt>
                <c:pt idx="11">
                  <c:v>225.21492805755395</c:v>
                </c:pt>
                <c:pt idx="12">
                  <c:v>225.95741906474819</c:v>
                </c:pt>
                <c:pt idx="13">
                  <c:v>226.21402877697841</c:v>
                </c:pt>
                <c:pt idx="14">
                  <c:v>226.3222122302158</c:v>
                </c:pt>
                <c:pt idx="15">
                  <c:v>226.02275179856113</c:v>
                </c:pt>
                <c:pt idx="16">
                  <c:v>226.9848021582734</c:v>
                </c:pt>
                <c:pt idx="17">
                  <c:v>227.52</c:v>
                </c:pt>
                <c:pt idx="18">
                  <c:v>226.31</c:v>
                </c:pt>
                <c:pt idx="19">
                  <c:v>226.55211330935253</c:v>
                </c:pt>
                <c:pt idx="20">
                  <c:v>226.71083633093522</c:v>
                </c:pt>
                <c:pt idx="21">
                  <c:v>226.07774280575538</c:v>
                </c:pt>
                <c:pt idx="22">
                  <c:v>225.96605215827336</c:v>
                </c:pt>
                <c:pt idx="23">
                  <c:v>227.04802158273378</c:v>
                </c:pt>
                <c:pt idx="24">
                  <c:v>227.64910071942447</c:v>
                </c:pt>
                <c:pt idx="25">
                  <c:v>227.68507194244606</c:v>
                </c:pt>
                <c:pt idx="26">
                  <c:v>227.69950539568345</c:v>
                </c:pt>
                <c:pt idx="27">
                  <c:v>226.900404676259</c:v>
                </c:pt>
                <c:pt idx="28">
                  <c:v>227.76416366906474</c:v>
                </c:pt>
                <c:pt idx="29">
                  <c:v>226.79</c:v>
                </c:pt>
                <c:pt idx="30">
                  <c:v>226.73120503597124</c:v>
                </c:pt>
                <c:pt idx="31">
                  <c:v>225.59698741007196</c:v>
                </c:pt>
                <c:pt idx="32">
                  <c:v>226.14923561151076</c:v>
                </c:pt>
                <c:pt idx="33">
                  <c:v>225.91052158273382</c:v>
                </c:pt>
                <c:pt idx="34">
                  <c:v>225.66</c:v>
                </c:pt>
                <c:pt idx="35">
                  <c:v>227.35939748201437</c:v>
                </c:pt>
                <c:pt idx="36">
                  <c:v>224.65</c:v>
                </c:pt>
                <c:pt idx="37">
                  <c:v>223.15</c:v>
                </c:pt>
                <c:pt idx="38">
                  <c:v>224.53201438848919</c:v>
                </c:pt>
                <c:pt idx="39">
                  <c:v>224.33785971223023</c:v>
                </c:pt>
                <c:pt idx="40">
                  <c:v>225.88268884892085</c:v>
                </c:pt>
                <c:pt idx="41">
                  <c:v>232.47014388489208</c:v>
                </c:pt>
                <c:pt idx="42">
                  <c:v>232.25728417266188</c:v>
                </c:pt>
                <c:pt idx="43">
                  <c:v>233.30903776978414</c:v>
                </c:pt>
                <c:pt idx="44">
                  <c:v>235.00049460431657</c:v>
                </c:pt>
                <c:pt idx="45">
                  <c:v>236.63327338129494</c:v>
                </c:pt>
                <c:pt idx="46">
                  <c:v>236.79919064748199</c:v>
                </c:pt>
                <c:pt idx="47">
                  <c:v>238.55157374100716</c:v>
                </c:pt>
                <c:pt idx="48">
                  <c:v>241.27248201438852</c:v>
                </c:pt>
                <c:pt idx="49">
                  <c:v>242.45620503597124</c:v>
                </c:pt>
                <c:pt idx="50">
                  <c:v>244.85885791366906</c:v>
                </c:pt>
                <c:pt idx="51">
                  <c:v>246.74469424460432</c:v>
                </c:pt>
                <c:pt idx="52">
                  <c:v>248.68853417266186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R3'!$AY$83:$CY$83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R3'!$AY$85:$CY$85</c:f>
              <c:numCache>
                <c:formatCode>0.00</c:formatCode>
                <c:ptCount val="53"/>
                <c:pt idx="0">
                  <c:v>493.30790000000002</c:v>
                </c:pt>
                <c:pt idx="1">
                  <c:v>492.84300000000002</c:v>
                </c:pt>
                <c:pt idx="2">
                  <c:v>495.49180000000001</c:v>
                </c:pt>
                <c:pt idx="3">
                  <c:v>495.85469999999998</c:v>
                </c:pt>
                <c:pt idx="4">
                  <c:v>513.62369999999999</c:v>
                </c:pt>
                <c:pt idx="5">
                  <c:v>497.40679999999998</c:v>
                </c:pt>
                <c:pt idx="6">
                  <c:v>496.3913</c:v>
                </c:pt>
                <c:pt idx="7">
                  <c:v>499.09800000000001</c:v>
                </c:pt>
                <c:pt idx="8">
                  <c:v>499.30270000000002</c:v>
                </c:pt>
                <c:pt idx="9">
                  <c:v>499.28730000000002</c:v>
                </c:pt>
                <c:pt idx="10">
                  <c:v>501.19080000000002</c:v>
                </c:pt>
                <c:pt idx="11">
                  <c:v>500.87799999999999</c:v>
                </c:pt>
                <c:pt idx="12">
                  <c:v>502.52929999999998</c:v>
                </c:pt>
                <c:pt idx="13">
                  <c:v>503.1</c:v>
                </c:pt>
                <c:pt idx="14">
                  <c:v>503.34059999999999</c:v>
                </c:pt>
                <c:pt idx="15">
                  <c:v>502.6746</c:v>
                </c:pt>
                <c:pt idx="16">
                  <c:v>504.81420000000003</c:v>
                </c:pt>
                <c:pt idx="17">
                  <c:v>506</c:v>
                </c:pt>
                <c:pt idx="18">
                  <c:v>503.3</c:v>
                </c:pt>
                <c:pt idx="19">
                  <c:v>503.8519</c:v>
                </c:pt>
                <c:pt idx="20">
                  <c:v>504.20490000000001</c:v>
                </c:pt>
                <c:pt idx="21">
                  <c:v>502.79689999999999</c:v>
                </c:pt>
                <c:pt idx="22">
                  <c:v>502.54849999999999</c:v>
                </c:pt>
                <c:pt idx="23">
                  <c:v>504.95479999999998</c:v>
                </c:pt>
                <c:pt idx="24">
                  <c:v>506.29160000000002</c:v>
                </c:pt>
                <c:pt idx="25">
                  <c:v>506.3716</c:v>
                </c:pt>
                <c:pt idx="26">
                  <c:v>506.40370000000001</c:v>
                </c:pt>
                <c:pt idx="27">
                  <c:v>504.62650000000002</c:v>
                </c:pt>
                <c:pt idx="28">
                  <c:v>506.54750000000001</c:v>
                </c:pt>
                <c:pt idx="29">
                  <c:v>504.38</c:v>
                </c:pt>
                <c:pt idx="30">
                  <c:v>504.25020000000001</c:v>
                </c:pt>
                <c:pt idx="31">
                  <c:v>501.72770000000003</c:v>
                </c:pt>
                <c:pt idx="32">
                  <c:v>502.95589999999999</c:v>
                </c:pt>
                <c:pt idx="33">
                  <c:v>502.42500000000001</c:v>
                </c:pt>
                <c:pt idx="34">
                  <c:v>501.87</c:v>
                </c:pt>
                <c:pt idx="35">
                  <c:v>505.64729999999997</c:v>
                </c:pt>
                <c:pt idx="36">
                  <c:v>499.61</c:v>
                </c:pt>
                <c:pt idx="37">
                  <c:v>496.29</c:v>
                </c:pt>
                <c:pt idx="38">
                  <c:v>499.35919999999999</c:v>
                </c:pt>
                <c:pt idx="39">
                  <c:v>498.92739999999998</c:v>
                </c:pt>
                <c:pt idx="40">
                  <c:v>502.36309999999997</c:v>
                </c:pt>
                <c:pt idx="41">
                  <c:v>517.0136</c:v>
                </c:pt>
                <c:pt idx="42">
                  <c:v>516.54020000000003</c:v>
                </c:pt>
                <c:pt idx="43">
                  <c:v>518.87929999999994</c:v>
                </c:pt>
                <c:pt idx="44">
                  <c:v>522.64110000000005</c:v>
                </c:pt>
                <c:pt idx="45">
                  <c:v>526.27239999999995</c:v>
                </c:pt>
                <c:pt idx="46">
                  <c:v>526.64139999999998</c:v>
                </c:pt>
                <c:pt idx="47">
                  <c:v>530.53869999999995</c:v>
                </c:pt>
                <c:pt idx="48">
                  <c:v>536.59</c:v>
                </c:pt>
                <c:pt idx="49">
                  <c:v>539.22260000000006</c:v>
                </c:pt>
                <c:pt idx="50">
                  <c:v>544.56610000000001</c:v>
                </c:pt>
                <c:pt idx="51">
                  <c:v>548.76020000000005</c:v>
                </c:pt>
                <c:pt idx="52">
                  <c:v>553.08330000000001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R3'!$AY$83:$CY$83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R3'!$AY$86:$CY$86</c:f>
              <c:numCache>
                <c:formatCode>0.00</c:formatCode>
                <c:ptCount val="53"/>
                <c:pt idx="0">
                  <c:v>533.31470000000002</c:v>
                </c:pt>
                <c:pt idx="1">
                  <c:v>533.34270000000004</c:v>
                </c:pt>
                <c:pt idx="2">
                  <c:v>534.5915</c:v>
                </c:pt>
                <c:pt idx="3">
                  <c:v>533.54769999999996</c:v>
                </c:pt>
                <c:pt idx="4">
                  <c:v>536.27750000000003</c:v>
                </c:pt>
                <c:pt idx="5">
                  <c:v>536.52589999999998</c:v>
                </c:pt>
                <c:pt idx="6">
                  <c:v>531.85239999999999</c:v>
                </c:pt>
                <c:pt idx="7">
                  <c:v>545.96069999999997</c:v>
                </c:pt>
                <c:pt idx="8">
                  <c:v>545.96069999999997</c:v>
                </c:pt>
                <c:pt idx="9">
                  <c:v>545.96069999999997</c:v>
                </c:pt>
                <c:pt idx="10">
                  <c:v>541.85569999999996</c:v>
                </c:pt>
                <c:pt idx="11">
                  <c:v>541.85569999999996</c:v>
                </c:pt>
                <c:pt idx="12">
                  <c:v>543.69079999999997</c:v>
                </c:pt>
                <c:pt idx="13">
                  <c:v>544.25710000000004</c:v>
                </c:pt>
                <c:pt idx="14">
                  <c:v>537.59770000000003</c:v>
                </c:pt>
                <c:pt idx="15">
                  <c:v>539.91449999999998</c:v>
                </c:pt>
                <c:pt idx="16">
                  <c:v>543.55190000000005</c:v>
                </c:pt>
                <c:pt idx="17">
                  <c:v>546.01</c:v>
                </c:pt>
                <c:pt idx="18">
                  <c:v>538.70000000000005</c:v>
                </c:pt>
                <c:pt idx="19">
                  <c:v>538.50940000000003</c:v>
                </c:pt>
                <c:pt idx="20">
                  <c:v>542.70749999999998</c:v>
                </c:pt>
                <c:pt idx="21">
                  <c:v>536.63900000000001</c:v>
                </c:pt>
                <c:pt idx="22">
                  <c:v>531.55539999999996</c:v>
                </c:pt>
                <c:pt idx="23">
                  <c:v>532.43430000000001</c:v>
                </c:pt>
                <c:pt idx="24">
                  <c:v>546.70039999999995</c:v>
                </c:pt>
                <c:pt idx="25">
                  <c:v>546.70039999999995</c:v>
                </c:pt>
                <c:pt idx="26">
                  <c:v>552.3338</c:v>
                </c:pt>
                <c:pt idx="27">
                  <c:v>544.59820000000002</c:v>
                </c:pt>
                <c:pt idx="28">
                  <c:v>552.38930000000005</c:v>
                </c:pt>
                <c:pt idx="29">
                  <c:v>475.86</c:v>
                </c:pt>
                <c:pt idx="30">
                  <c:v>545.77099999999996</c:v>
                </c:pt>
                <c:pt idx="31">
                  <c:v>539.96929999999998</c:v>
                </c:pt>
                <c:pt idx="32">
                  <c:v>538.43989999999997</c:v>
                </c:pt>
                <c:pt idx="33">
                  <c:v>564.15679999999998</c:v>
                </c:pt>
                <c:pt idx="34">
                  <c:v>534.41999999999996</c:v>
                </c:pt>
                <c:pt idx="35">
                  <c:v>535.74249999999995</c:v>
                </c:pt>
                <c:pt idx="36">
                  <c:v>541.16</c:v>
                </c:pt>
                <c:pt idx="37">
                  <c:v>547.14</c:v>
                </c:pt>
                <c:pt idx="38">
                  <c:v>542.71799999999996</c:v>
                </c:pt>
                <c:pt idx="39">
                  <c:v>541.36940000000004</c:v>
                </c:pt>
                <c:pt idx="40">
                  <c:v>545.81730000000005</c:v>
                </c:pt>
                <c:pt idx="41">
                  <c:v>555.09879999999998</c:v>
                </c:pt>
                <c:pt idx="42">
                  <c:v>556.20129999999995</c:v>
                </c:pt>
                <c:pt idx="43">
                  <c:v>562.16399999999999</c:v>
                </c:pt>
                <c:pt idx="44">
                  <c:v>565.03539999999998</c:v>
                </c:pt>
                <c:pt idx="45">
                  <c:v>565.40959999999995</c:v>
                </c:pt>
                <c:pt idx="46">
                  <c:v>562.26210000000003</c:v>
                </c:pt>
                <c:pt idx="47">
                  <c:v>567.7106</c:v>
                </c:pt>
                <c:pt idx="48">
                  <c:v>578.20360000000005</c:v>
                </c:pt>
                <c:pt idx="49">
                  <c:v>579.31560000000002</c:v>
                </c:pt>
                <c:pt idx="50">
                  <c:v>586.16179999999997</c:v>
                </c:pt>
                <c:pt idx="51">
                  <c:v>594.29409999999996</c:v>
                </c:pt>
                <c:pt idx="52">
                  <c:v>601.65610000000004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R3'!$AY$83:$CY$83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R3'!$AY$87:$CY$87</c:f>
              <c:numCache>
                <c:formatCode>0.00</c:formatCode>
                <c:ptCount val="53"/>
                <c:pt idx="0">
                  <c:v>220.56139999999999</c:v>
                </c:pt>
                <c:pt idx="1">
                  <c:v>219.61500000000001</c:v>
                </c:pt>
                <c:pt idx="2">
                  <c:v>220.1386</c:v>
                </c:pt>
                <c:pt idx="3">
                  <c:v>221.16</c:v>
                </c:pt>
                <c:pt idx="4">
                  <c:v>193.75059999999999</c:v>
                </c:pt>
                <c:pt idx="5">
                  <c:v>187.15</c:v>
                </c:pt>
                <c:pt idx="6">
                  <c:v>185.02770000000001</c:v>
                </c:pt>
                <c:pt idx="7">
                  <c:v>199.4727</c:v>
                </c:pt>
                <c:pt idx="8">
                  <c:v>198.9496</c:v>
                </c:pt>
                <c:pt idx="9">
                  <c:v>196.3278</c:v>
                </c:pt>
                <c:pt idx="10">
                  <c:v>182.26599999999999</c:v>
                </c:pt>
                <c:pt idx="11">
                  <c:v>180.768</c:v>
                </c:pt>
                <c:pt idx="12">
                  <c:v>184.92609999999999</c:v>
                </c:pt>
                <c:pt idx="13">
                  <c:v>184.60050000000001</c:v>
                </c:pt>
                <c:pt idx="14">
                  <c:v>203.39699999999999</c:v>
                </c:pt>
                <c:pt idx="15">
                  <c:v>203.0172</c:v>
                </c:pt>
                <c:pt idx="16">
                  <c:v>204.34559999999999</c:v>
                </c:pt>
                <c:pt idx="17">
                  <c:v>205.75</c:v>
                </c:pt>
                <c:pt idx="18">
                  <c:v>203.83</c:v>
                </c:pt>
                <c:pt idx="19">
                  <c:v>182.92250000000001</c:v>
                </c:pt>
                <c:pt idx="20">
                  <c:v>184.36590000000001</c:v>
                </c:pt>
                <c:pt idx="21">
                  <c:v>185.99299999999999</c:v>
                </c:pt>
                <c:pt idx="22">
                  <c:v>186.77940000000001</c:v>
                </c:pt>
                <c:pt idx="23">
                  <c:v>186.4872</c:v>
                </c:pt>
                <c:pt idx="24">
                  <c:v>186.30260000000001</c:v>
                </c:pt>
                <c:pt idx="25">
                  <c:v>184.53620000000001</c:v>
                </c:pt>
                <c:pt idx="26">
                  <c:v>182.35409999999999</c:v>
                </c:pt>
                <c:pt idx="27">
                  <c:v>181.59829999999999</c:v>
                </c:pt>
                <c:pt idx="28">
                  <c:v>170.5712</c:v>
                </c:pt>
                <c:pt idx="29">
                  <c:v>171.38</c:v>
                </c:pt>
                <c:pt idx="30">
                  <c:v>171.7373</c:v>
                </c:pt>
                <c:pt idx="31">
                  <c:v>320.45530000000002</c:v>
                </c:pt>
                <c:pt idx="32">
                  <c:v>321.35629999999998</c:v>
                </c:pt>
                <c:pt idx="33">
                  <c:v>321.35629999999998</c:v>
                </c:pt>
                <c:pt idx="34">
                  <c:v>289.66000000000003</c:v>
                </c:pt>
                <c:pt idx="35">
                  <c:v>287.86869999999999</c:v>
                </c:pt>
                <c:pt idx="36">
                  <c:v>227.09</c:v>
                </c:pt>
                <c:pt idx="37">
                  <c:v>251.97</c:v>
                </c:pt>
                <c:pt idx="38">
                  <c:v>251.95509999999999</c:v>
                </c:pt>
                <c:pt idx="39">
                  <c:v>294.90530000000001</c:v>
                </c:pt>
                <c:pt idx="40">
                  <c:v>296.06139999999999</c:v>
                </c:pt>
                <c:pt idx="41">
                  <c:v>295.21210000000002</c:v>
                </c:pt>
                <c:pt idx="42">
                  <c:v>257.57299999999998</c:v>
                </c:pt>
                <c:pt idx="43">
                  <c:v>280.22789999999998</c:v>
                </c:pt>
                <c:pt idx="44">
                  <c:v>280.52980000000002</c:v>
                </c:pt>
                <c:pt idx="45">
                  <c:v>279.24860000000001</c:v>
                </c:pt>
                <c:pt idx="46">
                  <c:v>307.04239999999999</c:v>
                </c:pt>
                <c:pt idx="47">
                  <c:v>303.99619999999999</c:v>
                </c:pt>
                <c:pt idx="48">
                  <c:v>293.63339999999999</c:v>
                </c:pt>
                <c:pt idx="49">
                  <c:v>303.99619999999999</c:v>
                </c:pt>
                <c:pt idx="50">
                  <c:v>303.99619999999999</c:v>
                </c:pt>
                <c:pt idx="51">
                  <c:v>303.99619999999999</c:v>
                </c:pt>
                <c:pt idx="52">
                  <c:v>294.72289999999998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R3'!$AY$83:$CY$83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R3'!$AY$88:$CY$88</c:f>
              <c:numCache>
                <c:formatCode>0.00</c:formatCode>
                <c:ptCount val="53"/>
                <c:pt idx="0">
                  <c:v>475.51049999999998</c:v>
                </c:pt>
                <c:pt idx="1">
                  <c:v>476.42770000000002</c:v>
                </c:pt>
                <c:pt idx="2">
                  <c:v>481.3963</c:v>
                </c:pt>
                <c:pt idx="3">
                  <c:v>461.62090000000001</c:v>
                </c:pt>
                <c:pt idx="4">
                  <c:v>469.50630000000001</c:v>
                </c:pt>
                <c:pt idx="5">
                  <c:v>477.68669999999997</c:v>
                </c:pt>
                <c:pt idx="6">
                  <c:v>484.3075</c:v>
                </c:pt>
                <c:pt idx="7">
                  <c:v>482.43090000000001</c:v>
                </c:pt>
                <c:pt idx="8">
                  <c:v>484.24169999999998</c:v>
                </c:pt>
                <c:pt idx="9">
                  <c:v>477.36590000000001</c:v>
                </c:pt>
                <c:pt idx="10">
                  <c:v>482.49149999999997</c:v>
                </c:pt>
                <c:pt idx="11">
                  <c:v>481.62639999999999</c:v>
                </c:pt>
                <c:pt idx="12">
                  <c:v>482.19720000000001</c:v>
                </c:pt>
                <c:pt idx="13">
                  <c:v>485.72199999999998</c:v>
                </c:pt>
                <c:pt idx="14">
                  <c:v>485.72199999999998</c:v>
                </c:pt>
                <c:pt idx="15">
                  <c:v>484.43470000000002</c:v>
                </c:pt>
                <c:pt idx="16">
                  <c:v>483.38760000000002</c:v>
                </c:pt>
                <c:pt idx="17">
                  <c:v>484.16</c:v>
                </c:pt>
                <c:pt idx="18">
                  <c:v>483.01</c:v>
                </c:pt>
                <c:pt idx="19">
                  <c:v>477.17110000000002</c:v>
                </c:pt>
                <c:pt idx="20">
                  <c:v>488.38760000000002</c:v>
                </c:pt>
                <c:pt idx="21">
                  <c:v>491.11579999999998</c:v>
                </c:pt>
                <c:pt idx="22">
                  <c:v>487.64460000000003</c:v>
                </c:pt>
                <c:pt idx="23">
                  <c:v>488.3553</c:v>
                </c:pt>
                <c:pt idx="24">
                  <c:v>489.06549999999999</c:v>
                </c:pt>
                <c:pt idx="25">
                  <c:v>486.50220000000002</c:v>
                </c:pt>
                <c:pt idx="26">
                  <c:v>481.80720000000002</c:v>
                </c:pt>
                <c:pt idx="27">
                  <c:v>481.52480000000003</c:v>
                </c:pt>
                <c:pt idx="28">
                  <c:v>489.51130000000001</c:v>
                </c:pt>
                <c:pt idx="29">
                  <c:v>482.25</c:v>
                </c:pt>
                <c:pt idx="30">
                  <c:v>492.67059999999998</c:v>
                </c:pt>
                <c:pt idx="31">
                  <c:v>495.55380000000002</c:v>
                </c:pt>
                <c:pt idx="32">
                  <c:v>490.72050000000002</c:v>
                </c:pt>
                <c:pt idx="33">
                  <c:v>486.76209999999998</c:v>
                </c:pt>
                <c:pt idx="34">
                  <c:v>483.09</c:v>
                </c:pt>
                <c:pt idx="35">
                  <c:v>491.49630000000002</c:v>
                </c:pt>
                <c:pt idx="36">
                  <c:v>502.7</c:v>
                </c:pt>
                <c:pt idx="37">
                  <c:v>499.77</c:v>
                </c:pt>
                <c:pt idx="38">
                  <c:v>507.5856</c:v>
                </c:pt>
                <c:pt idx="39">
                  <c:v>502.62400000000002</c:v>
                </c:pt>
                <c:pt idx="40">
                  <c:v>501.60520000000002</c:v>
                </c:pt>
                <c:pt idx="41">
                  <c:v>507.71620000000001</c:v>
                </c:pt>
                <c:pt idx="42">
                  <c:v>509.93119999999999</c:v>
                </c:pt>
                <c:pt idx="43">
                  <c:v>504.74939999999998</c:v>
                </c:pt>
                <c:pt idx="44">
                  <c:v>495.36930000000001</c:v>
                </c:pt>
                <c:pt idx="45">
                  <c:v>498.07839999999999</c:v>
                </c:pt>
                <c:pt idx="46">
                  <c:v>510.39589999999998</c:v>
                </c:pt>
                <c:pt idx="47">
                  <c:v>517.62850000000003</c:v>
                </c:pt>
                <c:pt idx="48">
                  <c:v>513.15779999999995</c:v>
                </c:pt>
                <c:pt idx="49">
                  <c:v>510.8236</c:v>
                </c:pt>
                <c:pt idx="50">
                  <c:v>507.95159999999998</c:v>
                </c:pt>
                <c:pt idx="51">
                  <c:v>522.54349999999999</c:v>
                </c:pt>
                <c:pt idx="52">
                  <c:v>524.50540000000001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60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533400</xdr:colOff>
      <xdr:row>4</xdr:row>
      <xdr:rowOff>28575</xdr:rowOff>
    </xdr:from>
    <xdr:to>
      <xdr:col>26</xdr:col>
      <xdr:colOff>541020</xdr:colOff>
      <xdr:row>41</xdr:row>
      <xdr:rowOff>36195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>
      <selection activeCell="B11" sqref="B11"/>
    </sheetView>
  </sheetViews>
  <sheetFormatPr defaultColWidth="8.5703125" defaultRowHeight="15" x14ac:dyDescent="0.25"/>
  <cols>
    <col min="1" max="1" width="50.42578125" style="183" customWidth="1"/>
    <col min="2" max="2" width="115.42578125" style="183" customWidth="1"/>
    <col min="3" max="16384" width="8.5703125" style="183"/>
  </cols>
  <sheetData>
    <row r="1" spans="1:2" x14ac:dyDescent="0.25">
      <c r="A1" s="182" t="s">
        <v>0</v>
      </c>
    </row>
    <row r="2" spans="1:2" ht="30" x14ac:dyDescent="0.25">
      <c r="A2" s="184" t="s">
        <v>1</v>
      </c>
      <c r="B2" s="124" t="s">
        <v>6</v>
      </c>
    </row>
    <row r="3" spans="1:2" x14ac:dyDescent="0.25">
      <c r="A3" s="185" t="s">
        <v>160</v>
      </c>
    </row>
    <row r="4" spans="1:2" x14ac:dyDescent="0.25">
      <c r="A4" s="185" t="s">
        <v>2</v>
      </c>
    </row>
    <row r="5" spans="1:2" x14ac:dyDescent="0.25">
      <c r="A5" s="183" t="s">
        <v>161</v>
      </c>
    </row>
    <row r="6" spans="1:2" x14ac:dyDescent="0.25">
      <c r="A6" s="186" t="s">
        <v>3</v>
      </c>
    </row>
    <row r="8" spans="1:2" x14ac:dyDescent="0.25">
      <c r="A8" s="183" t="s">
        <v>4</v>
      </c>
    </row>
    <row r="9" spans="1:2" x14ac:dyDescent="0.25">
      <c r="A9" s="183" t="s">
        <v>162</v>
      </c>
    </row>
    <row r="10" spans="1:2" x14ac:dyDescent="0.25">
      <c r="A10" s="183" t="s">
        <v>5</v>
      </c>
    </row>
    <row r="11" spans="1:2" ht="45" x14ac:dyDescent="0.25">
      <c r="B11" s="184" t="s">
        <v>154</v>
      </c>
    </row>
    <row r="12" spans="1:2" ht="30" x14ac:dyDescent="0.25">
      <c r="A12" s="183" t="s">
        <v>157</v>
      </c>
      <c r="B12" s="191" t="s">
        <v>184</v>
      </c>
    </row>
    <row r="13" spans="1:2" x14ac:dyDescent="0.25">
      <c r="A13" s="3" t="s">
        <v>188</v>
      </c>
    </row>
    <row r="14" spans="1:2" x14ac:dyDescent="0.25">
      <c r="A14" s="3" t="s">
        <v>189</v>
      </c>
    </row>
    <row r="15" spans="1:2" x14ac:dyDescent="0.2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>
      <selection activeCell="J50" sqref="J50"/>
    </sheetView>
  </sheetViews>
  <sheetFormatPr defaultColWidth="8.5703125" defaultRowHeight="15" x14ac:dyDescent="0.25"/>
  <cols>
    <col min="1" max="1" width="5.42578125" style="3" customWidth="1"/>
    <col min="2" max="2" width="11.42578125" style="3" customWidth="1"/>
    <col min="3" max="3" width="12.42578125" style="3" customWidth="1"/>
    <col min="4" max="4" width="12.5703125" style="3" customWidth="1"/>
    <col min="5" max="5" width="13.5703125" style="3" customWidth="1"/>
    <col min="6" max="6" width="12.5703125" style="3" customWidth="1"/>
    <col min="7" max="8" width="12.42578125" style="3" customWidth="1"/>
    <col min="9" max="10" width="12.5703125" style="3" customWidth="1"/>
    <col min="11" max="11" width="9.5703125" style="3" customWidth="1"/>
    <col min="12" max="12" width="9" style="14" customWidth="1"/>
    <col min="13" max="13" width="11.42578125" style="15" customWidth="1"/>
    <col min="14" max="14" width="11.5703125" style="117" customWidth="1"/>
    <col min="15" max="15" width="8.5703125" style="12"/>
    <col min="16" max="16384" width="8.5703125" style="3"/>
  </cols>
  <sheetData>
    <row r="1" spans="2:15" x14ac:dyDescent="0.25">
      <c r="B1" s="125"/>
      <c r="D1" s="13" t="s">
        <v>163</v>
      </c>
      <c r="E1" s="3" t="str">
        <f>'OSNOVNO POROČILO'!A13</f>
        <v>51. teden (16.12.2024 – 22.12.2024)</v>
      </c>
      <c r="L1" s="394" t="s">
        <v>147</v>
      </c>
      <c r="M1" s="394"/>
      <c r="N1" s="394"/>
    </row>
    <row r="2" spans="2:15" ht="15.75" thickBot="1" x14ac:dyDescent="0.3">
      <c r="L2" s="102"/>
      <c r="M2" s="103"/>
    </row>
    <row r="3" spans="2:15" ht="30.75" thickBot="1" x14ac:dyDescent="0.3">
      <c r="B3" s="16" t="s">
        <v>7</v>
      </c>
      <c r="C3" s="188" t="s">
        <v>8</v>
      </c>
      <c r="D3" s="192" t="s">
        <v>9</v>
      </c>
      <c r="E3" s="193" t="s">
        <v>10</v>
      </c>
      <c r="F3" s="192" t="s">
        <v>11</v>
      </c>
      <c r="G3" s="193" t="s">
        <v>12</v>
      </c>
      <c r="H3" s="194" t="s">
        <v>13</v>
      </c>
      <c r="I3" s="195" t="s">
        <v>14</v>
      </c>
      <c r="J3" s="192" t="s">
        <v>15</v>
      </c>
      <c r="L3" s="395" t="s">
        <v>34</v>
      </c>
      <c r="M3" s="396"/>
      <c r="N3" s="190" t="s">
        <v>32</v>
      </c>
      <c r="O3" s="105"/>
    </row>
    <row r="4" spans="2:15" ht="15.75" thickBot="1" x14ac:dyDescent="0.3">
      <c r="B4" s="16" t="s">
        <v>17</v>
      </c>
      <c r="C4" s="18" t="s">
        <v>16</v>
      </c>
      <c r="D4" s="261" t="s">
        <v>129</v>
      </c>
      <c r="E4" s="261">
        <v>13</v>
      </c>
      <c r="F4" s="262"/>
      <c r="G4" s="261" t="s">
        <v>129</v>
      </c>
      <c r="H4" s="262"/>
      <c r="I4" s="261">
        <v>1</v>
      </c>
      <c r="J4" s="263"/>
      <c r="L4" s="19" t="s">
        <v>9</v>
      </c>
      <c r="M4" s="20" t="s">
        <v>17</v>
      </c>
      <c r="N4" s="189" t="s">
        <v>129</v>
      </c>
    </row>
    <row r="5" spans="2:15" s="113" customFormat="1" ht="15.75" thickBot="1" x14ac:dyDescent="0.3">
      <c r="B5" s="111" t="s">
        <v>17</v>
      </c>
      <c r="C5" s="112" t="s">
        <v>18</v>
      </c>
      <c r="D5" s="261" t="s">
        <v>129</v>
      </c>
      <c r="E5" s="264">
        <v>5203</v>
      </c>
      <c r="F5" s="265"/>
      <c r="G5" s="261" t="s">
        <v>129</v>
      </c>
      <c r="H5" s="266"/>
      <c r="I5" s="267">
        <v>324</v>
      </c>
      <c r="J5" s="268"/>
      <c r="L5" s="114" t="s">
        <v>9</v>
      </c>
      <c r="M5" s="115" t="s">
        <v>19</v>
      </c>
      <c r="N5" s="189" t="s">
        <v>129</v>
      </c>
      <c r="O5" s="116"/>
    </row>
    <row r="6" spans="2:15" ht="15.75" thickBot="1" x14ac:dyDescent="0.3">
      <c r="B6" s="17" t="s">
        <v>17</v>
      </c>
      <c r="C6" s="22" t="s">
        <v>166</v>
      </c>
      <c r="D6" s="261">
        <v>11.73</v>
      </c>
      <c r="E6" s="269">
        <v>533.58000000000004</v>
      </c>
      <c r="F6" s="270"/>
      <c r="G6" s="261" t="s">
        <v>129</v>
      </c>
      <c r="H6" s="270"/>
      <c r="I6" s="271">
        <v>526.73</v>
      </c>
      <c r="J6" s="272"/>
      <c r="L6" s="19" t="s">
        <v>9</v>
      </c>
      <c r="M6" s="20" t="s">
        <v>22</v>
      </c>
      <c r="N6" s="189">
        <v>531.73</v>
      </c>
    </row>
    <row r="7" spans="2:15" ht="15.75" thickBot="1" x14ac:dyDescent="0.3">
      <c r="B7" s="16" t="s">
        <v>19</v>
      </c>
      <c r="C7" s="18" t="s">
        <v>16</v>
      </c>
      <c r="D7" s="261" t="s">
        <v>129</v>
      </c>
      <c r="E7" s="261">
        <v>25</v>
      </c>
      <c r="F7" s="262"/>
      <c r="G7" s="273" t="s">
        <v>129</v>
      </c>
      <c r="H7" s="262"/>
      <c r="I7" s="261">
        <v>6</v>
      </c>
      <c r="J7" s="263"/>
      <c r="L7" s="19" t="s">
        <v>9</v>
      </c>
      <c r="M7" s="20" t="s">
        <v>23</v>
      </c>
      <c r="N7" s="189" t="s">
        <v>129</v>
      </c>
    </row>
    <row r="8" spans="2:15" s="113" customFormat="1" ht="15.75" thickBot="1" x14ac:dyDescent="0.3">
      <c r="B8" s="111" t="s">
        <v>19</v>
      </c>
      <c r="C8" s="112" t="s">
        <v>18</v>
      </c>
      <c r="D8" s="261" t="s">
        <v>129</v>
      </c>
      <c r="E8" s="264">
        <v>10861</v>
      </c>
      <c r="F8" s="265"/>
      <c r="G8" s="267" t="s">
        <v>129</v>
      </c>
      <c r="H8" s="265"/>
      <c r="I8" s="267">
        <v>2000</v>
      </c>
      <c r="J8" s="268"/>
      <c r="L8" s="114" t="s">
        <v>9</v>
      </c>
      <c r="M8" s="115" t="s">
        <v>26</v>
      </c>
      <c r="N8" s="119" t="s">
        <v>129</v>
      </c>
      <c r="O8" s="116"/>
    </row>
    <row r="9" spans="2:15" ht="15.75" thickBot="1" x14ac:dyDescent="0.3">
      <c r="B9" s="17" t="s">
        <v>19</v>
      </c>
      <c r="C9" s="22" t="s">
        <v>166</v>
      </c>
      <c r="D9" s="261" t="s">
        <v>129</v>
      </c>
      <c r="E9" s="274">
        <v>541.37</v>
      </c>
      <c r="F9" s="270"/>
      <c r="G9" s="275" t="s">
        <v>129</v>
      </c>
      <c r="H9" s="270"/>
      <c r="I9" s="276">
        <v>522.85</v>
      </c>
      <c r="J9" s="272"/>
      <c r="L9" s="19" t="s">
        <v>9</v>
      </c>
      <c r="M9" s="20" t="s">
        <v>27</v>
      </c>
      <c r="N9" s="189" t="s">
        <v>129</v>
      </c>
      <c r="O9" s="23"/>
    </row>
    <row r="10" spans="2:15" ht="15.75" thickBot="1" x14ac:dyDescent="0.3">
      <c r="B10" s="16" t="s">
        <v>20</v>
      </c>
      <c r="C10" s="18" t="s">
        <v>16</v>
      </c>
      <c r="D10" s="277"/>
      <c r="E10" s="262"/>
      <c r="F10" s="278"/>
      <c r="G10" s="273" t="s">
        <v>129</v>
      </c>
      <c r="H10" s="277"/>
      <c r="I10" s="279">
        <v>11</v>
      </c>
      <c r="J10" s="280"/>
      <c r="L10" s="19" t="s">
        <v>10</v>
      </c>
      <c r="M10" s="20" t="s">
        <v>17</v>
      </c>
      <c r="N10" s="119">
        <v>533.58000000000004</v>
      </c>
    </row>
    <row r="11" spans="2:15" s="113" customFormat="1" ht="15.75" thickBot="1" x14ac:dyDescent="0.3">
      <c r="B11" s="111" t="s">
        <v>20</v>
      </c>
      <c r="C11" s="112" t="s">
        <v>18</v>
      </c>
      <c r="D11" s="281"/>
      <c r="E11" s="266"/>
      <c r="F11" s="282"/>
      <c r="G11" s="273" t="s">
        <v>129</v>
      </c>
      <c r="H11" s="283"/>
      <c r="I11" s="284">
        <v>3787</v>
      </c>
      <c r="J11" s="285"/>
      <c r="L11" s="114" t="s">
        <v>10</v>
      </c>
      <c r="M11" s="115" t="s">
        <v>19</v>
      </c>
      <c r="N11" s="119">
        <v>541.37</v>
      </c>
      <c r="O11" s="116"/>
    </row>
    <row r="12" spans="2:15" ht="15.75" thickBot="1" x14ac:dyDescent="0.3">
      <c r="B12" s="21" t="s">
        <v>20</v>
      </c>
      <c r="C12" s="22" t="s">
        <v>166</v>
      </c>
      <c r="D12" s="286"/>
      <c r="E12" s="287"/>
      <c r="F12" s="288"/>
      <c r="G12" s="273" t="s">
        <v>129</v>
      </c>
      <c r="H12" s="289"/>
      <c r="I12" s="290">
        <v>528.89</v>
      </c>
      <c r="J12" s="291"/>
      <c r="L12" s="19" t="s">
        <v>10</v>
      </c>
      <c r="M12" s="20" t="s">
        <v>22</v>
      </c>
      <c r="N12" s="119">
        <v>523.87</v>
      </c>
    </row>
    <row r="13" spans="2:15" x14ac:dyDescent="0.25">
      <c r="B13" s="16" t="s">
        <v>21</v>
      </c>
      <c r="C13" s="18" t="s">
        <v>16</v>
      </c>
      <c r="D13" s="277"/>
      <c r="E13" s="262"/>
      <c r="F13" s="292"/>
      <c r="G13" s="277"/>
      <c r="H13" s="277"/>
      <c r="I13" s="266"/>
      <c r="J13" s="261">
        <v>1</v>
      </c>
      <c r="L13" s="19" t="s">
        <v>10</v>
      </c>
      <c r="M13" s="20" t="s">
        <v>23</v>
      </c>
      <c r="N13" s="119">
        <v>536.59</v>
      </c>
    </row>
    <row r="14" spans="2:15" s="113" customFormat="1" x14ac:dyDescent="0.25">
      <c r="B14" s="111" t="s">
        <v>21</v>
      </c>
      <c r="C14" s="112" t="s">
        <v>18</v>
      </c>
      <c r="D14" s="293"/>
      <c r="E14" s="266"/>
      <c r="F14" s="294"/>
      <c r="G14" s="281"/>
      <c r="H14" s="293"/>
      <c r="I14" s="265"/>
      <c r="J14" s="267">
        <v>121</v>
      </c>
      <c r="L14" s="114" t="s">
        <v>10</v>
      </c>
      <c r="M14" s="115" t="s">
        <v>26</v>
      </c>
      <c r="N14" s="119">
        <v>485.51</v>
      </c>
      <c r="O14" s="116"/>
    </row>
    <row r="15" spans="2:15" ht="15.75" thickBot="1" x14ac:dyDescent="0.3">
      <c r="B15" s="17" t="s">
        <v>21</v>
      </c>
      <c r="C15" s="22" t="s">
        <v>166</v>
      </c>
      <c r="D15" s="289"/>
      <c r="E15" s="270"/>
      <c r="F15" s="295"/>
      <c r="G15" s="296"/>
      <c r="H15" s="289"/>
      <c r="I15" s="270"/>
      <c r="J15" s="271">
        <v>531.73</v>
      </c>
      <c r="L15" s="19" t="s">
        <v>10</v>
      </c>
      <c r="M15" s="20" t="s">
        <v>27</v>
      </c>
      <c r="N15" s="119">
        <v>518.30999999999995</v>
      </c>
    </row>
    <row r="16" spans="2:15" ht="14.25" customHeight="1" x14ac:dyDescent="0.25">
      <c r="B16" s="16" t="s">
        <v>22</v>
      </c>
      <c r="C16" s="18" t="s">
        <v>16</v>
      </c>
      <c r="D16" s="261">
        <v>1</v>
      </c>
      <c r="E16" s="297">
        <v>43</v>
      </c>
      <c r="F16" s="277"/>
      <c r="G16" s="277"/>
      <c r="H16" s="262"/>
      <c r="I16" s="261">
        <v>4</v>
      </c>
      <c r="J16" s="261">
        <v>3</v>
      </c>
      <c r="L16" s="19" t="s">
        <v>11</v>
      </c>
      <c r="M16" s="20" t="s">
        <v>23</v>
      </c>
      <c r="N16" s="119">
        <v>531.24</v>
      </c>
    </row>
    <row r="17" spans="2:15" s="113" customFormat="1" x14ac:dyDescent="0.25">
      <c r="B17" s="111" t="s">
        <v>22</v>
      </c>
      <c r="C17" s="112" t="s">
        <v>18</v>
      </c>
      <c r="D17" s="298">
        <v>108</v>
      </c>
      <c r="E17" s="267">
        <v>14414</v>
      </c>
      <c r="F17" s="293"/>
      <c r="G17" s="293"/>
      <c r="H17" s="265"/>
      <c r="I17" s="267">
        <v>1093</v>
      </c>
      <c r="J17" s="267">
        <v>363</v>
      </c>
      <c r="L17" s="114" t="s">
        <v>12</v>
      </c>
      <c r="M17" s="115" t="s">
        <v>17</v>
      </c>
      <c r="N17" s="189" t="s">
        <v>129</v>
      </c>
      <c r="O17" s="116"/>
    </row>
    <row r="18" spans="2:15" ht="15.75" thickBot="1" x14ac:dyDescent="0.3">
      <c r="B18" s="17" t="s">
        <v>22</v>
      </c>
      <c r="C18" s="22" t="s">
        <v>166</v>
      </c>
      <c r="D18" s="269">
        <v>531.73</v>
      </c>
      <c r="E18" s="271">
        <v>523.87</v>
      </c>
      <c r="F18" s="289"/>
      <c r="G18" s="289"/>
      <c r="H18" s="270"/>
      <c r="I18" s="271">
        <v>488.73</v>
      </c>
      <c r="J18" s="271">
        <v>532.46</v>
      </c>
      <c r="L18" s="19" t="s">
        <v>12</v>
      </c>
      <c r="M18" s="20" t="s">
        <v>19</v>
      </c>
      <c r="N18" s="189" t="s">
        <v>129</v>
      </c>
    </row>
    <row r="19" spans="2:15" ht="15.75" thickBot="1" x14ac:dyDescent="0.3">
      <c r="B19" s="16" t="s">
        <v>23</v>
      </c>
      <c r="C19" s="18" t="s">
        <v>16</v>
      </c>
      <c r="D19" s="273" t="s">
        <v>129</v>
      </c>
      <c r="E19" s="261">
        <v>25</v>
      </c>
      <c r="F19" s="297">
        <v>22</v>
      </c>
      <c r="G19" s="261" t="s">
        <v>129</v>
      </c>
      <c r="H19" s="261">
        <v>10</v>
      </c>
      <c r="I19" s="261">
        <v>16</v>
      </c>
      <c r="J19" s="263"/>
      <c r="L19" s="19" t="s">
        <v>12</v>
      </c>
      <c r="M19" s="20" t="s">
        <v>20</v>
      </c>
      <c r="N19" s="189" t="s">
        <v>129</v>
      </c>
    </row>
    <row r="20" spans="2:15" s="113" customFormat="1" ht="15.75" thickBot="1" x14ac:dyDescent="0.3">
      <c r="B20" s="111" t="s">
        <v>23</v>
      </c>
      <c r="C20" s="112" t="s">
        <v>18</v>
      </c>
      <c r="D20" s="273" t="s">
        <v>129</v>
      </c>
      <c r="E20" s="298">
        <v>8892</v>
      </c>
      <c r="F20" s="267">
        <v>8554</v>
      </c>
      <c r="G20" s="267" t="s">
        <v>129</v>
      </c>
      <c r="H20" s="267">
        <v>3709</v>
      </c>
      <c r="I20" s="284">
        <v>4903</v>
      </c>
      <c r="J20" s="268"/>
      <c r="L20" s="114" t="s">
        <v>12</v>
      </c>
      <c r="M20" s="115" t="s">
        <v>23</v>
      </c>
      <c r="N20" s="189" t="s">
        <v>129</v>
      </c>
      <c r="O20" s="116"/>
    </row>
    <row r="21" spans="2:15" ht="15.75" thickBot="1" x14ac:dyDescent="0.3">
      <c r="B21" s="17" t="s">
        <v>23</v>
      </c>
      <c r="C21" s="22" t="s">
        <v>166</v>
      </c>
      <c r="D21" s="273" t="s">
        <v>129</v>
      </c>
      <c r="E21" s="276">
        <v>536.59</v>
      </c>
      <c r="F21" s="276">
        <v>531.24</v>
      </c>
      <c r="G21" s="271" t="s">
        <v>129</v>
      </c>
      <c r="H21" s="271">
        <v>357.57</v>
      </c>
      <c r="I21" s="290">
        <v>514.47</v>
      </c>
      <c r="J21" s="268"/>
      <c r="L21" s="19" t="s">
        <v>12</v>
      </c>
      <c r="M21" s="20" t="s">
        <v>24</v>
      </c>
      <c r="N21" s="189" t="s">
        <v>129</v>
      </c>
    </row>
    <row r="22" spans="2:15" ht="15.75" thickBot="1" x14ac:dyDescent="0.3">
      <c r="B22" s="16" t="s">
        <v>24</v>
      </c>
      <c r="C22" s="18" t="s">
        <v>16</v>
      </c>
      <c r="D22" s="277"/>
      <c r="E22" s="262"/>
      <c r="F22" s="278"/>
      <c r="G22" s="261" t="s">
        <v>129</v>
      </c>
      <c r="H22" s="261">
        <v>9</v>
      </c>
      <c r="I22" s="261">
        <v>29</v>
      </c>
      <c r="J22" s="263"/>
      <c r="L22" s="19" t="s">
        <v>12</v>
      </c>
      <c r="M22" s="20" t="s">
        <v>27</v>
      </c>
      <c r="N22" s="189" t="s">
        <v>129</v>
      </c>
    </row>
    <row r="23" spans="2:15" s="113" customFormat="1" ht="15.75" thickBot="1" x14ac:dyDescent="0.3">
      <c r="B23" s="111" t="s">
        <v>24</v>
      </c>
      <c r="C23" s="112" t="s">
        <v>18</v>
      </c>
      <c r="D23" s="293"/>
      <c r="E23" s="266"/>
      <c r="F23" s="299"/>
      <c r="G23" s="261" t="s">
        <v>129</v>
      </c>
      <c r="H23" s="267">
        <v>3316</v>
      </c>
      <c r="I23" s="300">
        <v>9297</v>
      </c>
      <c r="J23" s="268"/>
      <c r="L23" s="114" t="s">
        <v>12</v>
      </c>
      <c r="M23" s="115" t="s">
        <v>28</v>
      </c>
      <c r="N23" s="189" t="s">
        <v>129</v>
      </c>
      <c r="O23" s="116"/>
    </row>
    <row r="24" spans="2:15" ht="15.75" thickBot="1" x14ac:dyDescent="0.3">
      <c r="B24" s="17" t="s">
        <v>24</v>
      </c>
      <c r="C24" s="22" t="s">
        <v>166</v>
      </c>
      <c r="D24" s="296"/>
      <c r="E24" s="270"/>
      <c r="F24" s="301"/>
      <c r="G24" s="261" t="s">
        <v>129</v>
      </c>
      <c r="H24" s="276">
        <v>391.03000000000003</v>
      </c>
      <c r="I24" s="302">
        <v>519.72</v>
      </c>
      <c r="J24" s="272"/>
      <c r="L24" s="19" t="s">
        <v>13</v>
      </c>
      <c r="M24" s="20" t="s">
        <v>23</v>
      </c>
      <c r="N24" s="119">
        <v>357.57</v>
      </c>
    </row>
    <row r="25" spans="2:15" x14ac:dyDescent="0.25">
      <c r="B25" s="16" t="s">
        <v>25</v>
      </c>
      <c r="C25" s="18" t="s">
        <v>16</v>
      </c>
      <c r="D25" s="277"/>
      <c r="E25" s="262"/>
      <c r="F25" s="292"/>
      <c r="G25" s="277"/>
      <c r="H25" s="277"/>
      <c r="I25" s="303"/>
      <c r="J25" s="261">
        <v>15</v>
      </c>
      <c r="L25" s="19" t="s">
        <v>13</v>
      </c>
      <c r="M25" s="20" t="s">
        <v>24</v>
      </c>
      <c r="N25" s="119">
        <v>391.03000000000003</v>
      </c>
    </row>
    <row r="26" spans="2:15" s="113" customFormat="1" x14ac:dyDescent="0.25">
      <c r="B26" s="111" t="s">
        <v>25</v>
      </c>
      <c r="C26" s="112" t="s">
        <v>18</v>
      </c>
      <c r="D26" s="281"/>
      <c r="E26" s="266"/>
      <c r="F26" s="294"/>
      <c r="G26" s="293"/>
      <c r="H26" s="281"/>
      <c r="I26" s="304"/>
      <c r="J26" s="267">
        <v>1388</v>
      </c>
      <c r="L26" s="114" t="s">
        <v>13</v>
      </c>
      <c r="M26" s="115" t="s">
        <v>26</v>
      </c>
      <c r="N26" s="119">
        <v>351.74</v>
      </c>
      <c r="O26" s="116"/>
    </row>
    <row r="27" spans="2:15" ht="15.75" thickBot="1" x14ac:dyDescent="0.3">
      <c r="B27" s="17" t="s">
        <v>25</v>
      </c>
      <c r="C27" s="22" t="s">
        <v>166</v>
      </c>
      <c r="D27" s="289"/>
      <c r="E27" s="270"/>
      <c r="F27" s="295"/>
      <c r="G27" s="289"/>
      <c r="H27" s="289"/>
      <c r="I27" s="305"/>
      <c r="J27" s="271">
        <v>538.19000000000005</v>
      </c>
      <c r="L27" s="19" t="s">
        <v>13</v>
      </c>
      <c r="M27" s="20" t="s">
        <v>27</v>
      </c>
      <c r="N27" s="119">
        <v>387.14000000000004</v>
      </c>
    </row>
    <row r="28" spans="2:15" x14ac:dyDescent="0.25">
      <c r="B28" s="16" t="s">
        <v>26</v>
      </c>
      <c r="C28" s="18" t="s">
        <v>16</v>
      </c>
      <c r="D28" s="261" t="s">
        <v>129</v>
      </c>
      <c r="E28" s="297">
        <v>21</v>
      </c>
      <c r="F28" s="277"/>
      <c r="G28" s="262"/>
      <c r="H28" s="297">
        <v>7</v>
      </c>
      <c r="I28" s="261">
        <v>3</v>
      </c>
      <c r="J28" s="261">
        <v>5</v>
      </c>
      <c r="L28" s="19" t="s">
        <v>13</v>
      </c>
      <c r="M28" s="20" t="s">
        <v>28</v>
      </c>
      <c r="N28" s="119">
        <v>375.82</v>
      </c>
    </row>
    <row r="29" spans="2:15" s="113" customFormat="1" x14ac:dyDescent="0.25">
      <c r="B29" s="111" t="s">
        <v>26</v>
      </c>
      <c r="C29" s="112" t="s">
        <v>18</v>
      </c>
      <c r="D29" s="298" t="s">
        <v>129</v>
      </c>
      <c r="E29" s="298">
        <v>6123</v>
      </c>
      <c r="F29" s="293"/>
      <c r="G29" s="265"/>
      <c r="H29" s="267">
        <v>1937</v>
      </c>
      <c r="I29" s="267">
        <v>744</v>
      </c>
      <c r="J29" s="267">
        <v>535</v>
      </c>
      <c r="L29" s="114" t="s">
        <v>13</v>
      </c>
      <c r="M29" s="115" t="s">
        <v>29</v>
      </c>
      <c r="N29" s="119">
        <v>342.22</v>
      </c>
      <c r="O29" s="116"/>
    </row>
    <row r="30" spans="2:15" ht="15.75" thickBot="1" x14ac:dyDescent="0.3">
      <c r="B30" s="17" t="s">
        <v>26</v>
      </c>
      <c r="C30" s="22" t="s">
        <v>166</v>
      </c>
      <c r="D30" s="269" t="s">
        <v>129</v>
      </c>
      <c r="E30" s="276">
        <v>485.51</v>
      </c>
      <c r="F30" s="289"/>
      <c r="G30" s="270"/>
      <c r="H30" s="271">
        <v>351.74</v>
      </c>
      <c r="I30" s="271">
        <v>433.6</v>
      </c>
      <c r="J30" s="271">
        <v>518.33000000000004</v>
      </c>
      <c r="L30" s="19" t="s">
        <v>13</v>
      </c>
      <c r="M30" s="20" t="s">
        <v>30</v>
      </c>
      <c r="N30" s="189">
        <v>359.13</v>
      </c>
    </row>
    <row r="31" spans="2:15" ht="15.75" thickBot="1" x14ac:dyDescent="0.3">
      <c r="B31" s="16" t="s">
        <v>27</v>
      </c>
      <c r="C31" s="18" t="s">
        <v>16</v>
      </c>
      <c r="D31" s="279" t="s">
        <v>129</v>
      </c>
      <c r="E31" s="279">
        <v>7</v>
      </c>
      <c r="F31" s="262"/>
      <c r="G31" s="261" t="s">
        <v>129</v>
      </c>
      <c r="H31" s="261">
        <v>9</v>
      </c>
      <c r="I31" s="261">
        <v>8</v>
      </c>
      <c r="J31" s="263"/>
      <c r="L31" s="19" t="s">
        <v>14</v>
      </c>
      <c r="M31" s="20" t="s">
        <v>17</v>
      </c>
      <c r="N31" s="189">
        <v>526.73</v>
      </c>
    </row>
    <row r="32" spans="2:15" s="113" customFormat="1" ht="15.75" thickBot="1" x14ac:dyDescent="0.3">
      <c r="B32" s="111" t="s">
        <v>27</v>
      </c>
      <c r="C32" s="112" t="s">
        <v>18</v>
      </c>
      <c r="D32" s="279" t="s">
        <v>129</v>
      </c>
      <c r="E32" s="306">
        <v>2598</v>
      </c>
      <c r="F32" s="265"/>
      <c r="G32" s="261" t="s">
        <v>129</v>
      </c>
      <c r="H32" s="267">
        <v>3024</v>
      </c>
      <c r="I32" s="306">
        <v>2309</v>
      </c>
      <c r="J32" s="268"/>
      <c r="L32" s="114" t="s">
        <v>14</v>
      </c>
      <c r="M32" s="115" t="s">
        <v>19</v>
      </c>
      <c r="N32" s="119">
        <v>522.85</v>
      </c>
      <c r="O32" s="116"/>
    </row>
    <row r="33" spans="2:15" ht="15.75" thickBot="1" x14ac:dyDescent="0.3">
      <c r="B33" s="17" t="s">
        <v>27</v>
      </c>
      <c r="C33" s="22" t="s">
        <v>166</v>
      </c>
      <c r="D33" s="279" t="s">
        <v>129</v>
      </c>
      <c r="E33" s="307">
        <v>518.30999999999995</v>
      </c>
      <c r="F33" s="270"/>
      <c r="G33" s="261" t="s">
        <v>129</v>
      </c>
      <c r="H33" s="271">
        <v>387.14000000000004</v>
      </c>
      <c r="I33" s="308">
        <v>486.26</v>
      </c>
      <c r="J33" s="268"/>
      <c r="L33" s="19" t="s">
        <v>14</v>
      </c>
      <c r="M33" s="20" t="s">
        <v>20</v>
      </c>
      <c r="N33" s="119">
        <v>528.89</v>
      </c>
    </row>
    <row r="34" spans="2:15" ht="15.75" thickBot="1" x14ac:dyDescent="0.3">
      <c r="B34" s="16" t="s">
        <v>28</v>
      </c>
      <c r="C34" s="18" t="s">
        <v>16</v>
      </c>
      <c r="D34" s="277"/>
      <c r="E34" s="262"/>
      <c r="F34" s="278"/>
      <c r="G34" s="261" t="s">
        <v>129</v>
      </c>
      <c r="H34" s="261">
        <v>3</v>
      </c>
      <c r="I34" s="279">
        <v>4</v>
      </c>
      <c r="J34" s="263"/>
      <c r="L34" s="19" t="s">
        <v>14</v>
      </c>
      <c r="M34" s="20" t="s">
        <v>22</v>
      </c>
      <c r="N34" s="119">
        <v>488.73</v>
      </c>
    </row>
    <row r="35" spans="2:15" s="113" customFormat="1" ht="15.75" thickBot="1" x14ac:dyDescent="0.3">
      <c r="B35" s="111" t="s">
        <v>28</v>
      </c>
      <c r="C35" s="112" t="s">
        <v>18</v>
      </c>
      <c r="D35" s="281"/>
      <c r="E35" s="266"/>
      <c r="F35" s="299"/>
      <c r="G35" s="261" t="s">
        <v>129</v>
      </c>
      <c r="H35" s="298">
        <v>947</v>
      </c>
      <c r="I35" s="267">
        <v>1247</v>
      </c>
      <c r="J35" s="268"/>
      <c r="L35" s="114" t="s">
        <v>14</v>
      </c>
      <c r="M35" s="115" t="s">
        <v>23</v>
      </c>
      <c r="N35" s="119">
        <v>514.47</v>
      </c>
      <c r="O35" s="116"/>
    </row>
    <row r="36" spans="2:15" ht="15.75" thickBot="1" x14ac:dyDescent="0.3">
      <c r="B36" s="17" t="s">
        <v>28</v>
      </c>
      <c r="C36" s="22" t="s">
        <v>166</v>
      </c>
      <c r="D36" s="289"/>
      <c r="E36" s="270"/>
      <c r="F36" s="301"/>
      <c r="G36" s="261" t="s">
        <v>129</v>
      </c>
      <c r="H36" s="276">
        <v>375.82</v>
      </c>
      <c r="I36" s="290">
        <v>431.87</v>
      </c>
      <c r="J36" s="268"/>
      <c r="L36" s="19" t="s">
        <v>14</v>
      </c>
      <c r="M36" s="20" t="s">
        <v>24</v>
      </c>
      <c r="N36" s="119">
        <v>519.72</v>
      </c>
    </row>
    <row r="37" spans="2:15" x14ac:dyDescent="0.25">
      <c r="B37" s="16" t="s">
        <v>33</v>
      </c>
      <c r="C37" s="18" t="s">
        <v>16</v>
      </c>
      <c r="D37" s="277"/>
      <c r="E37" s="262"/>
      <c r="F37" s="292"/>
      <c r="G37" s="277"/>
      <c r="H37" s="277"/>
      <c r="I37" s="277"/>
      <c r="J37" s="279">
        <v>2</v>
      </c>
      <c r="L37" s="19" t="s">
        <v>14</v>
      </c>
      <c r="M37" s="20" t="s">
        <v>26</v>
      </c>
      <c r="N37" s="119">
        <v>433.6</v>
      </c>
    </row>
    <row r="38" spans="2:15" s="113" customFormat="1" x14ac:dyDescent="0.25">
      <c r="B38" s="111" t="s">
        <v>33</v>
      </c>
      <c r="C38" s="112" t="s">
        <v>18</v>
      </c>
      <c r="D38" s="281"/>
      <c r="E38" s="266"/>
      <c r="F38" s="294"/>
      <c r="G38" s="293"/>
      <c r="H38" s="281"/>
      <c r="I38" s="281"/>
      <c r="J38" s="284">
        <v>129</v>
      </c>
      <c r="L38" s="114" t="s">
        <v>14</v>
      </c>
      <c r="M38" s="115" t="s">
        <v>27</v>
      </c>
      <c r="N38" s="119">
        <v>486.26</v>
      </c>
      <c r="O38" s="116"/>
    </row>
    <row r="39" spans="2:15" ht="15.75" thickBot="1" x14ac:dyDescent="0.3">
      <c r="B39" s="17" t="s">
        <v>33</v>
      </c>
      <c r="C39" s="22" t="s">
        <v>166</v>
      </c>
      <c r="D39" s="289"/>
      <c r="E39" s="270"/>
      <c r="F39" s="295"/>
      <c r="G39" s="289"/>
      <c r="H39" s="289"/>
      <c r="I39" s="309"/>
      <c r="J39" s="310">
        <v>503.13</v>
      </c>
      <c r="L39" s="19" t="s">
        <v>14</v>
      </c>
      <c r="M39" s="20" t="s">
        <v>28</v>
      </c>
      <c r="N39" s="118">
        <v>431.87</v>
      </c>
    </row>
    <row r="40" spans="2:15" x14ac:dyDescent="0.25">
      <c r="B40" s="16" t="s">
        <v>29</v>
      </c>
      <c r="C40" s="18" t="s">
        <v>16</v>
      </c>
      <c r="D40" s="277"/>
      <c r="E40" s="262"/>
      <c r="F40" s="292"/>
      <c r="G40" s="262"/>
      <c r="H40" s="311">
        <v>11</v>
      </c>
      <c r="I40" s="303"/>
      <c r="J40" s="312">
        <v>1</v>
      </c>
      <c r="L40" s="19" t="s">
        <v>15</v>
      </c>
      <c r="M40" s="20" t="s">
        <v>21</v>
      </c>
      <c r="N40" s="118">
        <v>531.73</v>
      </c>
    </row>
    <row r="41" spans="2:15" s="113" customFormat="1" x14ac:dyDescent="0.25">
      <c r="B41" s="111" t="s">
        <v>29</v>
      </c>
      <c r="C41" s="112" t="s">
        <v>18</v>
      </c>
      <c r="D41" s="281"/>
      <c r="E41" s="266"/>
      <c r="F41" s="294"/>
      <c r="G41" s="265"/>
      <c r="H41" s="313">
        <v>3001</v>
      </c>
      <c r="I41" s="304"/>
      <c r="J41" s="298">
        <v>89</v>
      </c>
      <c r="L41" s="114" t="s">
        <v>15</v>
      </c>
      <c r="M41" s="115" t="s">
        <v>22</v>
      </c>
      <c r="N41" s="119">
        <v>532.46</v>
      </c>
      <c r="O41" s="116"/>
    </row>
    <row r="42" spans="2:15" ht="15.75" thickBot="1" x14ac:dyDescent="0.3">
      <c r="B42" s="17" t="s">
        <v>29</v>
      </c>
      <c r="C42" s="22" t="s">
        <v>166</v>
      </c>
      <c r="D42" s="289"/>
      <c r="E42" s="270"/>
      <c r="F42" s="295"/>
      <c r="G42" s="270"/>
      <c r="H42" s="314">
        <v>342.22</v>
      </c>
      <c r="I42" s="305"/>
      <c r="J42" s="290">
        <v>501.73</v>
      </c>
      <c r="L42" s="19" t="s">
        <v>15</v>
      </c>
      <c r="M42" s="20" t="s">
        <v>25</v>
      </c>
      <c r="N42" s="119">
        <v>538.19000000000005</v>
      </c>
    </row>
    <row r="43" spans="2:15" x14ac:dyDescent="0.25">
      <c r="B43" s="21" t="s">
        <v>30</v>
      </c>
      <c r="C43" s="18" t="s">
        <v>16</v>
      </c>
      <c r="D43" s="277"/>
      <c r="E43" s="262"/>
      <c r="F43" s="292"/>
      <c r="G43" s="262"/>
      <c r="H43" s="273">
        <v>3</v>
      </c>
      <c r="I43" s="303"/>
      <c r="J43" s="285"/>
      <c r="L43" s="19" t="s">
        <v>15</v>
      </c>
      <c r="M43" s="20" t="s">
        <v>26</v>
      </c>
      <c r="N43" s="119">
        <v>518.33000000000004</v>
      </c>
    </row>
    <row r="44" spans="2:15" s="113" customFormat="1" x14ac:dyDescent="0.25">
      <c r="B44" s="111" t="s">
        <v>30</v>
      </c>
      <c r="C44" s="112" t="s">
        <v>18</v>
      </c>
      <c r="D44" s="281"/>
      <c r="E44" s="266"/>
      <c r="F44" s="294"/>
      <c r="G44" s="265"/>
      <c r="H44" s="313">
        <v>890</v>
      </c>
      <c r="I44" s="304"/>
      <c r="J44" s="285"/>
      <c r="L44" s="114" t="s">
        <v>15</v>
      </c>
      <c r="M44" s="115" t="s">
        <v>29</v>
      </c>
      <c r="N44" s="189">
        <v>501.73</v>
      </c>
      <c r="O44" s="116"/>
    </row>
    <row r="45" spans="2:15" ht="15.75" thickBot="1" x14ac:dyDescent="0.3">
      <c r="B45" s="21" t="s">
        <v>30</v>
      </c>
      <c r="C45" s="22" t="s">
        <v>166</v>
      </c>
      <c r="D45" s="289"/>
      <c r="E45" s="270"/>
      <c r="F45" s="295"/>
      <c r="G45" s="270"/>
      <c r="H45" s="314">
        <v>359.13</v>
      </c>
      <c r="I45" s="305"/>
      <c r="J45" s="291"/>
      <c r="L45" s="19" t="s">
        <v>15</v>
      </c>
      <c r="M45" s="20" t="s">
        <v>33</v>
      </c>
      <c r="N45" s="119">
        <v>503.13</v>
      </c>
    </row>
    <row r="46" spans="2:15" x14ac:dyDescent="0.25">
      <c r="B46" s="16"/>
      <c r="C46" s="209" t="s">
        <v>16</v>
      </c>
      <c r="D46" s="315">
        <v>1</v>
      </c>
      <c r="E46" s="316">
        <v>134</v>
      </c>
      <c r="F46" s="316">
        <v>22</v>
      </c>
      <c r="G46" s="316">
        <v>0</v>
      </c>
      <c r="H46" s="316">
        <v>52</v>
      </c>
      <c r="I46" s="316">
        <v>82</v>
      </c>
      <c r="J46" s="316">
        <v>27</v>
      </c>
    </row>
    <row r="47" spans="2:15" x14ac:dyDescent="0.25">
      <c r="B47" s="21" t="s">
        <v>31</v>
      </c>
      <c r="C47" s="210" t="s">
        <v>18</v>
      </c>
      <c r="D47" s="317">
        <v>108</v>
      </c>
      <c r="E47" s="317">
        <v>48091</v>
      </c>
      <c r="F47" s="317">
        <v>8554</v>
      </c>
      <c r="G47" s="317">
        <v>0</v>
      </c>
      <c r="H47" s="317">
        <v>16824</v>
      </c>
      <c r="I47" s="317">
        <v>25704</v>
      </c>
      <c r="J47" s="317">
        <v>2625</v>
      </c>
    </row>
    <row r="48" spans="2:15" ht="15.75" thickBot="1" x14ac:dyDescent="0.3">
      <c r="B48" s="17"/>
      <c r="C48" s="211" t="s">
        <v>166</v>
      </c>
      <c r="D48" s="318">
        <v>531.73</v>
      </c>
      <c r="E48" s="318">
        <v>526.0402961053004</v>
      </c>
      <c r="F48" s="318">
        <v>531.24</v>
      </c>
      <c r="G48" s="318">
        <v>0</v>
      </c>
      <c r="H48" s="318">
        <v>367.18044519733718</v>
      </c>
      <c r="I48" s="318">
        <v>509.32332399626517</v>
      </c>
      <c r="J48" s="319">
        <v>530.09307428571435</v>
      </c>
      <c r="L48" s="3" t="s">
        <v>140</v>
      </c>
    </row>
  </sheetData>
  <mergeCells count="2">
    <mergeCell ref="L1:N1"/>
    <mergeCell ref="L3:M3"/>
  </mergeCells>
  <conditionalFormatting sqref="J37:J39">
    <cfRule type="cellIs" dxfId="32" priority="23" stopIfTrue="1" operator="equal">
      <formula>#REF!</formula>
    </cfRule>
    <cfRule type="cellIs" dxfId="31" priority="24" stopIfTrue="1" operator="equal">
      <formula>#REF!</formula>
    </cfRule>
  </conditionalFormatting>
  <conditionalFormatting sqref="I10:I1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20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3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40:I41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34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3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D31:D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 activeCell="H10" sqref="H10"/>
    </sheetView>
  </sheetViews>
  <sheetFormatPr defaultColWidth="8.5703125" defaultRowHeight="15" x14ac:dyDescent="0.25"/>
  <cols>
    <col min="1" max="1" width="6.5703125" style="2" customWidth="1"/>
    <col min="2" max="2" width="12.42578125" style="1" customWidth="1"/>
    <col min="3" max="3" width="14" style="1" customWidth="1"/>
    <col min="4" max="5" width="12.42578125" style="3" customWidth="1"/>
    <col min="6" max="6" width="14.5703125" style="31" customWidth="1"/>
    <col min="7" max="7" width="14.5703125" style="3" customWidth="1"/>
    <col min="8" max="8" width="28.5703125" style="3" customWidth="1"/>
    <col min="9" max="9" width="25.5703125" style="3" customWidth="1"/>
    <col min="10" max="10" width="9.5703125" style="3" customWidth="1"/>
    <col min="11" max="11" width="11.5703125" style="3" customWidth="1"/>
    <col min="12" max="12" width="10.5703125" style="106" customWidth="1"/>
    <col min="13" max="14" width="9.5703125" style="106" customWidth="1"/>
    <col min="15" max="15" width="10.5703125" style="106" customWidth="1"/>
    <col min="16" max="17" width="9.5703125" style="106" customWidth="1"/>
    <col min="18" max="18" width="10.5703125" style="3" customWidth="1"/>
    <col min="19" max="20" width="8.5703125" style="3"/>
    <col min="21" max="21" width="12.42578125" style="3" customWidth="1"/>
    <col min="22" max="41" width="8.5703125" style="3" customWidth="1"/>
    <col min="42" max="16384" width="8.5703125" style="3"/>
  </cols>
  <sheetData>
    <row r="1" spans="2:17" x14ac:dyDescent="0.25">
      <c r="B1" s="3" t="s">
        <v>167</v>
      </c>
      <c r="C1" s="3"/>
      <c r="G1" s="2"/>
      <c r="J1" s="3" t="s">
        <v>164</v>
      </c>
    </row>
    <row r="2" spans="2:17" ht="15.75" thickBot="1" x14ac:dyDescent="0.3">
      <c r="B2" s="3"/>
      <c r="C2" s="3"/>
    </row>
    <row r="3" spans="2:17" ht="45.75" thickBot="1" x14ac:dyDescent="0.3">
      <c r="B3" s="166" t="s">
        <v>127</v>
      </c>
      <c r="C3" s="167" t="s">
        <v>7</v>
      </c>
      <c r="D3" s="212" t="s">
        <v>187</v>
      </c>
      <c r="E3" s="212" t="s">
        <v>191</v>
      </c>
      <c r="F3" s="168" t="s">
        <v>168</v>
      </c>
      <c r="G3" s="213" t="s">
        <v>169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.5" thickBot="1" x14ac:dyDescent="0.3">
      <c r="B4" s="6" t="s">
        <v>9</v>
      </c>
      <c r="C4" s="7" t="s">
        <v>17</v>
      </c>
      <c r="D4" s="24" t="s">
        <v>129</v>
      </c>
      <c r="E4" s="24" t="s">
        <v>129</v>
      </c>
      <c r="F4" s="132"/>
      <c r="G4" s="244"/>
      <c r="J4" s="141">
        <v>2023</v>
      </c>
      <c r="K4" s="9">
        <v>1</v>
      </c>
      <c r="L4" s="75">
        <v>485.57000000000005</v>
      </c>
      <c r="M4" s="75">
        <v>482.31</v>
      </c>
      <c r="N4" s="75"/>
      <c r="O4" s="75">
        <v>308.35000000000002</v>
      </c>
      <c r="P4" s="75">
        <v>424.44</v>
      </c>
      <c r="Q4" s="76"/>
    </row>
    <row r="5" spans="2:17" x14ac:dyDescent="0.2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4"/>
      <c r="J5" s="12"/>
      <c r="K5" s="10">
        <v>2</v>
      </c>
      <c r="L5" s="77">
        <v>490.46000000000004</v>
      </c>
      <c r="M5" s="77">
        <v>479.20000000000005</v>
      </c>
      <c r="N5" s="77"/>
      <c r="O5" s="77">
        <v>308.36</v>
      </c>
      <c r="P5" s="77">
        <v>458.95000000000005</v>
      </c>
      <c r="Q5" s="78">
        <v>420.51000000000005</v>
      </c>
    </row>
    <row r="6" spans="2:17" x14ac:dyDescent="0.25">
      <c r="B6" s="5" t="s">
        <v>9</v>
      </c>
      <c r="C6" s="8" t="s">
        <v>22</v>
      </c>
      <c r="D6" s="24" t="s">
        <v>129</v>
      </c>
      <c r="E6" s="24">
        <v>531.73</v>
      </c>
      <c r="F6" s="133"/>
      <c r="G6" s="252"/>
      <c r="J6" s="12"/>
      <c r="K6" s="10">
        <v>3</v>
      </c>
      <c r="L6" s="77">
        <v>479.65000000000003</v>
      </c>
      <c r="M6" s="77">
        <v>473.79</v>
      </c>
      <c r="N6" s="77"/>
      <c r="O6" s="77">
        <v>286.09000000000003</v>
      </c>
      <c r="P6" s="77">
        <v>452.11</v>
      </c>
      <c r="Q6" s="78"/>
    </row>
    <row r="7" spans="2:17" x14ac:dyDescent="0.25">
      <c r="B7" s="5" t="s">
        <v>9</v>
      </c>
      <c r="C7" s="8" t="s">
        <v>23</v>
      </c>
      <c r="D7" s="24" t="s">
        <v>129</v>
      </c>
      <c r="E7" s="24" t="s">
        <v>129</v>
      </c>
      <c r="F7" s="132"/>
      <c r="G7" s="244"/>
      <c r="J7" s="12"/>
      <c r="K7" s="10">
        <v>4</v>
      </c>
      <c r="L7" s="77">
        <v>480.06</v>
      </c>
      <c r="M7" s="77">
        <v>455.63</v>
      </c>
      <c r="N7" s="77"/>
      <c r="O7" s="77">
        <v>306.44</v>
      </c>
      <c r="P7" s="77">
        <v>461.97</v>
      </c>
      <c r="Q7" s="78"/>
    </row>
    <row r="8" spans="2:17" x14ac:dyDescent="0.25">
      <c r="B8" s="5" t="s">
        <v>9</v>
      </c>
      <c r="C8" s="8" t="s">
        <v>26</v>
      </c>
      <c r="D8" s="24">
        <v>511.73</v>
      </c>
      <c r="E8" s="24" t="s">
        <v>129</v>
      </c>
      <c r="F8" s="133"/>
      <c r="G8" s="252"/>
      <c r="J8" s="12"/>
      <c r="K8" s="10">
        <v>5</v>
      </c>
      <c r="L8" s="77">
        <v>489.32</v>
      </c>
      <c r="M8" s="77">
        <v>481.05</v>
      </c>
      <c r="N8" s="77">
        <v>489.68</v>
      </c>
      <c r="O8" s="77">
        <v>320.29000000000002</v>
      </c>
      <c r="P8" s="77">
        <v>445.38</v>
      </c>
      <c r="Q8" s="78">
        <v>359.68</v>
      </c>
    </row>
    <row r="9" spans="2:17" x14ac:dyDescent="0.25">
      <c r="B9" s="5" t="s">
        <v>9</v>
      </c>
      <c r="C9" s="8" t="s">
        <v>27</v>
      </c>
      <c r="D9" s="24" t="s">
        <v>129</v>
      </c>
      <c r="E9" s="24" t="s">
        <v>129</v>
      </c>
      <c r="F9" s="132"/>
      <c r="G9" s="244"/>
      <c r="J9" s="12"/>
      <c r="K9" s="10">
        <v>6</v>
      </c>
      <c r="L9" s="77">
        <v>485.55</v>
      </c>
      <c r="M9" s="77">
        <v>463.29</v>
      </c>
      <c r="N9" s="77"/>
      <c r="O9" s="77">
        <v>275.37</v>
      </c>
      <c r="P9" s="77">
        <v>440.16</v>
      </c>
      <c r="Q9" s="78"/>
    </row>
    <row r="10" spans="2:17" x14ac:dyDescent="0.25">
      <c r="B10" s="5" t="s">
        <v>10</v>
      </c>
      <c r="C10" s="8" t="s">
        <v>17</v>
      </c>
      <c r="D10" s="74">
        <v>542.93000000000006</v>
      </c>
      <c r="E10" s="74">
        <v>533.58000000000004</v>
      </c>
      <c r="F10" s="133">
        <v>-9.3500000000000227</v>
      </c>
      <c r="G10" s="252">
        <v>-1.7221372921002787E-2</v>
      </c>
      <c r="J10" s="12"/>
      <c r="K10" s="10">
        <v>7</v>
      </c>
      <c r="L10" s="77">
        <v>493.75</v>
      </c>
      <c r="M10" s="77">
        <v>476.26</v>
      </c>
      <c r="N10" s="77"/>
      <c r="O10" s="77">
        <v>310.73</v>
      </c>
      <c r="P10" s="77">
        <v>446.8</v>
      </c>
      <c r="Q10" s="78">
        <v>414.68</v>
      </c>
    </row>
    <row r="11" spans="2:17" x14ac:dyDescent="0.25">
      <c r="B11" s="5" t="s">
        <v>10</v>
      </c>
      <c r="C11" s="8" t="s">
        <v>19</v>
      </c>
      <c r="D11" s="74">
        <v>538.24</v>
      </c>
      <c r="E11" s="74">
        <v>541.37</v>
      </c>
      <c r="F11" s="133">
        <v>3.1299999999999955</v>
      </c>
      <c r="G11" s="252">
        <v>5.8152497027348371E-3</v>
      </c>
      <c r="J11" s="12"/>
      <c r="K11" s="10">
        <v>8</v>
      </c>
      <c r="L11" s="77">
        <v>465.54</v>
      </c>
      <c r="M11" s="77">
        <v>454.93</v>
      </c>
      <c r="N11" s="77"/>
      <c r="O11" s="77">
        <v>290.8</v>
      </c>
      <c r="P11" s="77">
        <v>437.07</v>
      </c>
      <c r="Q11" s="78"/>
    </row>
    <row r="12" spans="2:17" x14ac:dyDescent="0.25">
      <c r="B12" s="5" t="s">
        <v>10</v>
      </c>
      <c r="C12" s="8" t="s">
        <v>22</v>
      </c>
      <c r="D12" s="74">
        <v>532.55000000000007</v>
      </c>
      <c r="E12" s="74">
        <v>523.87</v>
      </c>
      <c r="F12" s="133">
        <v>-8.6800000000000637</v>
      </c>
      <c r="G12" s="252">
        <v>-1.6298939066754392E-2</v>
      </c>
      <c r="J12" s="12"/>
      <c r="K12" s="10">
        <v>9</v>
      </c>
      <c r="L12" s="77">
        <v>479.88</v>
      </c>
      <c r="M12" s="77">
        <v>477.1</v>
      </c>
      <c r="N12" s="77"/>
      <c r="O12" s="77">
        <v>334.16</v>
      </c>
      <c r="P12" s="77">
        <v>454.11</v>
      </c>
      <c r="Q12" s="78"/>
    </row>
    <row r="13" spans="2:17" x14ac:dyDescent="0.25">
      <c r="B13" s="5" t="s">
        <v>10</v>
      </c>
      <c r="C13" s="8" t="s">
        <v>23</v>
      </c>
      <c r="D13" s="74">
        <v>537.46</v>
      </c>
      <c r="E13" s="74">
        <v>536.59</v>
      </c>
      <c r="F13" s="133">
        <v>-0.87000000000000455</v>
      </c>
      <c r="G13" s="252">
        <v>-1.6187251144271775E-3</v>
      </c>
      <c r="J13" s="12"/>
      <c r="K13" s="10">
        <v>10</v>
      </c>
      <c r="L13" s="77">
        <v>471.69</v>
      </c>
      <c r="M13" s="77">
        <v>462.54</v>
      </c>
      <c r="N13" s="77"/>
      <c r="O13" s="77">
        <v>304.12</v>
      </c>
      <c r="P13" s="77">
        <v>460.78000000000003</v>
      </c>
      <c r="Q13" s="78"/>
    </row>
    <row r="14" spans="2:17" ht="15.75" customHeight="1" x14ac:dyDescent="0.25">
      <c r="B14" s="5" t="s">
        <v>10</v>
      </c>
      <c r="C14" s="8" t="s">
        <v>26</v>
      </c>
      <c r="D14" s="74">
        <v>503.92</v>
      </c>
      <c r="E14" s="74">
        <v>485.51</v>
      </c>
      <c r="F14" s="133">
        <v>-18.410000000000025</v>
      </c>
      <c r="G14" s="252">
        <v>-3.6533576758215669E-2</v>
      </c>
      <c r="J14" s="12"/>
      <c r="K14" s="10">
        <v>11</v>
      </c>
      <c r="L14" s="77">
        <v>469.11</v>
      </c>
      <c r="M14" s="77">
        <v>471.76</v>
      </c>
      <c r="N14" s="77"/>
      <c r="O14" s="77">
        <v>325.22000000000003</v>
      </c>
      <c r="P14" s="77">
        <v>455.86</v>
      </c>
      <c r="Q14" s="78">
        <v>354.68</v>
      </c>
    </row>
    <row r="15" spans="2:17" x14ac:dyDescent="0.25">
      <c r="B15" s="5" t="s">
        <v>10</v>
      </c>
      <c r="C15" s="8" t="s">
        <v>27</v>
      </c>
      <c r="D15" s="74">
        <v>525.93000000000006</v>
      </c>
      <c r="E15" s="74">
        <v>518.30999999999995</v>
      </c>
      <c r="F15" s="133">
        <v>-7.6200000000001182</v>
      </c>
      <c r="G15" s="252">
        <v>-1.4488620158576437E-2</v>
      </c>
      <c r="J15" s="12"/>
      <c r="K15" s="10">
        <v>12</v>
      </c>
      <c r="L15" s="77">
        <v>474.61</v>
      </c>
      <c r="M15" s="77">
        <v>472.61</v>
      </c>
      <c r="N15" s="77"/>
      <c r="O15" s="77">
        <v>313.24</v>
      </c>
      <c r="P15" s="77">
        <v>463.19</v>
      </c>
      <c r="Q15" s="78"/>
    </row>
    <row r="16" spans="2:17" x14ac:dyDescent="0.25">
      <c r="B16" s="5" t="s">
        <v>11</v>
      </c>
      <c r="C16" s="8" t="s">
        <v>23</v>
      </c>
      <c r="D16" s="74">
        <v>534.59</v>
      </c>
      <c r="E16" s="74">
        <v>531.24</v>
      </c>
      <c r="F16" s="133">
        <v>-3.3500000000000227</v>
      </c>
      <c r="G16" s="252">
        <v>-6.2664845956714732E-3</v>
      </c>
      <c r="I16" s="26"/>
      <c r="J16" s="12"/>
      <c r="K16" s="10">
        <v>13</v>
      </c>
      <c r="L16" s="77">
        <v>473.88</v>
      </c>
      <c r="M16" s="77">
        <v>467.27</v>
      </c>
      <c r="N16" s="77"/>
      <c r="O16" s="77">
        <v>336.85</v>
      </c>
      <c r="P16" s="77">
        <v>441.13</v>
      </c>
      <c r="Q16" s="78"/>
    </row>
    <row r="17" spans="2:17" x14ac:dyDescent="0.2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4"/>
      <c r="J17" s="12"/>
      <c r="K17" s="10">
        <v>14</v>
      </c>
      <c r="L17" s="77">
        <v>470.07</v>
      </c>
      <c r="M17" s="77">
        <v>478.22</v>
      </c>
      <c r="N17" s="77"/>
      <c r="O17" s="77">
        <v>329.52</v>
      </c>
      <c r="P17" s="77">
        <v>458.17</v>
      </c>
      <c r="Q17" s="78">
        <v>479.68</v>
      </c>
    </row>
    <row r="18" spans="2:17" x14ac:dyDescent="0.2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4"/>
      <c r="J18" s="12"/>
      <c r="K18" s="10">
        <v>15</v>
      </c>
      <c r="L18" s="77">
        <v>477.02</v>
      </c>
      <c r="M18" s="77">
        <v>468.90000000000003</v>
      </c>
      <c r="N18" s="77"/>
      <c r="O18" s="77">
        <v>316.81</v>
      </c>
      <c r="P18" s="77">
        <v>458.3</v>
      </c>
      <c r="Q18" s="78"/>
    </row>
    <row r="19" spans="2:17" x14ac:dyDescent="0.2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4"/>
      <c r="J19" s="12"/>
      <c r="K19" s="10">
        <v>16</v>
      </c>
      <c r="L19" s="77">
        <v>478.19</v>
      </c>
      <c r="M19" s="77">
        <v>481.84000000000003</v>
      </c>
      <c r="N19" s="77"/>
      <c r="O19" s="77">
        <v>326.52</v>
      </c>
      <c r="P19" s="77">
        <v>456.76</v>
      </c>
      <c r="Q19" s="78"/>
    </row>
    <row r="20" spans="2:17" x14ac:dyDescent="0.25">
      <c r="B20" s="5" t="s">
        <v>12</v>
      </c>
      <c r="C20" s="8" t="s">
        <v>23</v>
      </c>
      <c r="D20" s="24" t="s">
        <v>129</v>
      </c>
      <c r="E20" s="24" t="s">
        <v>129</v>
      </c>
      <c r="F20" s="24"/>
      <c r="G20" s="244"/>
      <c r="J20" s="12"/>
      <c r="K20" s="10">
        <v>17</v>
      </c>
      <c r="L20" s="77">
        <v>476.81</v>
      </c>
      <c r="M20" s="77">
        <v>476.37</v>
      </c>
      <c r="N20" s="77"/>
      <c r="O20" s="77">
        <v>317.92</v>
      </c>
      <c r="P20" s="77">
        <v>453.33</v>
      </c>
      <c r="Q20" s="78">
        <v>439.68</v>
      </c>
    </row>
    <row r="21" spans="2:17" x14ac:dyDescent="0.2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4"/>
      <c r="J21" s="12"/>
      <c r="K21" s="10">
        <v>18</v>
      </c>
      <c r="L21" s="77">
        <v>475.41</v>
      </c>
      <c r="M21" s="77">
        <v>461.33</v>
      </c>
      <c r="N21" s="77"/>
      <c r="O21" s="77">
        <v>332.05</v>
      </c>
      <c r="P21" s="77">
        <v>451.68</v>
      </c>
      <c r="Q21" s="78">
        <v>459.68</v>
      </c>
    </row>
    <row r="22" spans="2:17" x14ac:dyDescent="0.25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44"/>
      <c r="J22" s="12"/>
      <c r="K22" s="10">
        <v>19</v>
      </c>
      <c r="L22" s="77">
        <v>476.83</v>
      </c>
      <c r="M22" s="77">
        <v>475.84000000000003</v>
      </c>
      <c r="N22" s="77"/>
      <c r="O22" s="77">
        <v>327.06</v>
      </c>
      <c r="P22" s="77">
        <v>441.1</v>
      </c>
      <c r="Q22" s="78"/>
    </row>
    <row r="23" spans="2:17" x14ac:dyDescent="0.2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4"/>
      <c r="J23" s="12"/>
      <c r="K23" s="10">
        <v>20</v>
      </c>
      <c r="L23" s="77">
        <v>474.5</v>
      </c>
      <c r="M23" s="77">
        <v>477.13</v>
      </c>
      <c r="N23" s="77"/>
      <c r="O23" s="77">
        <v>337.42</v>
      </c>
      <c r="P23" s="77">
        <v>460.53000000000003</v>
      </c>
      <c r="Q23" s="78"/>
    </row>
    <row r="24" spans="2:17" x14ac:dyDescent="0.25">
      <c r="B24" s="5" t="s">
        <v>13</v>
      </c>
      <c r="C24" s="8" t="s">
        <v>23</v>
      </c>
      <c r="D24" s="27">
        <v>383.29</v>
      </c>
      <c r="E24" s="27">
        <v>357.57</v>
      </c>
      <c r="F24" s="134">
        <v>-25.720000000000027</v>
      </c>
      <c r="G24" s="245">
        <v>-6.7103237757311751E-2</v>
      </c>
      <c r="J24" s="12"/>
      <c r="K24" s="10">
        <v>21</v>
      </c>
      <c r="L24" s="77">
        <v>471.45</v>
      </c>
      <c r="M24" s="77">
        <v>476.29</v>
      </c>
      <c r="N24" s="77"/>
      <c r="O24" s="77">
        <v>349.7</v>
      </c>
      <c r="P24" s="77">
        <v>459.19</v>
      </c>
      <c r="Q24" s="78"/>
    </row>
    <row r="25" spans="2:17" x14ac:dyDescent="0.25">
      <c r="B25" s="5" t="s">
        <v>13</v>
      </c>
      <c r="C25" s="8" t="s">
        <v>24</v>
      </c>
      <c r="D25" s="27">
        <v>402.43</v>
      </c>
      <c r="E25" s="27">
        <v>391.03000000000003</v>
      </c>
      <c r="F25" s="134">
        <v>-11.399999999999977</v>
      </c>
      <c r="G25" s="245">
        <v>-2.832790795914808E-2</v>
      </c>
      <c r="J25" s="12"/>
      <c r="K25" s="10">
        <v>22</v>
      </c>
      <c r="L25" s="77">
        <v>478.96</v>
      </c>
      <c r="M25" s="77">
        <v>469.32</v>
      </c>
      <c r="N25" s="77"/>
      <c r="O25" s="77">
        <v>337.88</v>
      </c>
      <c r="P25" s="77">
        <v>465.97</v>
      </c>
      <c r="Q25" s="78"/>
    </row>
    <row r="26" spans="2:17" x14ac:dyDescent="0.25">
      <c r="B26" s="5" t="s">
        <v>13</v>
      </c>
      <c r="C26" s="8" t="s">
        <v>26</v>
      </c>
      <c r="D26" s="27">
        <v>337.94</v>
      </c>
      <c r="E26" s="27">
        <v>351.74</v>
      </c>
      <c r="F26" s="134">
        <v>13.800000000000011</v>
      </c>
      <c r="G26" s="245">
        <v>4.0835651299047093E-2</v>
      </c>
      <c r="J26" s="12"/>
      <c r="K26" s="10">
        <v>23</v>
      </c>
      <c r="L26" s="77">
        <v>474.54</v>
      </c>
      <c r="M26" s="77">
        <v>445.54</v>
      </c>
      <c r="N26" s="77"/>
      <c r="O26" s="77">
        <v>326.04000000000002</v>
      </c>
      <c r="P26" s="77">
        <v>463.61</v>
      </c>
      <c r="Q26" s="78"/>
    </row>
    <row r="27" spans="2:17" x14ac:dyDescent="0.25">
      <c r="B27" s="5" t="s">
        <v>13</v>
      </c>
      <c r="C27" s="8" t="s">
        <v>27</v>
      </c>
      <c r="D27" s="27">
        <v>340.14000000000004</v>
      </c>
      <c r="E27" s="27">
        <v>387.14000000000004</v>
      </c>
      <c r="F27" s="134">
        <v>47</v>
      </c>
      <c r="G27" s="245">
        <v>0.13817839713059321</v>
      </c>
      <c r="J27" s="12"/>
      <c r="K27" s="10">
        <v>24</v>
      </c>
      <c r="L27" s="77">
        <v>471.15000000000003</v>
      </c>
      <c r="M27" s="77">
        <v>468</v>
      </c>
      <c r="N27" s="77"/>
      <c r="O27" s="77">
        <v>343.16</v>
      </c>
      <c r="P27" s="77">
        <v>471.56</v>
      </c>
      <c r="Q27" s="78">
        <v>514.67999999999995</v>
      </c>
    </row>
    <row r="28" spans="2:17" x14ac:dyDescent="0.25">
      <c r="B28" s="5" t="s">
        <v>13</v>
      </c>
      <c r="C28" s="8" t="s">
        <v>28</v>
      </c>
      <c r="D28" s="24">
        <v>360.27000000000004</v>
      </c>
      <c r="E28" s="24">
        <v>375.82</v>
      </c>
      <c r="F28" s="134">
        <v>15.549999999999955</v>
      </c>
      <c r="G28" s="245">
        <v>4.3162072889777026E-2</v>
      </c>
      <c r="J28" s="12"/>
      <c r="K28" s="10">
        <v>25</v>
      </c>
      <c r="L28" s="77">
        <v>472.74</v>
      </c>
      <c r="M28" s="77">
        <v>472.23</v>
      </c>
      <c r="N28" s="77"/>
      <c r="O28" s="77">
        <v>324.84000000000003</v>
      </c>
      <c r="P28" s="77">
        <v>463.8</v>
      </c>
      <c r="Q28" s="78">
        <v>459.68</v>
      </c>
    </row>
    <row r="29" spans="2:17" x14ac:dyDescent="0.25">
      <c r="B29" s="5" t="s">
        <v>13</v>
      </c>
      <c r="C29" s="8" t="s">
        <v>29</v>
      </c>
      <c r="D29" s="27">
        <v>298.59000000000003</v>
      </c>
      <c r="E29" s="27">
        <v>342.22</v>
      </c>
      <c r="F29" s="134">
        <v>43.629999999999995</v>
      </c>
      <c r="G29" s="245">
        <v>0.1461200977929602</v>
      </c>
      <c r="J29" s="12"/>
      <c r="K29" s="10">
        <v>26</v>
      </c>
      <c r="L29" s="77">
        <v>472.1</v>
      </c>
      <c r="M29" s="77">
        <v>462.62</v>
      </c>
      <c r="N29" s="77"/>
      <c r="O29" s="77">
        <v>325.90000000000003</v>
      </c>
      <c r="P29" s="77">
        <v>465.22</v>
      </c>
      <c r="Q29" s="78"/>
    </row>
    <row r="30" spans="2:17" x14ac:dyDescent="0.25">
      <c r="B30" s="5" t="s">
        <v>13</v>
      </c>
      <c r="C30" s="8" t="s">
        <v>30</v>
      </c>
      <c r="D30" s="28">
        <v>358.43</v>
      </c>
      <c r="E30" s="28">
        <v>359.13</v>
      </c>
      <c r="F30" s="134">
        <v>0.69999999999998863</v>
      </c>
      <c r="G30" s="245">
        <v>1.9529615266578038E-3</v>
      </c>
      <c r="J30" s="12"/>
      <c r="K30" s="10">
        <v>27</v>
      </c>
      <c r="L30" s="77">
        <v>470.92</v>
      </c>
      <c r="M30" s="77">
        <v>468.73</v>
      </c>
      <c r="N30" s="77"/>
      <c r="O30" s="77">
        <v>337.71</v>
      </c>
      <c r="P30" s="77">
        <v>468.86</v>
      </c>
      <c r="Q30" s="78"/>
    </row>
    <row r="31" spans="2:17" x14ac:dyDescent="0.25">
      <c r="B31" s="5" t="s">
        <v>14</v>
      </c>
      <c r="C31" s="8" t="s">
        <v>17</v>
      </c>
      <c r="D31" s="24" t="s">
        <v>129</v>
      </c>
      <c r="E31" s="24">
        <v>526.73</v>
      </c>
      <c r="F31" s="134"/>
      <c r="G31" s="245"/>
      <c r="J31" s="12"/>
      <c r="K31" s="10">
        <v>28</v>
      </c>
      <c r="L31" s="77">
        <v>467.91</v>
      </c>
      <c r="M31" s="77">
        <v>464.58</v>
      </c>
      <c r="N31" s="77"/>
      <c r="O31" s="77">
        <v>298.10000000000002</v>
      </c>
      <c r="P31" s="77">
        <v>465.23</v>
      </c>
      <c r="Q31" s="78"/>
    </row>
    <row r="32" spans="2:17" x14ac:dyDescent="0.25">
      <c r="B32" s="5" t="s">
        <v>14</v>
      </c>
      <c r="C32" s="8" t="s">
        <v>19</v>
      </c>
      <c r="D32" s="27">
        <v>516.43999999999994</v>
      </c>
      <c r="E32" s="27">
        <v>522.85</v>
      </c>
      <c r="F32" s="134">
        <v>6.4100000000000819</v>
      </c>
      <c r="G32" s="245">
        <v>1.2411896832158709E-2</v>
      </c>
      <c r="J32" s="12"/>
      <c r="K32" s="10">
        <v>29</v>
      </c>
      <c r="L32" s="19">
        <v>470.69</v>
      </c>
      <c r="M32" s="19">
        <v>465.46</v>
      </c>
      <c r="N32" s="19"/>
      <c r="O32" s="19">
        <v>325.93</v>
      </c>
      <c r="P32" s="19">
        <v>466.15000000000003</v>
      </c>
      <c r="Q32" s="78"/>
    </row>
    <row r="33" spans="2:17" x14ac:dyDescent="0.25">
      <c r="B33" s="5" t="s">
        <v>14</v>
      </c>
      <c r="C33" s="8" t="s">
        <v>20</v>
      </c>
      <c r="D33" s="27">
        <v>516.14</v>
      </c>
      <c r="E33" s="27">
        <v>528.89</v>
      </c>
      <c r="F33" s="134">
        <v>12.75</v>
      </c>
      <c r="G33" s="245">
        <v>2.4702600069748559E-2</v>
      </c>
      <c r="J33" s="12"/>
      <c r="K33" s="10">
        <v>30</v>
      </c>
      <c r="L33" s="77">
        <v>473.53000000000003</v>
      </c>
      <c r="M33" s="77">
        <v>454.65000000000003</v>
      </c>
      <c r="N33" s="77"/>
      <c r="O33" s="77">
        <v>285.04000000000002</v>
      </c>
      <c r="P33" s="77">
        <v>460.15000000000003</v>
      </c>
      <c r="Q33" s="78"/>
    </row>
    <row r="34" spans="2:17" x14ac:dyDescent="0.25">
      <c r="B34" s="5" t="s">
        <v>14</v>
      </c>
      <c r="C34" s="8" t="s">
        <v>22</v>
      </c>
      <c r="D34" s="27">
        <v>505.83000000000004</v>
      </c>
      <c r="E34" s="27">
        <v>488.73</v>
      </c>
      <c r="F34" s="134">
        <v>-17.100000000000023</v>
      </c>
      <c r="G34" s="245">
        <v>-3.3805824091097891E-2</v>
      </c>
      <c r="J34" s="12"/>
      <c r="K34" s="10">
        <v>31</v>
      </c>
      <c r="L34" s="77">
        <v>473.04</v>
      </c>
      <c r="M34" s="77">
        <v>470.85</v>
      </c>
      <c r="N34" s="77"/>
      <c r="O34" s="77">
        <v>325.34000000000003</v>
      </c>
      <c r="P34" s="77">
        <v>460.99</v>
      </c>
      <c r="Q34" s="78">
        <v>454.68</v>
      </c>
    </row>
    <row r="35" spans="2:17" x14ac:dyDescent="0.25">
      <c r="B35" s="5" t="s">
        <v>14</v>
      </c>
      <c r="C35" s="8" t="s">
        <v>23</v>
      </c>
      <c r="D35" s="27">
        <v>505.55</v>
      </c>
      <c r="E35" s="27">
        <v>514.47</v>
      </c>
      <c r="F35" s="134">
        <v>8.9200000000000159</v>
      </c>
      <c r="G35" s="245">
        <v>1.7644149935713616E-2</v>
      </c>
      <c r="J35" s="12"/>
      <c r="K35" s="10">
        <v>32</v>
      </c>
      <c r="L35" s="77">
        <v>471.69</v>
      </c>
      <c r="M35" s="77">
        <v>468.32</v>
      </c>
      <c r="N35" s="77"/>
      <c r="O35" s="77">
        <v>298.68</v>
      </c>
      <c r="P35" s="77">
        <v>467.24</v>
      </c>
      <c r="Q35" s="78">
        <v>449.68</v>
      </c>
    </row>
    <row r="36" spans="2:17" x14ac:dyDescent="0.25">
      <c r="B36" s="5" t="s">
        <v>14</v>
      </c>
      <c r="C36" s="8" t="s">
        <v>24</v>
      </c>
      <c r="D36" s="27">
        <v>502.63</v>
      </c>
      <c r="E36" s="27">
        <v>519.72</v>
      </c>
      <c r="F36" s="134">
        <v>17.090000000000032</v>
      </c>
      <c r="G36" s="245">
        <v>3.4001153930326655E-2</v>
      </c>
      <c r="J36" s="12"/>
      <c r="K36" s="10">
        <v>33</v>
      </c>
      <c r="L36" s="77">
        <v>474.77</v>
      </c>
      <c r="M36" s="77">
        <v>475.40000000000003</v>
      </c>
      <c r="N36" s="77"/>
      <c r="O36" s="77">
        <v>321.94</v>
      </c>
      <c r="P36" s="77">
        <v>456.21</v>
      </c>
      <c r="Q36" s="78"/>
    </row>
    <row r="37" spans="2:17" x14ac:dyDescent="0.25">
      <c r="B37" s="5" t="s">
        <v>14</v>
      </c>
      <c r="C37" s="8" t="s">
        <v>26</v>
      </c>
      <c r="D37" s="27">
        <v>446.39000000000004</v>
      </c>
      <c r="E37" s="27">
        <v>433.6</v>
      </c>
      <c r="F37" s="134">
        <v>-12.79000000000002</v>
      </c>
      <c r="G37" s="245">
        <v>-2.8652075539326693E-2</v>
      </c>
      <c r="J37" s="12"/>
      <c r="K37" s="10">
        <v>34</v>
      </c>
      <c r="L37" s="77">
        <v>481.3</v>
      </c>
      <c r="M37" s="77">
        <v>480.33</v>
      </c>
      <c r="N37" s="77"/>
      <c r="O37" s="77">
        <v>294.90000000000003</v>
      </c>
      <c r="P37" s="77">
        <v>462.72</v>
      </c>
      <c r="Q37" s="78"/>
    </row>
    <row r="38" spans="2:17" x14ac:dyDescent="0.25">
      <c r="B38" s="5" t="s">
        <v>14</v>
      </c>
      <c r="C38" s="8" t="s">
        <v>27</v>
      </c>
      <c r="D38" s="27">
        <v>467.69</v>
      </c>
      <c r="E38" s="27">
        <v>486.26</v>
      </c>
      <c r="F38" s="134">
        <v>18.569999999999993</v>
      </c>
      <c r="G38" s="246">
        <v>3.9705788021980437E-2</v>
      </c>
      <c r="J38" s="12"/>
      <c r="K38" s="10">
        <v>35</v>
      </c>
      <c r="L38" s="77">
        <v>477.21</v>
      </c>
      <c r="M38" s="77">
        <v>475</v>
      </c>
      <c r="N38" s="77"/>
      <c r="O38" s="77">
        <v>320.77</v>
      </c>
      <c r="P38" s="77">
        <v>472.73</v>
      </c>
      <c r="Q38" s="78"/>
    </row>
    <row r="39" spans="2:17" x14ac:dyDescent="0.25">
      <c r="B39" s="5" t="s">
        <v>14</v>
      </c>
      <c r="C39" s="8" t="s">
        <v>28</v>
      </c>
      <c r="D39" s="28">
        <v>469.82</v>
      </c>
      <c r="E39" s="28">
        <v>431.87</v>
      </c>
      <c r="F39" s="135">
        <v>-37.949999999999989</v>
      </c>
      <c r="G39" s="245">
        <v>-8.0775616193435762E-2</v>
      </c>
      <c r="J39" s="12"/>
      <c r="K39" s="10">
        <v>36</v>
      </c>
      <c r="L39" s="77">
        <v>485.7</v>
      </c>
      <c r="M39" s="77">
        <v>478.62</v>
      </c>
      <c r="N39" s="77"/>
      <c r="O39" s="77">
        <v>303.93</v>
      </c>
      <c r="P39" s="77">
        <v>476</v>
      </c>
      <c r="Q39" s="78"/>
    </row>
    <row r="40" spans="2:17" x14ac:dyDescent="0.25">
      <c r="B40" s="5" t="s">
        <v>15</v>
      </c>
      <c r="C40" s="8" t="s">
        <v>21</v>
      </c>
      <c r="D40" s="24">
        <v>492.71000000000004</v>
      </c>
      <c r="E40" s="24">
        <v>531.73</v>
      </c>
      <c r="F40" s="136">
        <v>39.019999999999982</v>
      </c>
      <c r="G40" s="247">
        <v>7.9194658115321337E-2</v>
      </c>
      <c r="J40" s="12"/>
      <c r="K40" s="10">
        <v>37</v>
      </c>
      <c r="L40" s="77">
        <v>487.14</v>
      </c>
      <c r="M40" s="77">
        <v>478.88</v>
      </c>
      <c r="N40" s="77">
        <v>489.68</v>
      </c>
      <c r="O40" s="77">
        <v>316.73</v>
      </c>
      <c r="P40" s="77">
        <v>477.69</v>
      </c>
      <c r="Q40" s="78"/>
    </row>
    <row r="41" spans="2:17" x14ac:dyDescent="0.25">
      <c r="B41" s="5" t="s">
        <v>15</v>
      </c>
      <c r="C41" s="8" t="s">
        <v>22</v>
      </c>
      <c r="D41" s="25">
        <v>496.23</v>
      </c>
      <c r="E41" s="25">
        <v>532.46</v>
      </c>
      <c r="F41" s="134">
        <v>36.230000000000018</v>
      </c>
      <c r="G41" s="245">
        <v>7.3010499163694398E-2</v>
      </c>
      <c r="J41" s="12"/>
      <c r="K41" s="10">
        <v>38</v>
      </c>
      <c r="L41" s="77">
        <v>491.16</v>
      </c>
      <c r="M41" s="77">
        <v>475.07</v>
      </c>
      <c r="N41" s="77"/>
      <c r="O41" s="77">
        <v>272.70999999999998</v>
      </c>
      <c r="P41" s="77">
        <v>466.40000000000003</v>
      </c>
      <c r="Q41" s="78"/>
    </row>
    <row r="42" spans="2:17" x14ac:dyDescent="0.25">
      <c r="B42" s="5" t="s">
        <v>15</v>
      </c>
      <c r="C42" s="8" t="s">
        <v>25</v>
      </c>
      <c r="D42" s="25">
        <v>525.79</v>
      </c>
      <c r="E42" s="25">
        <v>538.19000000000005</v>
      </c>
      <c r="F42" s="134">
        <v>12.400000000000091</v>
      </c>
      <c r="G42" s="245">
        <v>2.3583559976416701E-2</v>
      </c>
      <c r="J42" s="12"/>
      <c r="K42" s="10">
        <v>39</v>
      </c>
      <c r="L42" s="77">
        <v>492.90000000000003</v>
      </c>
      <c r="M42" s="77">
        <v>482.51</v>
      </c>
      <c r="N42" s="77"/>
      <c r="O42" s="77">
        <v>308.14</v>
      </c>
      <c r="P42" s="77">
        <v>462.32</v>
      </c>
      <c r="Q42" s="78">
        <v>454.68</v>
      </c>
    </row>
    <row r="43" spans="2:17" x14ac:dyDescent="0.25">
      <c r="B43" s="5" t="s">
        <v>15</v>
      </c>
      <c r="C43" s="8" t="s">
        <v>26</v>
      </c>
      <c r="D43" s="25">
        <v>497.25</v>
      </c>
      <c r="E43" s="25">
        <v>518.33000000000004</v>
      </c>
      <c r="F43" s="134">
        <v>21.080000000000041</v>
      </c>
      <c r="G43" s="245">
        <v>4.2393162393162376E-2</v>
      </c>
      <c r="H43" s="29"/>
      <c r="J43" s="12"/>
      <c r="K43" s="10">
        <v>40</v>
      </c>
      <c r="L43" s="77">
        <v>486.45</v>
      </c>
      <c r="M43" s="77">
        <v>469.33</v>
      </c>
      <c r="N43" s="77">
        <v>473.18</v>
      </c>
      <c r="O43" s="77">
        <v>281.14</v>
      </c>
      <c r="P43" s="77">
        <v>463.11</v>
      </c>
      <c r="Q43" s="78"/>
    </row>
    <row r="44" spans="2:17" x14ac:dyDescent="0.25">
      <c r="B44" s="5" t="s">
        <v>15</v>
      </c>
      <c r="C44" s="8" t="s">
        <v>29</v>
      </c>
      <c r="D44" s="24" t="s">
        <v>129</v>
      </c>
      <c r="E44" s="24">
        <v>501.73</v>
      </c>
      <c r="F44" s="134"/>
      <c r="G44" s="245"/>
      <c r="H44" s="29"/>
      <c r="J44" s="12"/>
      <c r="K44" s="10">
        <v>41</v>
      </c>
      <c r="L44" s="77">
        <v>494.09000000000003</v>
      </c>
      <c r="M44" s="77">
        <v>482.74</v>
      </c>
      <c r="N44" s="77"/>
      <c r="O44" s="77">
        <v>317.62</v>
      </c>
      <c r="P44" s="77">
        <v>460.29</v>
      </c>
      <c r="Q44" s="78"/>
    </row>
    <row r="45" spans="2:17" x14ac:dyDescent="0.25">
      <c r="B45" s="5" t="s">
        <v>15</v>
      </c>
      <c r="C45" s="8" t="s">
        <v>33</v>
      </c>
      <c r="D45" s="28">
        <v>481.73</v>
      </c>
      <c r="E45" s="28">
        <v>503.13</v>
      </c>
      <c r="F45" s="136">
        <v>21.399999999999977</v>
      </c>
      <c r="G45" s="245">
        <v>4.442322462790349E-2</v>
      </c>
      <c r="H45" s="29"/>
      <c r="J45" s="12"/>
      <c r="K45" s="10">
        <v>42</v>
      </c>
      <c r="L45" s="77">
        <v>490.85</v>
      </c>
      <c r="M45" s="77">
        <v>492.75</v>
      </c>
      <c r="N45" s="77"/>
      <c r="O45" s="77">
        <v>303.88</v>
      </c>
      <c r="P45" s="77">
        <v>475.64</v>
      </c>
      <c r="Q45" s="78"/>
    </row>
    <row r="46" spans="2:17" x14ac:dyDescent="0.25">
      <c r="B46" s="29"/>
      <c r="G46" s="248"/>
      <c r="H46" s="29"/>
      <c r="J46" s="12"/>
      <c r="K46" s="10">
        <v>43</v>
      </c>
      <c r="L46" s="77">
        <v>494.09000000000003</v>
      </c>
      <c r="M46" s="77">
        <v>482.74</v>
      </c>
      <c r="N46" s="77"/>
      <c r="O46" s="77">
        <v>317.62</v>
      </c>
      <c r="P46" s="77">
        <v>460.29</v>
      </c>
      <c r="Q46" s="78"/>
    </row>
    <row r="47" spans="2:17" x14ac:dyDescent="0.25">
      <c r="B47" s="29" t="s">
        <v>144</v>
      </c>
      <c r="H47" s="29"/>
      <c r="I47" s="1"/>
      <c r="J47" s="12"/>
      <c r="K47" s="10">
        <v>44</v>
      </c>
      <c r="L47" s="77">
        <v>485.51</v>
      </c>
      <c r="M47" s="77">
        <v>478.56</v>
      </c>
      <c r="N47" s="77"/>
      <c r="O47" s="77">
        <v>255.79000000000002</v>
      </c>
      <c r="P47" s="77">
        <v>449.75</v>
      </c>
      <c r="Q47" s="78"/>
    </row>
    <row r="48" spans="2:17" x14ac:dyDescent="0.25">
      <c r="B48" s="29" t="s">
        <v>142</v>
      </c>
      <c r="H48" s="29"/>
      <c r="I48" s="1"/>
      <c r="J48" s="12"/>
      <c r="K48" s="10">
        <v>45</v>
      </c>
      <c r="L48" s="77">
        <v>489.56</v>
      </c>
      <c r="M48" s="77">
        <v>482.69</v>
      </c>
      <c r="N48" s="77"/>
      <c r="O48" s="77">
        <v>302.55</v>
      </c>
      <c r="P48" s="77">
        <v>443.27</v>
      </c>
      <c r="Q48" s="78"/>
    </row>
    <row r="49" spans="2:17" x14ac:dyDescent="0.25">
      <c r="B49" s="29" t="s">
        <v>41</v>
      </c>
      <c r="I49" s="1"/>
      <c r="J49" s="12"/>
      <c r="K49" s="10">
        <v>46</v>
      </c>
      <c r="L49" s="77">
        <v>485.82</v>
      </c>
      <c r="M49" s="77">
        <v>488.8</v>
      </c>
      <c r="N49" s="77"/>
      <c r="O49" s="77">
        <v>277.45</v>
      </c>
      <c r="P49" s="77">
        <v>463.24</v>
      </c>
      <c r="Q49" s="78">
        <v>459.68</v>
      </c>
    </row>
    <row r="50" spans="2:17" x14ac:dyDescent="0.25">
      <c r="B50" s="29" t="s">
        <v>42</v>
      </c>
      <c r="I50" s="1"/>
      <c r="J50" s="12"/>
      <c r="K50" s="10">
        <v>47</v>
      </c>
      <c r="L50" s="77">
        <v>487.24</v>
      </c>
      <c r="M50" s="77">
        <v>483.26</v>
      </c>
      <c r="N50" s="77">
        <v>489.68</v>
      </c>
      <c r="O50" s="77">
        <v>301.42</v>
      </c>
      <c r="P50" s="77">
        <v>474.56</v>
      </c>
      <c r="Q50" s="78"/>
    </row>
    <row r="51" spans="2:17" x14ac:dyDescent="0.25">
      <c r="B51" s="29" t="s">
        <v>143</v>
      </c>
      <c r="I51" s="1"/>
      <c r="J51" s="12"/>
      <c r="K51" s="10">
        <v>48</v>
      </c>
      <c r="L51" s="77">
        <v>484.12</v>
      </c>
      <c r="M51" s="77">
        <v>479.95</v>
      </c>
      <c r="N51" s="77">
        <v>439.68</v>
      </c>
      <c r="O51" s="77">
        <v>290.74</v>
      </c>
      <c r="P51" s="77">
        <v>464.75</v>
      </c>
      <c r="Q51" s="78"/>
    </row>
    <row r="52" spans="2:17" x14ac:dyDescent="0.25">
      <c r="B52" s="110" t="s">
        <v>155</v>
      </c>
      <c r="I52" s="1"/>
      <c r="J52" s="12"/>
      <c r="K52" s="10">
        <v>49</v>
      </c>
      <c r="L52" s="77">
        <v>487.6</v>
      </c>
      <c r="M52" s="77">
        <v>485.12</v>
      </c>
      <c r="N52" s="77"/>
      <c r="O52" s="77">
        <v>296.82</v>
      </c>
      <c r="P52" s="77">
        <v>463.31</v>
      </c>
      <c r="Q52" s="78"/>
    </row>
    <row r="53" spans="2:17" x14ac:dyDescent="0.25">
      <c r="B53" s="29" t="s">
        <v>156</v>
      </c>
      <c r="J53" s="12"/>
      <c r="K53" s="10">
        <v>50</v>
      </c>
      <c r="L53" s="77">
        <v>487.7</v>
      </c>
      <c r="M53" s="77">
        <v>486.2</v>
      </c>
      <c r="N53" s="77"/>
      <c r="O53" s="77">
        <v>304.24</v>
      </c>
      <c r="P53" s="77">
        <v>442.64</v>
      </c>
      <c r="Q53" s="78">
        <v>489.68</v>
      </c>
    </row>
    <row r="54" spans="2:17" x14ac:dyDescent="0.25">
      <c r="B54" s="29"/>
      <c r="J54" s="12"/>
      <c r="K54" s="10">
        <v>51</v>
      </c>
      <c r="L54" s="77">
        <v>487.92</v>
      </c>
      <c r="M54" s="77">
        <v>482.75</v>
      </c>
      <c r="N54" s="77"/>
      <c r="O54" s="77">
        <v>293.52</v>
      </c>
      <c r="P54" s="77">
        <v>478.42</v>
      </c>
      <c r="Q54" s="78"/>
    </row>
    <row r="55" spans="2:17" ht="15.75" thickBot="1" x14ac:dyDescent="0.3">
      <c r="B55" s="11" t="s">
        <v>145</v>
      </c>
      <c r="J55" s="12"/>
      <c r="K55" s="159">
        <v>52</v>
      </c>
      <c r="L55" s="79">
        <v>487.04</v>
      </c>
      <c r="M55" s="79">
        <v>483.91</v>
      </c>
      <c r="N55" s="79">
        <v>494.68</v>
      </c>
      <c r="O55" s="79">
        <v>300.97000000000003</v>
      </c>
      <c r="P55" s="79">
        <v>418.26</v>
      </c>
      <c r="Q55" s="80"/>
    </row>
    <row r="56" spans="2:17" ht="16.5" thickBot="1" x14ac:dyDescent="0.3">
      <c r="J56" s="158">
        <v>2024</v>
      </c>
      <c r="K56" s="163">
        <v>1</v>
      </c>
      <c r="L56" s="160">
        <v>491.56</v>
      </c>
      <c r="M56" s="75">
        <v>491.7</v>
      </c>
      <c r="N56" s="75"/>
      <c r="O56" s="75">
        <v>261.39999999999998</v>
      </c>
      <c r="P56" s="75">
        <v>466.33</v>
      </c>
      <c r="Q56" s="76"/>
    </row>
    <row r="57" spans="2:17" x14ac:dyDescent="0.25">
      <c r="J57" s="12"/>
      <c r="K57" s="164">
        <v>2</v>
      </c>
      <c r="L57" s="161">
        <v>493.18</v>
      </c>
      <c r="M57" s="77">
        <v>487.65000000000003</v>
      </c>
      <c r="N57" s="77">
        <v>504.68</v>
      </c>
      <c r="O57" s="77">
        <v>286.8</v>
      </c>
      <c r="P57" s="77">
        <v>476.17</v>
      </c>
      <c r="Q57" s="78">
        <v>454.68</v>
      </c>
    </row>
    <row r="58" spans="2:17" x14ac:dyDescent="0.25">
      <c r="J58" s="12"/>
      <c r="K58" s="164">
        <v>3</v>
      </c>
      <c r="L58" s="161">
        <v>494.07</v>
      </c>
      <c r="M58" s="77">
        <v>483.25</v>
      </c>
      <c r="N58" s="77"/>
      <c r="O58" s="77">
        <v>275.5</v>
      </c>
      <c r="P58" s="77">
        <v>430.15000000000003</v>
      </c>
      <c r="Q58" s="78"/>
    </row>
    <row r="59" spans="2:17" x14ac:dyDescent="0.25">
      <c r="B59" s="3" t="s">
        <v>181</v>
      </c>
      <c r="J59" s="12"/>
      <c r="K59" s="164">
        <v>4</v>
      </c>
      <c r="L59" s="161">
        <v>494.22</v>
      </c>
      <c r="M59" s="77">
        <v>488.52000000000004</v>
      </c>
      <c r="N59" s="77">
        <v>502.07</v>
      </c>
      <c r="O59" s="77">
        <v>304.8</v>
      </c>
      <c r="P59" s="77">
        <v>468.37</v>
      </c>
      <c r="Q59" s="78"/>
    </row>
    <row r="60" spans="2:17" x14ac:dyDescent="0.25">
      <c r="K60" s="164">
        <v>5</v>
      </c>
      <c r="L60" s="161">
        <v>495.57</v>
      </c>
      <c r="M60" s="77">
        <v>491.81</v>
      </c>
      <c r="N60" s="77"/>
      <c r="O60" s="77">
        <v>296.45000000000005</v>
      </c>
      <c r="P60" s="77">
        <v>476.43</v>
      </c>
      <c r="Q60" s="78"/>
    </row>
    <row r="61" spans="2:17" x14ac:dyDescent="0.25">
      <c r="K61" s="164">
        <v>6</v>
      </c>
      <c r="L61" s="161">
        <v>494.27000000000004</v>
      </c>
      <c r="M61" s="77">
        <v>486.86</v>
      </c>
      <c r="N61" s="77"/>
      <c r="O61" s="77">
        <v>294.05</v>
      </c>
      <c r="P61" s="77">
        <v>465.61</v>
      </c>
      <c r="Q61" s="78"/>
    </row>
    <row r="62" spans="2:17" x14ac:dyDescent="0.25">
      <c r="K62" s="164">
        <v>7</v>
      </c>
      <c r="L62" s="161">
        <v>492.38</v>
      </c>
      <c r="M62" s="77">
        <v>490.43</v>
      </c>
      <c r="N62" s="77">
        <v>491.73</v>
      </c>
      <c r="O62" s="77">
        <v>299.22000000000003</v>
      </c>
      <c r="P62" s="77">
        <v>481.53000000000003</v>
      </c>
      <c r="Q62" s="78"/>
    </row>
    <row r="63" spans="2:17" x14ac:dyDescent="0.25">
      <c r="K63" s="164">
        <v>8</v>
      </c>
      <c r="L63" s="161">
        <v>498.63</v>
      </c>
      <c r="M63" s="77">
        <v>486.81</v>
      </c>
      <c r="N63" s="77"/>
      <c r="O63" s="77">
        <v>320.27000000000004</v>
      </c>
      <c r="P63" s="77">
        <v>460.84000000000003</v>
      </c>
      <c r="Q63" s="78"/>
    </row>
    <row r="64" spans="2:17" x14ac:dyDescent="0.25">
      <c r="K64" s="164">
        <v>9</v>
      </c>
      <c r="L64" s="161">
        <v>489.81</v>
      </c>
      <c r="M64" s="77">
        <v>491.67</v>
      </c>
      <c r="N64" s="77"/>
      <c r="O64" s="77">
        <v>294.26</v>
      </c>
      <c r="P64" s="77">
        <v>469.01</v>
      </c>
      <c r="Q64" s="78">
        <v>471.73</v>
      </c>
    </row>
    <row r="65" spans="11:17" x14ac:dyDescent="0.25">
      <c r="K65" s="164">
        <v>10</v>
      </c>
      <c r="L65" s="161">
        <v>490.09000000000003</v>
      </c>
      <c r="M65" s="77">
        <v>476.74</v>
      </c>
      <c r="N65" s="77">
        <v>471.73</v>
      </c>
      <c r="O65" s="77">
        <v>320.79000000000002</v>
      </c>
      <c r="P65" s="77">
        <v>478.65000000000003</v>
      </c>
      <c r="Q65" s="78"/>
    </row>
    <row r="66" spans="11:17" x14ac:dyDescent="0.25">
      <c r="K66" s="164">
        <v>11</v>
      </c>
      <c r="L66" s="161">
        <v>500.66</v>
      </c>
      <c r="M66" s="77">
        <v>496.21000000000004</v>
      </c>
      <c r="N66" s="77"/>
      <c r="O66" s="77">
        <v>295.87</v>
      </c>
      <c r="P66" s="77">
        <v>483.88</v>
      </c>
      <c r="Q66" s="78"/>
    </row>
    <row r="67" spans="11:17" x14ac:dyDescent="0.25">
      <c r="K67" s="164">
        <v>12</v>
      </c>
      <c r="L67" s="161">
        <v>495.46000000000004</v>
      </c>
      <c r="M67" s="77">
        <v>488.18</v>
      </c>
      <c r="N67" s="77"/>
      <c r="O67" s="77">
        <v>335.23</v>
      </c>
      <c r="P67" s="77">
        <v>473.61</v>
      </c>
      <c r="Q67" s="78"/>
    </row>
    <row r="68" spans="11:17" x14ac:dyDescent="0.25">
      <c r="K68" s="164">
        <v>13</v>
      </c>
      <c r="L68" s="320">
        <v>497.56</v>
      </c>
      <c r="M68" s="321">
        <v>453.94</v>
      </c>
      <c r="N68" s="321">
        <v>506.73</v>
      </c>
      <c r="O68" s="321">
        <v>321.52000000000004</v>
      </c>
      <c r="P68" s="321">
        <v>472.55</v>
      </c>
      <c r="Q68" s="260"/>
    </row>
    <row r="69" spans="11:17" x14ac:dyDescent="0.25">
      <c r="K69" s="164">
        <v>14</v>
      </c>
      <c r="L69" s="161">
        <v>490.24</v>
      </c>
      <c r="M69" s="77">
        <v>487.07</v>
      </c>
      <c r="N69" s="77"/>
      <c r="O69" s="77">
        <v>310.53000000000003</v>
      </c>
      <c r="P69" s="77">
        <v>468.42</v>
      </c>
      <c r="Q69" s="78"/>
    </row>
    <row r="70" spans="11:17" x14ac:dyDescent="0.25">
      <c r="K70" s="164">
        <v>15</v>
      </c>
      <c r="L70" s="161">
        <v>496.53000000000003</v>
      </c>
      <c r="M70" s="77">
        <v>486.5</v>
      </c>
      <c r="N70" s="77"/>
      <c r="O70" s="77">
        <v>302.94</v>
      </c>
      <c r="P70" s="77">
        <v>477.78000000000003</v>
      </c>
      <c r="Q70" s="78">
        <v>511.73</v>
      </c>
    </row>
    <row r="71" spans="11:17" x14ac:dyDescent="0.25">
      <c r="K71" s="164">
        <v>16</v>
      </c>
      <c r="L71" s="161">
        <v>496.24</v>
      </c>
      <c r="M71" s="77">
        <v>492.24</v>
      </c>
      <c r="N71" s="77">
        <v>505.83000000000004</v>
      </c>
      <c r="O71" s="77">
        <v>321.03000000000003</v>
      </c>
      <c r="P71" s="77">
        <v>472.23</v>
      </c>
      <c r="Q71" s="78"/>
    </row>
    <row r="72" spans="11:17" x14ac:dyDescent="0.25">
      <c r="K72" s="164">
        <v>17</v>
      </c>
      <c r="L72" s="161">
        <v>498.99</v>
      </c>
      <c r="M72" s="77">
        <v>504.81</v>
      </c>
      <c r="N72" s="77"/>
      <c r="O72" s="77">
        <v>323.16000000000003</v>
      </c>
      <c r="P72" s="77">
        <v>477.69</v>
      </c>
      <c r="Q72" s="78"/>
    </row>
    <row r="73" spans="11:17" x14ac:dyDescent="0.25">
      <c r="K73" s="164">
        <v>18</v>
      </c>
      <c r="L73" s="161">
        <v>501.5</v>
      </c>
      <c r="M73" s="77">
        <v>489.64000000000004</v>
      </c>
      <c r="N73" s="77"/>
      <c r="O73" s="77">
        <v>303.57</v>
      </c>
      <c r="P73" s="77">
        <v>467.18</v>
      </c>
      <c r="Q73" s="78"/>
    </row>
    <row r="74" spans="11:17" x14ac:dyDescent="0.25">
      <c r="K74" s="164">
        <v>19</v>
      </c>
      <c r="L74" s="161">
        <v>507.02000000000004</v>
      </c>
      <c r="M74" s="77">
        <v>490.42</v>
      </c>
      <c r="N74" s="77">
        <v>521.73</v>
      </c>
      <c r="O74" s="77">
        <v>327.26</v>
      </c>
      <c r="P74" s="77">
        <v>474.97</v>
      </c>
      <c r="Q74" s="78"/>
    </row>
    <row r="75" spans="11:17" x14ac:dyDescent="0.25">
      <c r="K75" s="164">
        <v>20</v>
      </c>
      <c r="L75" s="161">
        <v>499.56</v>
      </c>
      <c r="M75" s="77">
        <v>500.88</v>
      </c>
      <c r="N75" s="77"/>
      <c r="O75" s="77">
        <v>323.41000000000003</v>
      </c>
      <c r="P75" s="77">
        <v>472.93</v>
      </c>
      <c r="Q75" s="78">
        <v>503.55</v>
      </c>
    </row>
    <row r="76" spans="11:17" x14ac:dyDescent="0.25">
      <c r="K76" s="164">
        <v>21</v>
      </c>
      <c r="L76" s="161">
        <v>502.82</v>
      </c>
      <c r="M76" s="77">
        <v>494.1</v>
      </c>
      <c r="N76" s="77">
        <v>465.73</v>
      </c>
      <c r="O76" s="77">
        <v>314.77000000000004</v>
      </c>
      <c r="P76" s="77">
        <v>473.32</v>
      </c>
      <c r="Q76" s="78"/>
    </row>
    <row r="77" spans="11:17" x14ac:dyDescent="0.25">
      <c r="K77" s="164">
        <v>22</v>
      </c>
      <c r="L77" s="161">
        <v>505.13</v>
      </c>
      <c r="M77" s="77">
        <v>495.1</v>
      </c>
      <c r="N77" s="77"/>
      <c r="O77" s="77">
        <v>329.47</v>
      </c>
      <c r="P77" s="77">
        <v>483.58000000000004</v>
      </c>
      <c r="Q77" s="78">
        <v>486.33000000000004</v>
      </c>
    </row>
    <row r="78" spans="11:17" x14ac:dyDescent="0.25">
      <c r="K78" s="164">
        <v>23</v>
      </c>
      <c r="L78" s="161">
        <v>498.06</v>
      </c>
      <c r="M78" s="77">
        <v>499.76</v>
      </c>
      <c r="N78" s="77"/>
      <c r="O78" s="77">
        <v>331.28000000000003</v>
      </c>
      <c r="P78" s="77">
        <v>465.55</v>
      </c>
      <c r="Q78" s="78"/>
    </row>
    <row r="79" spans="11:17" x14ac:dyDescent="0.25">
      <c r="K79" s="164">
        <v>24</v>
      </c>
      <c r="L79" s="161">
        <v>505.19</v>
      </c>
      <c r="M79" s="77">
        <v>503.68</v>
      </c>
      <c r="N79" s="77">
        <v>511.73</v>
      </c>
      <c r="O79" s="77">
        <v>351.58000000000004</v>
      </c>
      <c r="P79" s="77">
        <v>477.14000000000004</v>
      </c>
      <c r="Q79" s="78">
        <v>391.73</v>
      </c>
    </row>
    <row r="80" spans="11:17" x14ac:dyDescent="0.25">
      <c r="K80" s="164">
        <v>25</v>
      </c>
      <c r="L80" s="161">
        <v>508.34000000000003</v>
      </c>
      <c r="M80" s="77">
        <v>500.8</v>
      </c>
      <c r="N80" s="77">
        <v>518.13</v>
      </c>
      <c r="O80" s="77">
        <v>345.28000000000003</v>
      </c>
      <c r="P80" s="77">
        <v>478.41</v>
      </c>
      <c r="Q80" s="78"/>
    </row>
    <row r="81" spans="11:17" x14ac:dyDescent="0.25">
      <c r="K81" s="164">
        <v>26</v>
      </c>
      <c r="L81" s="161">
        <v>507.21000000000004</v>
      </c>
      <c r="M81" s="77">
        <v>509.01</v>
      </c>
      <c r="N81" s="77"/>
      <c r="O81" s="77">
        <v>298.8</v>
      </c>
      <c r="P81" s="77">
        <v>488.79</v>
      </c>
      <c r="Q81" s="78">
        <v>491.73</v>
      </c>
    </row>
    <row r="82" spans="11:17" x14ac:dyDescent="0.25">
      <c r="K82" s="164">
        <v>27</v>
      </c>
      <c r="L82" s="387">
        <v>510.88</v>
      </c>
      <c r="M82" s="387">
        <v>508.11</v>
      </c>
      <c r="N82" s="387"/>
      <c r="O82" s="387">
        <v>322.36</v>
      </c>
      <c r="P82" s="387">
        <v>479.20000000000005</v>
      </c>
      <c r="Q82" s="388">
        <v>521.73</v>
      </c>
    </row>
    <row r="83" spans="11:17" x14ac:dyDescent="0.25">
      <c r="K83" s="164">
        <v>28</v>
      </c>
      <c r="L83" s="161">
        <v>512.83000000000004</v>
      </c>
      <c r="M83" s="77">
        <v>506.66</v>
      </c>
      <c r="N83" s="77"/>
      <c r="O83" s="77">
        <v>359.88</v>
      </c>
      <c r="P83" s="77">
        <v>493.5</v>
      </c>
      <c r="Q83" s="78"/>
    </row>
    <row r="84" spans="11:17" x14ac:dyDescent="0.25">
      <c r="K84" s="164">
        <v>29</v>
      </c>
      <c r="L84" s="161">
        <v>502.15000000000003</v>
      </c>
      <c r="M84" s="77">
        <v>500.92</v>
      </c>
      <c r="N84" s="77"/>
      <c r="O84" s="77">
        <v>361.70000000000005</v>
      </c>
      <c r="P84" s="77">
        <v>461.5</v>
      </c>
      <c r="Q84" s="78"/>
    </row>
    <row r="85" spans="11:17" x14ac:dyDescent="0.25">
      <c r="K85" s="164">
        <v>30</v>
      </c>
      <c r="L85" s="161">
        <v>507.88</v>
      </c>
      <c r="M85" s="77">
        <v>508.73</v>
      </c>
      <c r="N85" s="77"/>
      <c r="O85" s="77">
        <v>364.77000000000004</v>
      </c>
      <c r="P85" s="77">
        <v>492.35</v>
      </c>
      <c r="Q85" s="78"/>
    </row>
    <row r="86" spans="11:17" x14ac:dyDescent="0.25">
      <c r="K86" s="164">
        <v>31</v>
      </c>
      <c r="L86" s="161">
        <v>514.9</v>
      </c>
      <c r="M86" s="77">
        <v>508.41</v>
      </c>
      <c r="N86" s="77"/>
      <c r="O86" s="77">
        <v>330.45000000000005</v>
      </c>
      <c r="P86" s="77">
        <v>482.32</v>
      </c>
      <c r="Q86" s="78"/>
    </row>
    <row r="87" spans="11:17" x14ac:dyDescent="0.25">
      <c r="K87" s="164">
        <v>32</v>
      </c>
      <c r="L87" s="161">
        <v>511.02000000000004</v>
      </c>
      <c r="M87" s="77">
        <v>507.66</v>
      </c>
      <c r="N87" s="77"/>
      <c r="O87" s="77">
        <v>347.21000000000004</v>
      </c>
      <c r="P87" s="77">
        <v>497.64000000000004</v>
      </c>
      <c r="Q87" s="78"/>
    </row>
    <row r="88" spans="11:17" x14ac:dyDescent="0.25">
      <c r="K88" s="164">
        <v>33</v>
      </c>
      <c r="L88" s="161">
        <v>509.71000000000004</v>
      </c>
      <c r="M88" s="77">
        <v>508.26</v>
      </c>
      <c r="N88" s="77">
        <v>516.73</v>
      </c>
      <c r="O88" s="77">
        <v>343.65000000000003</v>
      </c>
      <c r="P88" s="77">
        <v>490.86</v>
      </c>
      <c r="Q88" s="78">
        <v>516.73</v>
      </c>
    </row>
    <row r="89" spans="11:17" x14ac:dyDescent="0.25">
      <c r="K89" s="164">
        <v>34</v>
      </c>
      <c r="L89" s="161">
        <v>514.34</v>
      </c>
      <c r="M89" s="77">
        <v>514.70000000000005</v>
      </c>
      <c r="N89" s="77"/>
      <c r="O89" s="77">
        <v>227.89999999999998</v>
      </c>
      <c r="P89" s="77">
        <v>496.62</v>
      </c>
      <c r="Q89" s="78"/>
    </row>
    <row r="90" spans="11:17" x14ac:dyDescent="0.25">
      <c r="K90" s="164">
        <v>35</v>
      </c>
      <c r="L90" s="161">
        <v>507.36</v>
      </c>
      <c r="M90" s="77">
        <v>523.30999999999995</v>
      </c>
      <c r="N90" s="77">
        <v>511.73</v>
      </c>
      <c r="O90" s="77">
        <v>341.72</v>
      </c>
      <c r="P90" s="77">
        <v>479.36</v>
      </c>
      <c r="Q90" s="78"/>
    </row>
    <row r="91" spans="11:17" x14ac:dyDescent="0.25">
      <c r="K91" s="164">
        <v>36</v>
      </c>
      <c r="L91" s="161">
        <v>518.20000000000005</v>
      </c>
      <c r="M91" s="77">
        <v>512.27</v>
      </c>
      <c r="N91" s="77">
        <v>511.73</v>
      </c>
      <c r="O91" s="77">
        <v>379.01</v>
      </c>
      <c r="P91" s="77">
        <v>498.93</v>
      </c>
      <c r="Q91" s="78"/>
    </row>
    <row r="92" spans="11:17" x14ac:dyDescent="0.25">
      <c r="K92" s="164">
        <v>37</v>
      </c>
      <c r="L92" s="161">
        <v>523.17999999999995</v>
      </c>
      <c r="M92" s="77">
        <v>503.40000000000003</v>
      </c>
      <c r="N92" s="77"/>
      <c r="O92" s="77">
        <v>322.94</v>
      </c>
      <c r="P92" s="77">
        <v>499.42</v>
      </c>
      <c r="Q92" s="78"/>
    </row>
    <row r="93" spans="11:17" x14ac:dyDescent="0.25">
      <c r="K93" s="164">
        <v>38</v>
      </c>
      <c r="L93" s="161">
        <v>517.15</v>
      </c>
      <c r="M93" s="77">
        <v>521.89</v>
      </c>
      <c r="N93" s="77">
        <v>506.73</v>
      </c>
      <c r="O93" s="77">
        <v>373.27000000000004</v>
      </c>
      <c r="P93" s="77">
        <v>495.56</v>
      </c>
      <c r="Q93" s="78"/>
    </row>
    <row r="94" spans="11:17" x14ac:dyDescent="0.25">
      <c r="K94" s="164">
        <v>39</v>
      </c>
      <c r="L94" s="391">
        <v>522.4</v>
      </c>
      <c r="M94" s="391">
        <v>515.89</v>
      </c>
      <c r="N94" s="391">
        <v>541.73</v>
      </c>
      <c r="O94" s="391">
        <v>340.11</v>
      </c>
      <c r="P94" s="391">
        <v>504.36</v>
      </c>
      <c r="Q94" s="78"/>
    </row>
    <row r="95" spans="11:17" x14ac:dyDescent="0.25">
      <c r="K95" s="164">
        <v>40</v>
      </c>
      <c r="L95" s="161">
        <v>517.42999999999995</v>
      </c>
      <c r="M95" s="77">
        <v>486.78000000000003</v>
      </c>
      <c r="N95" s="77">
        <v>541.73</v>
      </c>
      <c r="O95" s="77">
        <v>380.55</v>
      </c>
      <c r="P95" s="77">
        <v>507.19</v>
      </c>
      <c r="Q95" s="78"/>
    </row>
    <row r="96" spans="11:17" x14ac:dyDescent="0.25">
      <c r="K96" s="164">
        <v>41</v>
      </c>
      <c r="L96" s="161">
        <v>524.19000000000005</v>
      </c>
      <c r="M96" s="77">
        <v>519.83000000000004</v>
      </c>
      <c r="N96" s="77">
        <v>511.73</v>
      </c>
      <c r="O96" s="77">
        <v>324.71000000000004</v>
      </c>
      <c r="P96" s="77">
        <v>496.73</v>
      </c>
      <c r="Q96" s="78"/>
    </row>
    <row r="97" spans="11:17" x14ac:dyDescent="0.25">
      <c r="K97" s="164">
        <v>42</v>
      </c>
      <c r="L97" s="161">
        <v>520.98</v>
      </c>
      <c r="M97" s="77">
        <v>519.96</v>
      </c>
      <c r="N97" s="77"/>
      <c r="O97" s="77">
        <v>362.23</v>
      </c>
      <c r="P97" s="77">
        <v>501.43</v>
      </c>
      <c r="Q97" s="78"/>
    </row>
    <row r="98" spans="11:17" x14ac:dyDescent="0.25">
      <c r="K98" s="164">
        <v>43</v>
      </c>
      <c r="L98" s="161">
        <v>523.03</v>
      </c>
      <c r="M98" s="77">
        <v>518.66999999999996</v>
      </c>
      <c r="N98" s="77"/>
      <c r="O98" s="77">
        <v>360.57</v>
      </c>
      <c r="P98" s="77">
        <v>505.15000000000003</v>
      </c>
      <c r="Q98" s="78"/>
    </row>
    <row r="99" spans="11:17" x14ac:dyDescent="0.25">
      <c r="K99" s="164">
        <v>44</v>
      </c>
      <c r="L99" s="161">
        <v>525.97</v>
      </c>
      <c r="M99" s="77">
        <v>517.11</v>
      </c>
      <c r="N99" s="77">
        <v>461.73</v>
      </c>
      <c r="O99" s="77">
        <v>389.41</v>
      </c>
      <c r="P99" s="77">
        <v>508.06</v>
      </c>
      <c r="Q99" s="78"/>
    </row>
    <row r="100" spans="11:17" x14ac:dyDescent="0.25">
      <c r="K100" s="164">
        <v>45</v>
      </c>
      <c r="L100" s="161">
        <v>517.08000000000004</v>
      </c>
      <c r="M100" s="77">
        <v>523.65</v>
      </c>
      <c r="N100" s="77"/>
      <c r="O100" s="77">
        <v>324.35000000000002</v>
      </c>
      <c r="P100" s="77">
        <v>506.08000000000004</v>
      </c>
      <c r="Q100" s="78"/>
    </row>
    <row r="101" spans="11:17" x14ac:dyDescent="0.25">
      <c r="K101" s="164">
        <v>46</v>
      </c>
      <c r="L101" s="161">
        <v>531.64</v>
      </c>
      <c r="M101" s="77">
        <v>501.88</v>
      </c>
      <c r="N101" s="77"/>
      <c r="O101" s="77">
        <v>375.92</v>
      </c>
      <c r="P101" s="77">
        <v>489.36</v>
      </c>
      <c r="Q101" s="78"/>
    </row>
    <row r="102" spans="11:17" x14ac:dyDescent="0.25">
      <c r="K102" s="164">
        <v>47</v>
      </c>
      <c r="L102" s="161">
        <v>511.67</v>
      </c>
      <c r="M102" s="77">
        <v>536.37</v>
      </c>
      <c r="N102" s="77"/>
      <c r="O102" s="77">
        <v>376.55</v>
      </c>
      <c r="P102" s="77">
        <v>489.04</v>
      </c>
      <c r="Q102" s="78"/>
    </row>
    <row r="103" spans="11:17" x14ac:dyDescent="0.25">
      <c r="K103" s="164">
        <v>48</v>
      </c>
      <c r="L103" s="161">
        <v>536.98</v>
      </c>
      <c r="M103" s="77">
        <v>533.16</v>
      </c>
      <c r="N103" s="77">
        <v>556.73</v>
      </c>
      <c r="O103" s="77">
        <v>290.96000000000004</v>
      </c>
      <c r="P103" s="77">
        <v>493.5</v>
      </c>
      <c r="Q103" s="78"/>
    </row>
    <row r="104" spans="11:17" x14ac:dyDescent="0.25">
      <c r="K104" s="164">
        <v>49</v>
      </c>
      <c r="L104" s="161">
        <v>531.51</v>
      </c>
      <c r="M104" s="77">
        <v>519.54</v>
      </c>
      <c r="N104" s="77"/>
      <c r="O104" s="77">
        <v>365.94</v>
      </c>
      <c r="P104" s="77">
        <v>490.37</v>
      </c>
      <c r="Q104" s="78">
        <v>521.73</v>
      </c>
    </row>
    <row r="105" spans="11:17" x14ac:dyDescent="0.25">
      <c r="K105" s="164">
        <v>50</v>
      </c>
      <c r="L105" s="161">
        <v>537.46</v>
      </c>
      <c r="M105" s="77">
        <v>534.59</v>
      </c>
      <c r="N105" s="77"/>
      <c r="O105" s="77">
        <v>340.14000000000004</v>
      </c>
      <c r="P105" s="77">
        <v>505.55</v>
      </c>
      <c r="Q105" s="78"/>
    </row>
    <row r="106" spans="11:17" x14ac:dyDescent="0.25">
      <c r="K106" s="164">
        <v>51</v>
      </c>
      <c r="L106" s="161">
        <v>536.59</v>
      </c>
      <c r="M106" s="77">
        <v>531.24</v>
      </c>
      <c r="N106" s="77"/>
      <c r="O106" s="77">
        <v>387.14000000000004</v>
      </c>
      <c r="P106" s="77">
        <v>514.47</v>
      </c>
      <c r="Q106" s="78"/>
    </row>
    <row r="107" spans="11:17" ht="15.75" thickBot="1" x14ac:dyDescent="0.3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 activeCell="N110" sqref="N110"/>
    </sheetView>
  </sheetViews>
  <sheetFormatPr defaultColWidth="8.5703125" defaultRowHeight="15" x14ac:dyDescent="0.25"/>
  <cols>
    <col min="1" max="1" width="7" style="3" customWidth="1"/>
    <col min="2" max="3" width="9" style="3" bestFit="1" customWidth="1"/>
    <col min="4" max="4" width="9.5703125" style="3" bestFit="1" customWidth="1"/>
    <col min="5" max="9" width="9" style="3" bestFit="1" customWidth="1"/>
    <col min="10" max="10" width="13.5703125" style="3" customWidth="1"/>
    <col min="11" max="11" width="6.42578125" style="107" customWidth="1"/>
    <col min="12" max="16384" width="8.5703125" style="3"/>
  </cols>
  <sheetData>
    <row r="1" spans="2:13" x14ac:dyDescent="0.25">
      <c r="B1" s="36" t="s">
        <v>146</v>
      </c>
      <c r="C1" s="3" t="s">
        <v>183</v>
      </c>
      <c r="E1" s="2"/>
      <c r="F1" s="2"/>
      <c r="G1" s="2"/>
      <c r="H1" s="2"/>
    </row>
    <row r="2" spans="2:13" ht="15.75" thickBot="1" x14ac:dyDescent="0.3"/>
    <row r="3" spans="2:13" ht="15.75" thickBot="1" x14ac:dyDescent="0.3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182</v>
      </c>
    </row>
    <row r="4" spans="2:13" ht="15.75" thickBot="1" x14ac:dyDescent="0.3">
      <c r="B4" s="200">
        <v>1</v>
      </c>
      <c r="C4" s="197">
        <v>293</v>
      </c>
      <c r="D4" s="83">
        <v>124633</v>
      </c>
      <c r="E4" s="83">
        <v>5897</v>
      </c>
      <c r="F4" s="83"/>
      <c r="G4" s="83">
        <v>33641</v>
      </c>
      <c r="H4" s="83">
        <v>24395</v>
      </c>
      <c r="I4" s="203">
        <v>3651</v>
      </c>
      <c r="J4" s="206">
        <v>192510</v>
      </c>
      <c r="K4" s="143">
        <v>2023</v>
      </c>
    </row>
    <row r="5" spans="2:13" x14ac:dyDescent="0.25">
      <c r="B5" s="201">
        <v>2</v>
      </c>
      <c r="C5" s="198">
        <v>2496</v>
      </c>
      <c r="D5" s="84">
        <v>150200</v>
      </c>
      <c r="E5" s="84">
        <v>8502</v>
      </c>
      <c r="F5" s="84"/>
      <c r="G5" s="84">
        <v>50918</v>
      </c>
      <c r="H5" s="84">
        <v>45060</v>
      </c>
      <c r="I5" s="204">
        <v>8589</v>
      </c>
      <c r="J5" s="207">
        <v>265765</v>
      </c>
      <c r="K5" s="108"/>
    </row>
    <row r="6" spans="2:13" x14ac:dyDescent="0.25">
      <c r="B6" s="201">
        <v>3</v>
      </c>
      <c r="C6" s="198">
        <v>1174</v>
      </c>
      <c r="D6" s="84">
        <v>151850</v>
      </c>
      <c r="E6" s="84">
        <v>11902</v>
      </c>
      <c r="F6" s="84"/>
      <c r="G6" s="84">
        <v>41016</v>
      </c>
      <c r="H6" s="84">
        <v>45990</v>
      </c>
      <c r="I6" s="204">
        <v>10025</v>
      </c>
      <c r="J6" s="207">
        <v>261957</v>
      </c>
      <c r="K6" s="15"/>
    </row>
    <row r="7" spans="2:13" x14ac:dyDescent="0.25">
      <c r="B7" s="201">
        <v>4</v>
      </c>
      <c r="C7" s="198">
        <v>977</v>
      </c>
      <c r="D7" s="84">
        <v>141505</v>
      </c>
      <c r="E7" s="84">
        <v>6165</v>
      </c>
      <c r="F7" s="84"/>
      <c r="G7" s="84">
        <v>53771</v>
      </c>
      <c r="H7" s="84">
        <v>41428</v>
      </c>
      <c r="I7" s="204">
        <v>7701</v>
      </c>
      <c r="J7" s="207">
        <v>251547</v>
      </c>
      <c r="K7" s="15"/>
    </row>
    <row r="8" spans="2:13" x14ac:dyDescent="0.25">
      <c r="B8" s="201">
        <v>5</v>
      </c>
      <c r="C8" s="198">
        <v>761</v>
      </c>
      <c r="D8" s="84">
        <v>153828</v>
      </c>
      <c r="E8" s="84">
        <v>7493</v>
      </c>
      <c r="F8" s="84">
        <v>749</v>
      </c>
      <c r="G8" s="84">
        <v>35827</v>
      </c>
      <c r="H8" s="84">
        <v>46129</v>
      </c>
      <c r="I8" s="204">
        <v>7720</v>
      </c>
      <c r="J8" s="207">
        <v>252507</v>
      </c>
      <c r="K8" s="15"/>
    </row>
    <row r="9" spans="2:13" x14ac:dyDescent="0.25">
      <c r="B9" s="201">
        <v>6</v>
      </c>
      <c r="C9" s="198">
        <v>1237</v>
      </c>
      <c r="D9" s="84">
        <v>157043</v>
      </c>
      <c r="E9" s="84">
        <v>7592</v>
      </c>
      <c r="F9" s="84"/>
      <c r="G9" s="84">
        <v>45760</v>
      </c>
      <c r="H9" s="84">
        <v>44446</v>
      </c>
      <c r="I9" s="204">
        <v>6583</v>
      </c>
      <c r="J9" s="207">
        <v>262661</v>
      </c>
      <c r="K9" s="15"/>
    </row>
    <row r="10" spans="2:13" x14ac:dyDescent="0.25">
      <c r="B10" s="201">
        <v>7</v>
      </c>
      <c r="C10" s="198">
        <v>329</v>
      </c>
      <c r="D10" s="84">
        <v>170271</v>
      </c>
      <c r="E10" s="84">
        <v>8618</v>
      </c>
      <c r="F10" s="84">
        <v>712</v>
      </c>
      <c r="G10" s="84">
        <v>33327</v>
      </c>
      <c r="H10" s="84">
        <v>52851</v>
      </c>
      <c r="I10" s="204">
        <v>7726</v>
      </c>
      <c r="J10" s="207">
        <v>273834</v>
      </c>
    </row>
    <row r="11" spans="2:13" x14ac:dyDescent="0.25">
      <c r="B11" s="201">
        <v>8</v>
      </c>
      <c r="C11" s="198">
        <v>911</v>
      </c>
      <c r="D11" s="84">
        <v>137671</v>
      </c>
      <c r="E11" s="84">
        <v>11976</v>
      </c>
      <c r="F11" s="84"/>
      <c r="G11" s="84">
        <v>42794</v>
      </c>
      <c r="H11" s="84">
        <v>45757</v>
      </c>
      <c r="I11" s="204">
        <v>10850</v>
      </c>
      <c r="J11" s="207">
        <v>249959</v>
      </c>
      <c r="K11" s="15"/>
    </row>
    <row r="12" spans="2:13" x14ac:dyDescent="0.25">
      <c r="B12" s="201">
        <v>9</v>
      </c>
      <c r="C12" s="198">
        <v>1143</v>
      </c>
      <c r="D12" s="84">
        <v>143529</v>
      </c>
      <c r="E12" s="84">
        <v>7789</v>
      </c>
      <c r="F12" s="84">
        <v>248</v>
      </c>
      <c r="G12" s="84">
        <v>35861</v>
      </c>
      <c r="H12" s="84">
        <v>54190</v>
      </c>
      <c r="I12" s="204">
        <v>6764</v>
      </c>
      <c r="J12" s="207">
        <v>249524</v>
      </c>
      <c r="K12" s="15"/>
    </row>
    <row r="13" spans="2:13" x14ac:dyDescent="0.25">
      <c r="B13" s="201">
        <v>10</v>
      </c>
      <c r="C13" s="198">
        <v>1155</v>
      </c>
      <c r="D13" s="84">
        <v>135639</v>
      </c>
      <c r="E13" s="84">
        <v>12209</v>
      </c>
      <c r="F13" s="84"/>
      <c r="G13" s="84">
        <v>49508</v>
      </c>
      <c r="H13" s="84">
        <v>47066</v>
      </c>
      <c r="I13" s="204">
        <v>10188</v>
      </c>
      <c r="J13" s="207">
        <v>255765</v>
      </c>
      <c r="K13" s="15"/>
    </row>
    <row r="14" spans="2:13" x14ac:dyDescent="0.25">
      <c r="B14" s="201">
        <v>11</v>
      </c>
      <c r="C14" s="198">
        <v>1459</v>
      </c>
      <c r="D14" s="84">
        <v>124304</v>
      </c>
      <c r="E14" s="84">
        <v>9067</v>
      </c>
      <c r="F14" s="84"/>
      <c r="G14" s="84">
        <v>37243</v>
      </c>
      <c r="H14" s="84">
        <v>39597</v>
      </c>
      <c r="I14" s="204">
        <v>10631</v>
      </c>
      <c r="J14" s="207">
        <v>222301</v>
      </c>
      <c r="K14" s="15"/>
    </row>
    <row r="15" spans="2:13" x14ac:dyDescent="0.25">
      <c r="B15" s="201">
        <v>12</v>
      </c>
      <c r="C15" s="198">
        <v>472</v>
      </c>
      <c r="D15" s="84">
        <v>131235</v>
      </c>
      <c r="E15" s="84">
        <v>5825</v>
      </c>
      <c r="F15" s="84"/>
      <c r="G15" s="84">
        <v>48613</v>
      </c>
      <c r="H15" s="84">
        <v>45529</v>
      </c>
      <c r="I15" s="204">
        <v>9483</v>
      </c>
      <c r="J15" s="207">
        <v>241157</v>
      </c>
      <c r="K15" s="15"/>
    </row>
    <row r="16" spans="2:13" x14ac:dyDescent="0.25">
      <c r="B16" s="201">
        <v>13</v>
      </c>
      <c r="C16" s="198">
        <v>495</v>
      </c>
      <c r="D16" s="84">
        <v>128885</v>
      </c>
      <c r="E16" s="84">
        <v>8897</v>
      </c>
      <c r="F16" s="84">
        <v>301</v>
      </c>
      <c r="G16" s="84">
        <v>38519</v>
      </c>
      <c r="H16" s="84">
        <v>38075</v>
      </c>
      <c r="I16" s="204">
        <v>8066</v>
      </c>
      <c r="J16" s="207">
        <v>223238</v>
      </c>
    </row>
    <row r="17" spans="2:11" x14ac:dyDescent="0.25">
      <c r="B17" s="201">
        <v>14</v>
      </c>
      <c r="C17" s="198">
        <v>1538</v>
      </c>
      <c r="D17" s="84">
        <v>150854</v>
      </c>
      <c r="E17" s="84">
        <v>3770</v>
      </c>
      <c r="F17" s="84"/>
      <c r="G17" s="84">
        <v>43785</v>
      </c>
      <c r="H17" s="84">
        <v>53149</v>
      </c>
      <c r="I17" s="204">
        <v>9796</v>
      </c>
      <c r="J17" s="207">
        <v>262892</v>
      </c>
    </row>
    <row r="18" spans="2:11" x14ac:dyDescent="0.25">
      <c r="B18" s="201">
        <v>15</v>
      </c>
      <c r="C18" s="198">
        <v>468</v>
      </c>
      <c r="D18" s="84">
        <v>98996</v>
      </c>
      <c r="E18" s="84">
        <v>8524</v>
      </c>
      <c r="F18" s="84"/>
      <c r="G18" s="84">
        <v>28309</v>
      </c>
      <c r="H18" s="84">
        <v>38979</v>
      </c>
      <c r="I18" s="204">
        <v>8283</v>
      </c>
      <c r="J18" s="207">
        <v>183559</v>
      </c>
    </row>
    <row r="19" spans="2:11" x14ac:dyDescent="0.25">
      <c r="B19" s="201">
        <v>16</v>
      </c>
      <c r="C19" s="198">
        <v>689</v>
      </c>
      <c r="D19" s="84">
        <v>145374</v>
      </c>
      <c r="E19" s="84">
        <v>3918</v>
      </c>
      <c r="F19" s="84"/>
      <c r="G19" s="84">
        <v>49441</v>
      </c>
      <c r="H19" s="84">
        <v>53811</v>
      </c>
      <c r="I19" s="204">
        <v>8496</v>
      </c>
      <c r="J19" s="207">
        <v>261729</v>
      </c>
    </row>
    <row r="20" spans="2:11" x14ac:dyDescent="0.25">
      <c r="B20" s="201">
        <v>17</v>
      </c>
      <c r="C20" s="198">
        <v>1983</v>
      </c>
      <c r="D20" s="84">
        <v>136740</v>
      </c>
      <c r="E20" s="84">
        <v>12763</v>
      </c>
      <c r="F20" s="84"/>
      <c r="G20" s="84">
        <v>33632</v>
      </c>
      <c r="H20" s="84">
        <v>45484</v>
      </c>
      <c r="I20" s="204">
        <v>8636</v>
      </c>
      <c r="J20" s="207">
        <v>239238</v>
      </c>
    </row>
    <row r="21" spans="2:11" x14ac:dyDescent="0.25">
      <c r="B21" s="201">
        <v>18</v>
      </c>
      <c r="C21" s="198">
        <v>899</v>
      </c>
      <c r="D21" s="84">
        <v>97698</v>
      </c>
      <c r="E21" s="84">
        <v>9650</v>
      </c>
      <c r="F21" s="84">
        <v>415</v>
      </c>
      <c r="G21" s="84">
        <v>31025</v>
      </c>
      <c r="H21" s="84">
        <v>28507</v>
      </c>
      <c r="I21" s="204">
        <v>6880</v>
      </c>
      <c r="J21" s="207">
        <v>175074</v>
      </c>
    </row>
    <row r="22" spans="2:11" x14ac:dyDescent="0.25">
      <c r="B22" s="201">
        <v>19</v>
      </c>
      <c r="C22" s="198">
        <v>786</v>
      </c>
      <c r="D22" s="84">
        <v>143252</v>
      </c>
      <c r="E22" s="84">
        <v>9932</v>
      </c>
      <c r="F22" s="84"/>
      <c r="G22" s="84">
        <v>51951</v>
      </c>
      <c r="H22" s="84">
        <v>57433</v>
      </c>
      <c r="I22" s="204">
        <v>11450</v>
      </c>
      <c r="J22" s="207">
        <v>274804</v>
      </c>
      <c r="K22" s="15"/>
    </row>
    <row r="23" spans="2:11" x14ac:dyDescent="0.25">
      <c r="B23" s="201">
        <v>20</v>
      </c>
      <c r="C23" s="198">
        <v>1788</v>
      </c>
      <c r="D23" s="84">
        <v>139467</v>
      </c>
      <c r="E23" s="84">
        <v>9032</v>
      </c>
      <c r="F23" s="84">
        <v>2495</v>
      </c>
      <c r="G23" s="84">
        <v>41338</v>
      </c>
      <c r="H23" s="84">
        <v>49434</v>
      </c>
      <c r="I23" s="204">
        <v>9952</v>
      </c>
      <c r="J23" s="207">
        <v>253506</v>
      </c>
      <c r="K23" s="15"/>
    </row>
    <row r="24" spans="2:11" x14ac:dyDescent="0.25">
      <c r="B24" s="201">
        <v>21</v>
      </c>
      <c r="C24" s="198">
        <v>545</v>
      </c>
      <c r="D24" s="84">
        <v>126762</v>
      </c>
      <c r="E24" s="84">
        <v>9512</v>
      </c>
      <c r="F24" s="84"/>
      <c r="G24" s="84">
        <v>47623</v>
      </c>
      <c r="H24" s="84">
        <v>39241</v>
      </c>
      <c r="I24" s="204">
        <v>8362</v>
      </c>
      <c r="J24" s="207">
        <v>232045</v>
      </c>
      <c r="K24" s="15"/>
    </row>
    <row r="25" spans="2:11" x14ac:dyDescent="0.25">
      <c r="B25" s="201">
        <v>22</v>
      </c>
      <c r="C25" s="198">
        <v>519</v>
      </c>
      <c r="D25" s="84">
        <v>145149</v>
      </c>
      <c r="E25" s="84">
        <v>4138</v>
      </c>
      <c r="F25" s="84"/>
      <c r="G25" s="84">
        <v>32588</v>
      </c>
      <c r="H25" s="84">
        <v>40054</v>
      </c>
      <c r="I25" s="204">
        <v>6927</v>
      </c>
      <c r="J25" s="207">
        <v>229375</v>
      </c>
      <c r="K25" s="15"/>
    </row>
    <row r="26" spans="2:11" x14ac:dyDescent="0.25">
      <c r="B26" s="201">
        <v>23</v>
      </c>
      <c r="C26" s="198">
        <v>242</v>
      </c>
      <c r="D26" s="84">
        <v>143684</v>
      </c>
      <c r="E26" s="84">
        <v>12654</v>
      </c>
      <c r="F26" s="84">
        <v>665</v>
      </c>
      <c r="G26" s="84">
        <v>44048</v>
      </c>
      <c r="H26" s="84">
        <v>41783</v>
      </c>
      <c r="I26" s="204">
        <v>10166</v>
      </c>
      <c r="J26" s="207">
        <v>253242</v>
      </c>
      <c r="K26" s="15"/>
    </row>
    <row r="27" spans="2:11" x14ac:dyDescent="0.25">
      <c r="B27" s="201">
        <v>24</v>
      </c>
      <c r="C27" s="198">
        <v>464</v>
      </c>
      <c r="D27" s="84">
        <v>167894</v>
      </c>
      <c r="E27" s="84">
        <v>8828</v>
      </c>
      <c r="F27" s="84"/>
      <c r="G27" s="84">
        <v>36811</v>
      </c>
      <c r="H27" s="84">
        <v>41419</v>
      </c>
      <c r="I27" s="204">
        <v>8624</v>
      </c>
      <c r="J27" s="207">
        <v>264040</v>
      </c>
      <c r="K27" s="15"/>
    </row>
    <row r="28" spans="2:11" x14ac:dyDescent="0.25">
      <c r="B28" s="201">
        <v>25</v>
      </c>
      <c r="C28" s="198">
        <v>1724</v>
      </c>
      <c r="D28" s="84">
        <v>146152</v>
      </c>
      <c r="E28" s="84">
        <v>11219</v>
      </c>
      <c r="F28" s="84"/>
      <c r="G28" s="84">
        <v>33237</v>
      </c>
      <c r="H28" s="84">
        <v>43590</v>
      </c>
      <c r="I28" s="204">
        <v>8057</v>
      </c>
      <c r="J28" s="207">
        <v>243979</v>
      </c>
    </row>
    <row r="29" spans="2:11" x14ac:dyDescent="0.25">
      <c r="B29" s="201">
        <v>26</v>
      </c>
      <c r="C29" s="198">
        <v>1428</v>
      </c>
      <c r="D29" s="84">
        <v>135140</v>
      </c>
      <c r="E29" s="84">
        <v>5537</v>
      </c>
      <c r="F29" s="84"/>
      <c r="G29" s="84">
        <v>32111</v>
      </c>
      <c r="H29" s="84">
        <v>42552</v>
      </c>
      <c r="I29" s="204">
        <v>8780</v>
      </c>
      <c r="J29" s="207">
        <v>225548</v>
      </c>
      <c r="K29" s="15"/>
    </row>
    <row r="30" spans="2:11" x14ac:dyDescent="0.25">
      <c r="B30" s="201">
        <v>27</v>
      </c>
      <c r="C30" s="198">
        <v>676</v>
      </c>
      <c r="D30" s="84">
        <v>143658</v>
      </c>
      <c r="E30" s="84">
        <v>11673</v>
      </c>
      <c r="F30" s="84"/>
      <c r="G30" s="84">
        <v>30140</v>
      </c>
      <c r="H30" s="84">
        <v>40474</v>
      </c>
      <c r="I30" s="204">
        <v>7241</v>
      </c>
      <c r="J30" s="207">
        <v>233862</v>
      </c>
      <c r="K30" s="15"/>
    </row>
    <row r="31" spans="2:11" x14ac:dyDescent="0.25">
      <c r="B31" s="201">
        <v>28</v>
      </c>
      <c r="C31" s="198">
        <v>1073</v>
      </c>
      <c r="D31" s="84">
        <v>144265</v>
      </c>
      <c r="E31" s="84">
        <v>4334</v>
      </c>
      <c r="F31" s="84"/>
      <c r="G31" s="84">
        <v>42952</v>
      </c>
      <c r="H31" s="84">
        <v>34474</v>
      </c>
      <c r="I31" s="204">
        <v>8511</v>
      </c>
      <c r="J31" s="207">
        <v>235609</v>
      </c>
      <c r="K31" s="15"/>
    </row>
    <row r="32" spans="2:11" x14ac:dyDescent="0.25">
      <c r="B32" s="201">
        <v>29</v>
      </c>
      <c r="C32" s="198">
        <v>396</v>
      </c>
      <c r="D32" s="84">
        <v>121103</v>
      </c>
      <c r="E32" s="84">
        <v>10462</v>
      </c>
      <c r="F32" s="84"/>
      <c r="G32" s="84">
        <v>39317</v>
      </c>
      <c r="H32" s="84">
        <v>46849</v>
      </c>
      <c r="I32" s="204">
        <v>5955</v>
      </c>
      <c r="J32" s="207">
        <v>224082</v>
      </c>
      <c r="K32" s="15"/>
    </row>
    <row r="33" spans="2:11" x14ac:dyDescent="0.25">
      <c r="B33" s="201">
        <v>30</v>
      </c>
      <c r="C33" s="198">
        <v>190</v>
      </c>
      <c r="D33" s="84">
        <v>130150</v>
      </c>
      <c r="E33" s="84">
        <v>9349</v>
      </c>
      <c r="F33" s="84">
        <v>2681</v>
      </c>
      <c r="G33" s="84">
        <v>43516</v>
      </c>
      <c r="H33" s="84">
        <v>50332</v>
      </c>
      <c r="I33" s="204">
        <v>6678</v>
      </c>
      <c r="J33" s="207">
        <v>242896</v>
      </c>
      <c r="K33" s="109"/>
    </row>
    <row r="34" spans="2:11" x14ac:dyDescent="0.25">
      <c r="B34" s="201">
        <v>31</v>
      </c>
      <c r="C34" s="198">
        <v>1156</v>
      </c>
      <c r="D34" s="84">
        <v>102348</v>
      </c>
      <c r="E34" s="84">
        <v>11138</v>
      </c>
      <c r="F34" s="84"/>
      <c r="G34" s="84">
        <v>29480</v>
      </c>
      <c r="H34" s="84">
        <v>36132</v>
      </c>
      <c r="I34" s="204">
        <v>6311</v>
      </c>
      <c r="J34" s="207">
        <v>186565</v>
      </c>
      <c r="K34" s="109"/>
    </row>
    <row r="35" spans="2:11" x14ac:dyDescent="0.25">
      <c r="B35" s="201">
        <v>32</v>
      </c>
      <c r="C35" s="198">
        <v>1074</v>
      </c>
      <c r="D35" s="84">
        <v>134096</v>
      </c>
      <c r="E35" s="84">
        <v>6488</v>
      </c>
      <c r="F35" s="84">
        <v>377</v>
      </c>
      <c r="G35" s="84">
        <v>42580</v>
      </c>
      <c r="H35" s="84">
        <v>51318</v>
      </c>
      <c r="I35" s="204">
        <v>7591</v>
      </c>
      <c r="J35" s="207">
        <v>243524</v>
      </c>
      <c r="K35" s="109"/>
    </row>
    <row r="36" spans="2:11" x14ac:dyDescent="0.25">
      <c r="B36" s="201">
        <v>33</v>
      </c>
      <c r="C36" s="198">
        <v>1058</v>
      </c>
      <c r="D36" s="84">
        <v>110228</v>
      </c>
      <c r="E36" s="84">
        <v>8793</v>
      </c>
      <c r="F36" s="84"/>
      <c r="G36" s="84">
        <v>36016</v>
      </c>
      <c r="H36" s="84">
        <v>39543</v>
      </c>
      <c r="I36" s="204">
        <v>6116</v>
      </c>
      <c r="J36" s="207">
        <v>201754</v>
      </c>
      <c r="K36" s="109"/>
    </row>
    <row r="37" spans="2:11" x14ac:dyDescent="0.25">
      <c r="B37" s="201">
        <v>34</v>
      </c>
      <c r="C37" s="198">
        <v>612</v>
      </c>
      <c r="D37" s="84">
        <v>133839</v>
      </c>
      <c r="E37" s="84">
        <v>11229</v>
      </c>
      <c r="F37" s="84"/>
      <c r="G37" s="84">
        <v>41863</v>
      </c>
      <c r="H37" s="84">
        <v>40694</v>
      </c>
      <c r="I37" s="204">
        <v>9777</v>
      </c>
      <c r="J37" s="207">
        <v>238014</v>
      </c>
      <c r="K37" s="109"/>
    </row>
    <row r="38" spans="2:11" x14ac:dyDescent="0.25">
      <c r="B38" s="201">
        <v>35</v>
      </c>
      <c r="C38" s="198">
        <v>1459</v>
      </c>
      <c r="D38" s="84">
        <v>126257</v>
      </c>
      <c r="E38" s="84">
        <v>7553</v>
      </c>
      <c r="F38" s="84"/>
      <c r="G38" s="84">
        <v>32369</v>
      </c>
      <c r="H38" s="84">
        <v>38651</v>
      </c>
      <c r="I38" s="204">
        <v>6082</v>
      </c>
      <c r="J38" s="207">
        <v>212371</v>
      </c>
      <c r="K38" s="109"/>
    </row>
    <row r="39" spans="2:11" x14ac:dyDescent="0.25">
      <c r="B39" s="201">
        <v>36</v>
      </c>
      <c r="C39" s="198">
        <v>595</v>
      </c>
      <c r="D39" s="84">
        <v>122305</v>
      </c>
      <c r="E39" s="84">
        <v>12247</v>
      </c>
      <c r="F39" s="84">
        <v>284</v>
      </c>
      <c r="G39" s="84">
        <v>46535</v>
      </c>
      <c r="H39" s="84">
        <v>44855</v>
      </c>
      <c r="I39" s="204">
        <v>7214</v>
      </c>
      <c r="J39" s="207">
        <v>234035</v>
      </c>
      <c r="K39" s="109"/>
    </row>
    <row r="40" spans="2:11" x14ac:dyDescent="0.25">
      <c r="B40" s="201">
        <v>37</v>
      </c>
      <c r="C40" s="198">
        <v>439</v>
      </c>
      <c r="D40" s="84">
        <v>121729</v>
      </c>
      <c r="E40" s="84">
        <v>11306</v>
      </c>
      <c r="F40" s="84">
        <v>1817</v>
      </c>
      <c r="G40" s="84">
        <v>29315</v>
      </c>
      <c r="H40" s="84">
        <v>53492</v>
      </c>
      <c r="I40" s="204">
        <v>6804</v>
      </c>
      <c r="J40" s="207">
        <v>224902</v>
      </c>
      <c r="K40" s="109"/>
    </row>
    <row r="41" spans="2:11" x14ac:dyDescent="0.25">
      <c r="B41" s="201">
        <v>38</v>
      </c>
      <c r="C41" s="198">
        <v>409</v>
      </c>
      <c r="D41" s="84">
        <v>132822</v>
      </c>
      <c r="E41" s="84">
        <v>7730</v>
      </c>
      <c r="F41" s="84"/>
      <c r="G41" s="84">
        <v>37720</v>
      </c>
      <c r="H41" s="84">
        <v>54547</v>
      </c>
      <c r="I41" s="204">
        <v>7889</v>
      </c>
      <c r="J41" s="207">
        <v>241117</v>
      </c>
      <c r="K41" s="109"/>
    </row>
    <row r="42" spans="2:11" x14ac:dyDescent="0.25">
      <c r="B42" s="201">
        <v>39</v>
      </c>
      <c r="C42" s="198">
        <v>488</v>
      </c>
      <c r="D42" s="84">
        <v>119687</v>
      </c>
      <c r="E42" s="84">
        <v>5970</v>
      </c>
      <c r="F42" s="84"/>
      <c r="G42" s="84">
        <v>35467</v>
      </c>
      <c r="H42" s="84">
        <v>51688</v>
      </c>
      <c r="I42" s="204">
        <v>7404</v>
      </c>
      <c r="J42" s="207">
        <v>220704</v>
      </c>
      <c r="K42" s="109"/>
    </row>
    <row r="43" spans="2:11" x14ac:dyDescent="0.25">
      <c r="B43" s="201">
        <v>40</v>
      </c>
      <c r="C43" s="198">
        <v>589</v>
      </c>
      <c r="D43" s="84">
        <v>124058</v>
      </c>
      <c r="E43" s="84">
        <v>9011</v>
      </c>
      <c r="F43" s="84">
        <v>2113</v>
      </c>
      <c r="G43" s="84">
        <v>39738</v>
      </c>
      <c r="H43" s="84">
        <v>36245</v>
      </c>
      <c r="I43" s="204">
        <v>6926</v>
      </c>
      <c r="J43" s="207">
        <v>218680</v>
      </c>
    </row>
    <row r="44" spans="2:11" x14ac:dyDescent="0.25">
      <c r="B44" s="201">
        <v>41</v>
      </c>
      <c r="C44" s="198">
        <v>727</v>
      </c>
      <c r="D44" s="84">
        <v>122652</v>
      </c>
      <c r="E44" s="84">
        <v>7633</v>
      </c>
      <c r="F44" s="84">
        <v>429</v>
      </c>
      <c r="G44" s="84">
        <v>34862</v>
      </c>
      <c r="H44" s="84">
        <v>62801</v>
      </c>
      <c r="I44" s="204">
        <v>4505</v>
      </c>
      <c r="J44" s="207">
        <v>233609</v>
      </c>
    </row>
    <row r="45" spans="2:11" x14ac:dyDescent="0.25">
      <c r="B45" s="201">
        <v>42</v>
      </c>
      <c r="C45" s="198">
        <v>455</v>
      </c>
      <c r="D45" s="84">
        <v>110542</v>
      </c>
      <c r="E45" s="84">
        <v>7048</v>
      </c>
      <c r="F45" s="84"/>
      <c r="G45" s="84">
        <v>47029</v>
      </c>
      <c r="H45" s="84">
        <v>54704</v>
      </c>
      <c r="I45" s="204">
        <v>5800</v>
      </c>
      <c r="J45" s="207">
        <v>225578</v>
      </c>
    </row>
    <row r="46" spans="2:11" x14ac:dyDescent="0.25">
      <c r="B46" s="201">
        <v>43</v>
      </c>
      <c r="C46" s="198">
        <v>429</v>
      </c>
      <c r="D46" s="84">
        <v>130958</v>
      </c>
      <c r="E46" s="84">
        <v>8011</v>
      </c>
      <c r="F46" s="84"/>
      <c r="G46" s="84">
        <v>32176</v>
      </c>
      <c r="H46" s="84">
        <v>61794</v>
      </c>
      <c r="I46" s="204">
        <v>5979</v>
      </c>
      <c r="J46" s="207">
        <v>239347</v>
      </c>
    </row>
    <row r="47" spans="2:11" x14ac:dyDescent="0.25">
      <c r="B47" s="201">
        <v>44</v>
      </c>
      <c r="C47" s="198">
        <v>266</v>
      </c>
      <c r="D47" s="84">
        <v>95936</v>
      </c>
      <c r="E47" s="84">
        <v>4114</v>
      </c>
      <c r="F47" s="84"/>
      <c r="G47" s="84">
        <v>30178</v>
      </c>
      <c r="H47" s="84">
        <v>25196</v>
      </c>
      <c r="I47" s="204">
        <v>5322</v>
      </c>
      <c r="J47" s="207">
        <v>161012</v>
      </c>
    </row>
    <row r="48" spans="2:11" x14ac:dyDescent="0.25">
      <c r="B48" s="201">
        <v>45</v>
      </c>
      <c r="C48" s="198">
        <v>367</v>
      </c>
      <c r="D48" s="84">
        <v>126136</v>
      </c>
      <c r="E48" s="84">
        <v>5950</v>
      </c>
      <c r="F48" s="84"/>
      <c r="G48" s="84">
        <v>40867</v>
      </c>
      <c r="H48" s="84">
        <v>58482</v>
      </c>
      <c r="I48" s="204">
        <v>6981</v>
      </c>
      <c r="J48" s="207">
        <v>238783</v>
      </c>
    </row>
    <row r="49" spans="2:11" x14ac:dyDescent="0.25">
      <c r="B49" s="201">
        <v>46</v>
      </c>
      <c r="C49" s="198">
        <v>1446</v>
      </c>
      <c r="D49" s="84">
        <v>146514</v>
      </c>
      <c r="E49" s="84">
        <v>11238</v>
      </c>
      <c r="F49" s="84"/>
      <c r="G49" s="84">
        <v>45243</v>
      </c>
      <c r="H49" s="84">
        <v>58921</v>
      </c>
      <c r="I49" s="204">
        <v>7298</v>
      </c>
      <c r="J49" s="207">
        <v>270660</v>
      </c>
    </row>
    <row r="50" spans="2:11" x14ac:dyDescent="0.25">
      <c r="B50" s="201">
        <v>47</v>
      </c>
      <c r="C50" s="198">
        <v>840</v>
      </c>
      <c r="D50" s="84">
        <v>111200</v>
      </c>
      <c r="E50" s="84">
        <v>6209</v>
      </c>
      <c r="F50" s="84">
        <v>428</v>
      </c>
      <c r="G50" s="84">
        <v>39841</v>
      </c>
      <c r="H50" s="84">
        <v>55215</v>
      </c>
      <c r="I50" s="204">
        <v>6031</v>
      </c>
      <c r="J50" s="207">
        <v>219764</v>
      </c>
    </row>
    <row r="51" spans="2:11" x14ac:dyDescent="0.25">
      <c r="B51" s="201">
        <v>48</v>
      </c>
      <c r="C51" s="198">
        <v>353</v>
      </c>
      <c r="D51" s="84">
        <v>101992</v>
      </c>
      <c r="E51" s="84">
        <v>11234</v>
      </c>
      <c r="F51" s="84">
        <v>1330</v>
      </c>
      <c r="G51" s="84">
        <v>34782</v>
      </c>
      <c r="H51" s="84">
        <v>55822</v>
      </c>
      <c r="I51" s="204">
        <v>5640</v>
      </c>
      <c r="J51" s="207">
        <v>211153</v>
      </c>
    </row>
    <row r="52" spans="2:11" x14ac:dyDescent="0.25">
      <c r="B52" s="201">
        <v>49</v>
      </c>
      <c r="C52" s="198">
        <v>860</v>
      </c>
      <c r="D52" s="84">
        <v>137815</v>
      </c>
      <c r="E52" s="84">
        <v>14598</v>
      </c>
      <c r="F52" s="84"/>
      <c r="G52" s="84">
        <v>48890</v>
      </c>
      <c r="H52" s="84">
        <v>51991</v>
      </c>
      <c r="I52" s="204">
        <v>6034</v>
      </c>
      <c r="J52" s="207">
        <v>260188</v>
      </c>
    </row>
    <row r="53" spans="2:11" x14ac:dyDescent="0.25">
      <c r="B53" s="201">
        <v>50</v>
      </c>
      <c r="C53" s="198">
        <v>1018</v>
      </c>
      <c r="D53" s="84">
        <v>152561</v>
      </c>
      <c r="E53" s="84">
        <v>11911</v>
      </c>
      <c r="F53" s="84"/>
      <c r="G53" s="84">
        <v>39767</v>
      </c>
      <c r="H53" s="84">
        <v>59512</v>
      </c>
      <c r="I53" s="204">
        <v>7389</v>
      </c>
      <c r="J53" s="207">
        <v>272158</v>
      </c>
    </row>
    <row r="54" spans="2:11" x14ac:dyDescent="0.25">
      <c r="B54" s="201">
        <v>51</v>
      </c>
      <c r="C54" s="198">
        <v>386</v>
      </c>
      <c r="D54" s="84">
        <v>144054</v>
      </c>
      <c r="E54" s="84">
        <v>13107</v>
      </c>
      <c r="F54" s="84">
        <v>424</v>
      </c>
      <c r="G54" s="84">
        <v>32312</v>
      </c>
      <c r="H54" s="84">
        <v>56500</v>
      </c>
      <c r="I54" s="204">
        <v>8937</v>
      </c>
      <c r="J54" s="207">
        <v>255720</v>
      </c>
    </row>
    <row r="55" spans="2:11" ht="15.75" thickBot="1" x14ac:dyDescent="0.3">
      <c r="B55" s="202">
        <v>52</v>
      </c>
      <c r="C55" s="199">
        <v>519</v>
      </c>
      <c r="D55" s="144">
        <v>79025</v>
      </c>
      <c r="E55" s="144">
        <v>12605</v>
      </c>
      <c r="F55" s="144">
        <v>636</v>
      </c>
      <c r="G55" s="144">
        <v>15204</v>
      </c>
      <c r="H55" s="144">
        <v>30956</v>
      </c>
      <c r="I55" s="205">
        <v>3505</v>
      </c>
      <c r="J55" s="208">
        <v>142450</v>
      </c>
    </row>
    <row r="56" spans="2:11" ht="15.75" thickBot="1" x14ac:dyDescent="0.3">
      <c r="B56" s="155">
        <v>1</v>
      </c>
      <c r="C56" s="152">
        <v>382</v>
      </c>
      <c r="D56" s="142">
        <v>77946</v>
      </c>
      <c r="E56" s="142">
        <v>10292</v>
      </c>
      <c r="F56" s="142">
        <v>403</v>
      </c>
      <c r="G56" s="142">
        <v>27804</v>
      </c>
      <c r="H56" s="142">
        <v>34039</v>
      </c>
      <c r="I56" s="147">
        <v>4383</v>
      </c>
      <c r="J56" s="149">
        <v>155249</v>
      </c>
      <c r="K56" s="169">
        <v>2024</v>
      </c>
    </row>
    <row r="57" spans="2:11" x14ac:dyDescent="0.25">
      <c r="B57" s="156">
        <v>2</v>
      </c>
      <c r="C57" s="153">
        <v>470</v>
      </c>
      <c r="D57" s="145">
        <v>104723</v>
      </c>
      <c r="E57" s="145">
        <v>10955</v>
      </c>
      <c r="F57" s="145">
        <v>361</v>
      </c>
      <c r="G57" s="145">
        <v>43732</v>
      </c>
      <c r="H57" s="145">
        <v>43450</v>
      </c>
      <c r="I57" s="148">
        <v>7630</v>
      </c>
      <c r="J57" s="150">
        <v>211321</v>
      </c>
    </row>
    <row r="58" spans="2:11" x14ac:dyDescent="0.25">
      <c r="B58" s="156">
        <v>3</v>
      </c>
      <c r="C58" s="153">
        <v>403</v>
      </c>
      <c r="D58" s="145">
        <v>103314</v>
      </c>
      <c r="E58" s="145">
        <v>8043</v>
      </c>
      <c r="F58" s="145"/>
      <c r="G58" s="145">
        <v>47911</v>
      </c>
      <c r="H58" s="145">
        <v>51453</v>
      </c>
      <c r="I58" s="148">
        <v>7540</v>
      </c>
      <c r="J58" s="150">
        <v>218664</v>
      </c>
    </row>
    <row r="59" spans="2:11" x14ac:dyDescent="0.25">
      <c r="B59" s="156">
        <v>4</v>
      </c>
      <c r="C59" s="153">
        <v>505</v>
      </c>
      <c r="D59" s="145">
        <v>94579</v>
      </c>
      <c r="E59" s="145">
        <v>8388</v>
      </c>
      <c r="F59" s="145">
        <v>745</v>
      </c>
      <c r="G59" s="145">
        <v>37169</v>
      </c>
      <c r="H59" s="145">
        <v>42910</v>
      </c>
      <c r="I59" s="148">
        <v>6566</v>
      </c>
      <c r="J59" s="150">
        <v>190862</v>
      </c>
    </row>
    <row r="60" spans="2:11" x14ac:dyDescent="0.25">
      <c r="B60" s="156">
        <v>5</v>
      </c>
      <c r="C60" s="153">
        <v>362</v>
      </c>
      <c r="D60" s="145">
        <v>109952</v>
      </c>
      <c r="E60" s="145">
        <v>8622</v>
      </c>
      <c r="F60" s="145"/>
      <c r="G60" s="145">
        <v>47766</v>
      </c>
      <c r="H60" s="145">
        <v>46264</v>
      </c>
      <c r="I60" s="148">
        <v>5313</v>
      </c>
      <c r="J60" s="150">
        <v>218279</v>
      </c>
    </row>
    <row r="61" spans="2:11" x14ac:dyDescent="0.25">
      <c r="B61" s="156">
        <v>6</v>
      </c>
      <c r="C61" s="153">
        <v>769</v>
      </c>
      <c r="D61" s="145">
        <v>101287</v>
      </c>
      <c r="E61" s="145">
        <v>10453</v>
      </c>
      <c r="F61" s="145"/>
      <c r="G61" s="145">
        <v>32062</v>
      </c>
      <c r="H61" s="145">
        <v>48362</v>
      </c>
      <c r="I61" s="148">
        <v>7910</v>
      </c>
      <c r="J61" s="150">
        <v>200843</v>
      </c>
    </row>
    <row r="62" spans="2:11" x14ac:dyDescent="0.25">
      <c r="B62" s="156">
        <v>7</v>
      </c>
      <c r="C62" s="153">
        <v>291</v>
      </c>
      <c r="D62" s="145">
        <v>120340</v>
      </c>
      <c r="E62" s="145">
        <v>8488</v>
      </c>
      <c r="F62" s="145">
        <v>306</v>
      </c>
      <c r="G62" s="145">
        <v>40554</v>
      </c>
      <c r="H62" s="145">
        <v>57647</v>
      </c>
      <c r="I62" s="148">
        <v>7970</v>
      </c>
      <c r="J62" s="150">
        <v>235596</v>
      </c>
    </row>
    <row r="63" spans="2:11" x14ac:dyDescent="0.25">
      <c r="B63" s="156">
        <v>8</v>
      </c>
      <c r="C63" s="153">
        <v>538</v>
      </c>
      <c r="D63" s="145">
        <v>92829</v>
      </c>
      <c r="E63" s="145">
        <v>12376</v>
      </c>
      <c r="F63" s="145"/>
      <c r="G63" s="145">
        <v>45223</v>
      </c>
      <c r="H63" s="145">
        <v>52648</v>
      </c>
      <c r="I63" s="148">
        <v>6199</v>
      </c>
      <c r="J63" s="150">
        <v>209813</v>
      </c>
    </row>
    <row r="64" spans="2:11" x14ac:dyDescent="0.25">
      <c r="B64" s="156">
        <v>9</v>
      </c>
      <c r="C64" s="153">
        <v>956</v>
      </c>
      <c r="D64" s="145">
        <v>92450</v>
      </c>
      <c r="E64" s="145">
        <v>12100</v>
      </c>
      <c r="F64" s="145"/>
      <c r="G64" s="145">
        <v>42739</v>
      </c>
      <c r="H64" s="145">
        <v>51053</v>
      </c>
      <c r="I64" s="148">
        <v>6811</v>
      </c>
      <c r="J64" s="150">
        <v>206109</v>
      </c>
    </row>
    <row r="65" spans="2:10" x14ac:dyDescent="0.25">
      <c r="B65" s="156">
        <v>10</v>
      </c>
      <c r="C65" s="153">
        <v>477</v>
      </c>
      <c r="D65" s="145">
        <v>114644</v>
      </c>
      <c r="E65" s="145">
        <v>11340</v>
      </c>
      <c r="F65" s="145">
        <v>806</v>
      </c>
      <c r="G65" s="145">
        <v>33216</v>
      </c>
      <c r="H65" s="145">
        <v>51273</v>
      </c>
      <c r="I65" s="148">
        <v>5824</v>
      </c>
      <c r="J65" s="150">
        <v>217580</v>
      </c>
    </row>
    <row r="66" spans="2:10" x14ac:dyDescent="0.25">
      <c r="B66" s="156">
        <v>11</v>
      </c>
      <c r="C66" s="153">
        <v>378</v>
      </c>
      <c r="D66" s="145">
        <v>106033</v>
      </c>
      <c r="E66" s="145">
        <v>11052</v>
      </c>
      <c r="F66" s="145"/>
      <c r="G66" s="145">
        <v>52252</v>
      </c>
      <c r="H66" s="145">
        <v>51831</v>
      </c>
      <c r="I66" s="148">
        <v>4666</v>
      </c>
      <c r="J66" s="150">
        <v>226212</v>
      </c>
    </row>
    <row r="67" spans="2:10" x14ac:dyDescent="0.25">
      <c r="B67" s="156">
        <v>12</v>
      </c>
      <c r="C67" s="153">
        <v>382</v>
      </c>
      <c r="D67" s="145">
        <v>103210</v>
      </c>
      <c r="E67" s="145">
        <v>13410</v>
      </c>
      <c r="F67" s="145"/>
      <c r="G67" s="145">
        <v>37002</v>
      </c>
      <c r="H67" s="145">
        <v>49673</v>
      </c>
      <c r="I67" s="148">
        <v>6680</v>
      </c>
      <c r="J67" s="150">
        <v>210357</v>
      </c>
    </row>
    <row r="68" spans="2:10" x14ac:dyDescent="0.25">
      <c r="B68" s="156">
        <v>13</v>
      </c>
      <c r="C68" s="153">
        <v>373</v>
      </c>
      <c r="D68" s="145">
        <v>112033</v>
      </c>
      <c r="E68" s="145">
        <v>4912</v>
      </c>
      <c r="F68" s="145">
        <v>348</v>
      </c>
      <c r="G68" s="145">
        <v>29746</v>
      </c>
      <c r="H68" s="145">
        <v>61040</v>
      </c>
      <c r="I68" s="148">
        <v>6729</v>
      </c>
      <c r="J68" s="150">
        <v>215181</v>
      </c>
    </row>
    <row r="69" spans="2:10" x14ac:dyDescent="0.25">
      <c r="B69" s="156">
        <v>14</v>
      </c>
      <c r="C69" s="153">
        <v>892</v>
      </c>
      <c r="D69" s="145">
        <v>45922</v>
      </c>
      <c r="E69" s="145">
        <v>8479</v>
      </c>
      <c r="F69" s="145"/>
      <c r="G69" s="145">
        <v>35749</v>
      </c>
      <c r="H69" s="145">
        <v>27062</v>
      </c>
      <c r="I69" s="148">
        <v>4146</v>
      </c>
      <c r="J69" s="150">
        <v>122250</v>
      </c>
    </row>
    <row r="70" spans="2:10" x14ac:dyDescent="0.25">
      <c r="B70" s="156">
        <v>15</v>
      </c>
      <c r="C70" s="153">
        <v>276</v>
      </c>
      <c r="D70" s="145">
        <v>92174</v>
      </c>
      <c r="E70" s="145">
        <v>9268</v>
      </c>
      <c r="F70" s="145"/>
      <c r="G70" s="145">
        <v>29768</v>
      </c>
      <c r="H70" s="145">
        <v>59307</v>
      </c>
      <c r="I70" s="148">
        <v>7554</v>
      </c>
      <c r="J70" s="150">
        <v>198347</v>
      </c>
    </row>
    <row r="71" spans="2:10" x14ac:dyDescent="0.25">
      <c r="B71" s="156">
        <v>16</v>
      </c>
      <c r="C71" s="153">
        <v>780</v>
      </c>
      <c r="D71" s="145">
        <v>85761</v>
      </c>
      <c r="E71" s="145">
        <v>11153</v>
      </c>
      <c r="F71" s="145">
        <v>2796</v>
      </c>
      <c r="G71" s="145">
        <v>49289</v>
      </c>
      <c r="H71" s="145">
        <v>53530</v>
      </c>
      <c r="I71" s="148">
        <v>5293</v>
      </c>
      <c r="J71" s="150">
        <v>208602</v>
      </c>
    </row>
    <row r="72" spans="2:10" x14ac:dyDescent="0.25">
      <c r="B72" s="156">
        <v>17</v>
      </c>
      <c r="C72" s="153">
        <v>607</v>
      </c>
      <c r="D72" s="145">
        <v>122067</v>
      </c>
      <c r="E72" s="145">
        <v>9668</v>
      </c>
      <c r="F72" s="145"/>
      <c r="G72" s="145">
        <v>26556</v>
      </c>
      <c r="H72" s="145">
        <v>57814</v>
      </c>
      <c r="I72" s="148">
        <v>5467</v>
      </c>
      <c r="J72" s="150">
        <v>222179</v>
      </c>
    </row>
    <row r="73" spans="2:10" x14ac:dyDescent="0.25">
      <c r="B73" s="156">
        <v>18</v>
      </c>
      <c r="C73" s="153">
        <v>546</v>
      </c>
      <c r="D73" s="145">
        <v>102372</v>
      </c>
      <c r="E73" s="145">
        <v>11128</v>
      </c>
      <c r="F73" s="145"/>
      <c r="G73" s="145">
        <v>18687</v>
      </c>
      <c r="H73" s="145">
        <v>33929</v>
      </c>
      <c r="I73" s="148">
        <v>2350</v>
      </c>
      <c r="J73" s="150">
        <v>169012</v>
      </c>
    </row>
    <row r="74" spans="2:10" x14ac:dyDescent="0.25">
      <c r="B74" s="156">
        <v>19</v>
      </c>
      <c r="C74" s="153"/>
      <c r="D74" s="145">
        <v>102503</v>
      </c>
      <c r="E74" s="145">
        <v>12970</v>
      </c>
      <c r="F74" s="145">
        <v>1055</v>
      </c>
      <c r="G74" s="145">
        <v>38893</v>
      </c>
      <c r="H74" s="145">
        <v>54513</v>
      </c>
      <c r="I74" s="148">
        <v>5816</v>
      </c>
      <c r="J74" s="150">
        <v>215750</v>
      </c>
    </row>
    <row r="75" spans="2:10" x14ac:dyDescent="0.25">
      <c r="B75" s="156">
        <v>20</v>
      </c>
      <c r="C75" s="153">
        <v>1960</v>
      </c>
      <c r="D75" s="145">
        <v>102394</v>
      </c>
      <c r="E75" s="145">
        <v>12411</v>
      </c>
      <c r="F75" s="145">
        <v>231</v>
      </c>
      <c r="G75" s="145">
        <v>29537</v>
      </c>
      <c r="H75" s="145">
        <v>44680</v>
      </c>
      <c r="I75" s="148">
        <v>3365</v>
      </c>
      <c r="J75" s="150">
        <v>194578</v>
      </c>
    </row>
    <row r="76" spans="2:10" x14ac:dyDescent="0.25">
      <c r="B76" s="156">
        <v>21</v>
      </c>
      <c r="C76" s="153">
        <v>245</v>
      </c>
      <c r="D76" s="145">
        <v>94656</v>
      </c>
      <c r="E76" s="145">
        <v>11276</v>
      </c>
      <c r="F76" s="145">
        <v>1207</v>
      </c>
      <c r="G76" s="145">
        <v>40569</v>
      </c>
      <c r="H76" s="145">
        <v>43465</v>
      </c>
      <c r="I76" s="148">
        <v>4977</v>
      </c>
      <c r="J76" s="150">
        <v>196395</v>
      </c>
    </row>
    <row r="77" spans="2:10" x14ac:dyDescent="0.25">
      <c r="B77" s="156">
        <v>22</v>
      </c>
      <c r="C77" s="153">
        <v>916</v>
      </c>
      <c r="D77" s="145">
        <v>119985</v>
      </c>
      <c r="E77" s="145">
        <v>7636</v>
      </c>
      <c r="F77" s="145"/>
      <c r="G77" s="145">
        <v>21805</v>
      </c>
      <c r="H77" s="145">
        <v>42360</v>
      </c>
      <c r="I77" s="148">
        <v>4209</v>
      </c>
      <c r="J77" s="150">
        <v>196911</v>
      </c>
    </row>
    <row r="78" spans="2:10" x14ac:dyDescent="0.25">
      <c r="B78" s="156">
        <v>23</v>
      </c>
      <c r="C78" s="153">
        <v>343</v>
      </c>
      <c r="D78" s="145">
        <v>99711</v>
      </c>
      <c r="E78" s="145">
        <v>9575</v>
      </c>
      <c r="F78" s="145"/>
      <c r="G78" s="145">
        <v>41409</v>
      </c>
      <c r="H78" s="145">
        <v>39556</v>
      </c>
      <c r="I78" s="148">
        <v>4028</v>
      </c>
      <c r="J78" s="150">
        <v>194622</v>
      </c>
    </row>
    <row r="79" spans="2:10" x14ac:dyDescent="0.25">
      <c r="B79" s="156">
        <v>24</v>
      </c>
      <c r="C79" s="153">
        <v>473</v>
      </c>
      <c r="D79" s="145">
        <v>112711</v>
      </c>
      <c r="E79" s="145">
        <v>10012</v>
      </c>
      <c r="F79" s="145">
        <v>1591</v>
      </c>
      <c r="G79" s="145">
        <v>32715</v>
      </c>
      <c r="H79" s="145">
        <v>59414</v>
      </c>
      <c r="I79" s="148">
        <v>5846</v>
      </c>
      <c r="J79" s="150">
        <v>222762</v>
      </c>
    </row>
    <row r="80" spans="2:10" x14ac:dyDescent="0.25">
      <c r="B80" s="156">
        <v>25</v>
      </c>
      <c r="C80" s="153">
        <v>956</v>
      </c>
      <c r="D80" s="145">
        <v>97268</v>
      </c>
      <c r="E80" s="145">
        <v>7874</v>
      </c>
      <c r="F80" s="145">
        <v>1352</v>
      </c>
      <c r="G80" s="145">
        <v>24660</v>
      </c>
      <c r="H80" s="145">
        <v>44820</v>
      </c>
      <c r="I80" s="148">
        <v>4684</v>
      </c>
      <c r="J80" s="150">
        <v>181614</v>
      </c>
    </row>
    <row r="81" spans="2:10" x14ac:dyDescent="0.25">
      <c r="B81" s="156">
        <v>26</v>
      </c>
      <c r="C81" s="153">
        <v>646</v>
      </c>
      <c r="D81" s="145">
        <v>90165</v>
      </c>
      <c r="E81" s="145">
        <v>5538</v>
      </c>
      <c r="F81" s="145">
        <v>352</v>
      </c>
      <c r="G81" s="145">
        <v>26315</v>
      </c>
      <c r="H81" s="145">
        <v>56379</v>
      </c>
      <c r="I81" s="148">
        <v>5563</v>
      </c>
      <c r="J81" s="150">
        <v>184958</v>
      </c>
    </row>
    <row r="82" spans="2:10" x14ac:dyDescent="0.25">
      <c r="B82" s="156">
        <v>27</v>
      </c>
      <c r="C82" s="153">
        <v>917</v>
      </c>
      <c r="D82" s="145">
        <v>113974</v>
      </c>
      <c r="E82" s="145">
        <v>12477</v>
      </c>
      <c r="F82" s="145"/>
      <c r="G82" s="145">
        <v>40105</v>
      </c>
      <c r="H82" s="145">
        <v>47911</v>
      </c>
      <c r="I82" s="148">
        <v>4970</v>
      </c>
      <c r="J82" s="150">
        <v>220354</v>
      </c>
    </row>
    <row r="83" spans="2:10" x14ac:dyDescent="0.25">
      <c r="B83" s="156">
        <v>28</v>
      </c>
      <c r="C83" s="153">
        <v>327</v>
      </c>
      <c r="D83" s="145">
        <v>106033</v>
      </c>
      <c r="E83" s="145">
        <v>6431</v>
      </c>
      <c r="F83" s="145"/>
      <c r="G83" s="145">
        <v>19442</v>
      </c>
      <c r="H83" s="145">
        <v>42461</v>
      </c>
      <c r="I83" s="148">
        <v>3807</v>
      </c>
      <c r="J83" s="150">
        <v>178501</v>
      </c>
    </row>
    <row r="84" spans="2:10" x14ac:dyDescent="0.25">
      <c r="B84" s="156">
        <v>29</v>
      </c>
      <c r="C84" s="153">
        <v>684</v>
      </c>
      <c r="D84" s="145">
        <v>61842</v>
      </c>
      <c r="E84" s="145">
        <v>4132</v>
      </c>
      <c r="F84" s="145"/>
      <c r="G84" s="145">
        <v>21220</v>
      </c>
      <c r="H84" s="145">
        <v>36922</v>
      </c>
      <c r="I84" s="148">
        <v>4687</v>
      </c>
      <c r="J84" s="150">
        <v>129487</v>
      </c>
    </row>
    <row r="85" spans="2:10" x14ac:dyDescent="0.25">
      <c r="B85" s="156">
        <v>30</v>
      </c>
      <c r="C85" s="153">
        <v>375</v>
      </c>
      <c r="D85" s="145">
        <v>52079</v>
      </c>
      <c r="E85" s="145">
        <v>5382</v>
      </c>
      <c r="F85" s="145"/>
      <c r="G85" s="145">
        <v>16663</v>
      </c>
      <c r="H85" s="145">
        <v>26580</v>
      </c>
      <c r="I85" s="148">
        <v>1348</v>
      </c>
      <c r="J85" s="150">
        <v>102427</v>
      </c>
    </row>
    <row r="86" spans="2:10" x14ac:dyDescent="0.25">
      <c r="B86" s="156">
        <v>31</v>
      </c>
      <c r="C86" s="153">
        <v>350</v>
      </c>
      <c r="D86" s="145">
        <v>95523</v>
      </c>
      <c r="E86" s="145">
        <v>8904</v>
      </c>
      <c r="F86" s="145"/>
      <c r="G86" s="145">
        <v>33470</v>
      </c>
      <c r="H86" s="145">
        <v>43601</v>
      </c>
      <c r="I86" s="148">
        <v>6271</v>
      </c>
      <c r="J86" s="150">
        <v>188119</v>
      </c>
    </row>
    <row r="87" spans="2:10" x14ac:dyDescent="0.25">
      <c r="B87" s="156">
        <v>32</v>
      </c>
      <c r="C87" s="153">
        <v>1770</v>
      </c>
      <c r="D87" s="145">
        <v>88614</v>
      </c>
      <c r="E87" s="145">
        <v>11035</v>
      </c>
      <c r="F87" s="145">
        <v>329</v>
      </c>
      <c r="G87" s="145">
        <v>25982</v>
      </c>
      <c r="H87" s="145">
        <v>39838</v>
      </c>
      <c r="I87" s="148">
        <v>4295</v>
      </c>
      <c r="J87" s="150">
        <v>171863</v>
      </c>
    </row>
    <row r="88" spans="2:10" x14ac:dyDescent="0.25">
      <c r="B88" s="156">
        <v>33</v>
      </c>
      <c r="C88" s="153">
        <v>1640</v>
      </c>
      <c r="D88" s="145">
        <v>84969</v>
      </c>
      <c r="E88" s="145">
        <v>5454</v>
      </c>
      <c r="F88" s="145">
        <v>386</v>
      </c>
      <c r="G88" s="145">
        <v>25154</v>
      </c>
      <c r="H88" s="145">
        <v>41032</v>
      </c>
      <c r="I88" s="148">
        <v>3423</v>
      </c>
      <c r="J88" s="150">
        <v>162058</v>
      </c>
    </row>
    <row r="89" spans="2:10" x14ac:dyDescent="0.25">
      <c r="B89" s="156">
        <v>34</v>
      </c>
      <c r="C89" s="153">
        <v>270</v>
      </c>
      <c r="D89" s="145">
        <v>94132</v>
      </c>
      <c r="E89" s="145">
        <v>10087</v>
      </c>
      <c r="F89" s="145"/>
      <c r="G89" s="145">
        <v>28621</v>
      </c>
      <c r="H89" s="145">
        <v>50451</v>
      </c>
      <c r="I89" s="148">
        <v>6252</v>
      </c>
      <c r="J89" s="150">
        <v>189813</v>
      </c>
    </row>
    <row r="90" spans="2:10" x14ac:dyDescent="0.25">
      <c r="B90" s="156">
        <v>35</v>
      </c>
      <c r="C90" s="153">
        <v>680</v>
      </c>
      <c r="D90" s="145">
        <v>86713</v>
      </c>
      <c r="E90" s="145">
        <v>6489</v>
      </c>
      <c r="F90" s="145">
        <v>2410</v>
      </c>
      <c r="G90" s="145">
        <v>30286</v>
      </c>
      <c r="H90" s="145">
        <v>53631</v>
      </c>
      <c r="I90" s="148">
        <v>5451</v>
      </c>
      <c r="J90" s="150">
        <v>185660</v>
      </c>
    </row>
    <row r="91" spans="2:10" x14ac:dyDescent="0.25">
      <c r="B91" s="156">
        <v>36</v>
      </c>
      <c r="C91" s="153">
        <v>285</v>
      </c>
      <c r="D91" s="145">
        <v>79054</v>
      </c>
      <c r="E91" s="145">
        <v>9737</v>
      </c>
      <c r="F91" s="145">
        <v>672</v>
      </c>
      <c r="G91" s="145">
        <v>31359</v>
      </c>
      <c r="H91" s="145">
        <v>43350</v>
      </c>
      <c r="I91" s="148">
        <v>3402</v>
      </c>
      <c r="J91" s="150">
        <v>167859</v>
      </c>
    </row>
    <row r="92" spans="2:10" x14ac:dyDescent="0.25">
      <c r="B92" s="156">
        <v>37</v>
      </c>
      <c r="C92" s="153">
        <v>816</v>
      </c>
      <c r="D92" s="145">
        <v>96579</v>
      </c>
      <c r="E92" s="145">
        <v>5603</v>
      </c>
      <c r="F92" s="145"/>
      <c r="G92" s="145">
        <v>37000</v>
      </c>
      <c r="H92" s="145">
        <v>42915</v>
      </c>
      <c r="I92" s="148">
        <v>3814</v>
      </c>
      <c r="J92" s="150">
        <v>186727</v>
      </c>
    </row>
    <row r="93" spans="2:10" x14ac:dyDescent="0.25">
      <c r="B93" s="156">
        <v>38</v>
      </c>
      <c r="C93" s="153">
        <v>1579</v>
      </c>
      <c r="D93" s="145">
        <v>97199</v>
      </c>
      <c r="E93" s="145">
        <v>5786</v>
      </c>
      <c r="F93" s="145">
        <v>1775</v>
      </c>
      <c r="G93" s="145">
        <v>31553</v>
      </c>
      <c r="H93" s="145">
        <v>53756</v>
      </c>
      <c r="I93" s="148">
        <v>3990</v>
      </c>
      <c r="J93" s="150">
        <v>195638</v>
      </c>
    </row>
    <row r="94" spans="2:10" x14ac:dyDescent="0.25">
      <c r="B94" s="156">
        <v>39</v>
      </c>
      <c r="C94" s="153">
        <v>326</v>
      </c>
      <c r="D94" s="145">
        <v>87919</v>
      </c>
      <c r="E94" s="145">
        <v>6080</v>
      </c>
      <c r="F94" s="145">
        <v>2064</v>
      </c>
      <c r="G94" s="145">
        <v>32966</v>
      </c>
      <c r="H94" s="145">
        <v>47657</v>
      </c>
      <c r="I94" s="148">
        <v>3524</v>
      </c>
      <c r="J94" s="150">
        <v>180536</v>
      </c>
    </row>
    <row r="95" spans="2:10" x14ac:dyDescent="0.25">
      <c r="B95" s="156">
        <v>40</v>
      </c>
      <c r="C95" s="153">
        <v>576</v>
      </c>
      <c r="D95" s="145">
        <v>100458</v>
      </c>
      <c r="E95" s="145">
        <v>6110</v>
      </c>
      <c r="F95" s="145">
        <v>427</v>
      </c>
      <c r="G95" s="145">
        <v>31932</v>
      </c>
      <c r="H95" s="145">
        <v>36375</v>
      </c>
      <c r="I95" s="148">
        <v>4341</v>
      </c>
      <c r="J95" s="150">
        <v>180219</v>
      </c>
    </row>
    <row r="96" spans="2:10" x14ac:dyDescent="0.25">
      <c r="B96" s="156">
        <v>41</v>
      </c>
      <c r="C96" s="153">
        <v>757</v>
      </c>
      <c r="D96" s="145">
        <v>108354</v>
      </c>
      <c r="E96" s="145">
        <v>6932</v>
      </c>
      <c r="F96" s="145">
        <v>304</v>
      </c>
      <c r="G96" s="145">
        <v>46499</v>
      </c>
      <c r="H96" s="145">
        <v>47305</v>
      </c>
      <c r="I96" s="148">
        <v>3785</v>
      </c>
      <c r="J96" s="150">
        <v>213936</v>
      </c>
    </row>
    <row r="97" spans="2:10" x14ac:dyDescent="0.25">
      <c r="B97" s="156">
        <v>42</v>
      </c>
      <c r="C97" s="153">
        <v>152</v>
      </c>
      <c r="D97" s="145">
        <v>93622</v>
      </c>
      <c r="E97" s="145">
        <v>7026</v>
      </c>
      <c r="F97" s="145">
        <v>351</v>
      </c>
      <c r="G97" s="145">
        <v>32280</v>
      </c>
      <c r="H97" s="145">
        <v>42846</v>
      </c>
      <c r="I97" s="148">
        <v>3129</v>
      </c>
      <c r="J97" s="150">
        <v>179406</v>
      </c>
    </row>
    <row r="98" spans="2:10" x14ac:dyDescent="0.25">
      <c r="B98" s="156">
        <v>43</v>
      </c>
      <c r="C98" s="153">
        <v>719</v>
      </c>
      <c r="D98" s="145">
        <v>114500</v>
      </c>
      <c r="E98" s="145">
        <v>8026</v>
      </c>
      <c r="F98" s="145">
        <v>331</v>
      </c>
      <c r="G98" s="145">
        <v>44763</v>
      </c>
      <c r="H98" s="145">
        <v>54973</v>
      </c>
      <c r="I98" s="148">
        <v>5145</v>
      </c>
      <c r="J98" s="150">
        <v>228457</v>
      </c>
    </row>
    <row r="99" spans="2:10" x14ac:dyDescent="0.25">
      <c r="B99" s="156">
        <v>44</v>
      </c>
      <c r="C99" s="153">
        <v>374</v>
      </c>
      <c r="D99" s="145">
        <v>66254</v>
      </c>
      <c r="E99" s="145">
        <v>4496</v>
      </c>
      <c r="F99" s="145">
        <v>298</v>
      </c>
      <c r="G99" s="145">
        <v>34759</v>
      </c>
      <c r="H99" s="145">
        <v>47767</v>
      </c>
      <c r="I99" s="148">
        <v>2724</v>
      </c>
      <c r="J99" s="150">
        <v>156672</v>
      </c>
    </row>
    <row r="100" spans="2:10" x14ac:dyDescent="0.25">
      <c r="B100" s="156">
        <v>45</v>
      </c>
      <c r="C100" s="153">
        <v>261</v>
      </c>
      <c r="D100" s="145">
        <v>88975</v>
      </c>
      <c r="E100" s="145">
        <v>6297</v>
      </c>
      <c r="F100" s="145"/>
      <c r="G100" s="145">
        <v>37384</v>
      </c>
      <c r="H100" s="145">
        <v>46995</v>
      </c>
      <c r="I100" s="148">
        <v>3190</v>
      </c>
      <c r="J100" s="150">
        <v>183102</v>
      </c>
    </row>
    <row r="101" spans="2:10" x14ac:dyDescent="0.25">
      <c r="B101" s="156">
        <v>46</v>
      </c>
      <c r="C101" s="153">
        <v>879</v>
      </c>
      <c r="D101" s="145">
        <v>94772</v>
      </c>
      <c r="E101" s="145">
        <v>9407</v>
      </c>
      <c r="F101" s="145"/>
      <c r="G101" s="145">
        <v>29802</v>
      </c>
      <c r="H101" s="145">
        <v>46279</v>
      </c>
      <c r="I101" s="148">
        <v>3195</v>
      </c>
      <c r="J101" s="150">
        <v>184334</v>
      </c>
    </row>
    <row r="102" spans="2:10" x14ac:dyDescent="0.25">
      <c r="B102" s="156">
        <v>47</v>
      </c>
      <c r="C102" s="153">
        <v>667</v>
      </c>
      <c r="D102" s="145">
        <v>89290</v>
      </c>
      <c r="E102" s="145">
        <v>9021</v>
      </c>
      <c r="F102" s="145"/>
      <c r="G102" s="145">
        <v>53601</v>
      </c>
      <c r="H102" s="145">
        <v>61877</v>
      </c>
      <c r="I102" s="148">
        <v>3133</v>
      </c>
      <c r="J102" s="150">
        <v>217589</v>
      </c>
    </row>
    <row r="103" spans="2:10" x14ac:dyDescent="0.25">
      <c r="B103" s="156">
        <v>48</v>
      </c>
      <c r="C103" s="153">
        <v>1004</v>
      </c>
      <c r="D103" s="145">
        <v>92898</v>
      </c>
      <c r="E103" s="145">
        <v>8097</v>
      </c>
      <c r="F103" s="145">
        <v>394</v>
      </c>
      <c r="G103" s="145">
        <v>49616</v>
      </c>
      <c r="H103" s="145">
        <v>43826</v>
      </c>
      <c r="I103" s="148">
        <v>2657</v>
      </c>
      <c r="J103" s="150">
        <v>198492</v>
      </c>
    </row>
    <row r="104" spans="2:10" x14ac:dyDescent="0.25">
      <c r="B104" s="156">
        <v>49</v>
      </c>
      <c r="C104" s="153">
        <v>569</v>
      </c>
      <c r="D104" s="145">
        <v>96429</v>
      </c>
      <c r="E104" s="145">
        <v>9817</v>
      </c>
      <c r="F104" s="145">
        <v>435</v>
      </c>
      <c r="G104" s="145">
        <v>36569</v>
      </c>
      <c r="H104" s="145">
        <v>41245</v>
      </c>
      <c r="I104" s="148">
        <v>2071</v>
      </c>
      <c r="J104" s="150">
        <v>187135</v>
      </c>
    </row>
    <row r="105" spans="2:10" x14ac:dyDescent="0.25">
      <c r="B105" s="156">
        <v>50</v>
      </c>
      <c r="C105" s="153">
        <v>150</v>
      </c>
      <c r="D105" s="145">
        <v>106378</v>
      </c>
      <c r="E105" s="145">
        <v>8679</v>
      </c>
      <c r="F105" s="145"/>
      <c r="G105" s="145">
        <v>48881</v>
      </c>
      <c r="H105" s="145">
        <v>39537</v>
      </c>
      <c r="I105" s="148">
        <v>3556</v>
      </c>
      <c r="J105" s="150">
        <v>207181</v>
      </c>
    </row>
    <row r="106" spans="2:10" x14ac:dyDescent="0.25">
      <c r="B106" s="156">
        <v>51</v>
      </c>
      <c r="C106" s="153">
        <v>108</v>
      </c>
      <c r="D106" s="145">
        <v>48091</v>
      </c>
      <c r="E106" s="145">
        <v>8554</v>
      </c>
      <c r="F106" s="145">
        <v>0</v>
      </c>
      <c r="G106" s="145">
        <v>16824</v>
      </c>
      <c r="H106" s="145">
        <v>25704</v>
      </c>
      <c r="I106" s="148">
        <v>2625</v>
      </c>
      <c r="J106" s="150">
        <v>101906</v>
      </c>
    </row>
    <row r="107" spans="2:10" ht="15.75" thickBot="1" x14ac:dyDescent="0.3">
      <c r="B107" s="157">
        <v>52</v>
      </c>
      <c r="C107" s="154"/>
      <c r="D107" s="146"/>
      <c r="E107" s="146"/>
      <c r="F107" s="146"/>
      <c r="G107" s="146"/>
      <c r="H107" s="146"/>
      <c r="I107" s="196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topLeftCell="A33" zoomScaleNormal="100" workbookViewId="0"/>
  </sheetViews>
  <sheetFormatPr defaultColWidth="8.5703125" defaultRowHeight="15" x14ac:dyDescent="0.25"/>
  <cols>
    <col min="1" max="1" width="15.42578125" style="3" customWidth="1"/>
    <col min="2" max="2" width="22.5703125" style="3" customWidth="1"/>
    <col min="3" max="3" width="8.42578125" style="3" customWidth="1"/>
    <col min="4" max="4" width="8.5703125" style="3" customWidth="1"/>
    <col min="5" max="30" width="9.42578125" style="14" customWidth="1"/>
    <col min="31" max="32" width="10.5703125" style="14" customWidth="1"/>
    <col min="33" max="53" width="8.5703125" style="3" customWidth="1"/>
    <col min="54" max="105" width="8.42578125" style="3" customWidth="1"/>
    <col min="106" max="106" width="7.5703125" style="3" customWidth="1"/>
    <col min="107" max="16384" width="8.5703125" style="3"/>
  </cols>
  <sheetData>
    <row r="1" spans="2:33" x14ac:dyDescent="0.25">
      <c r="B1" s="61" t="s">
        <v>165</v>
      </c>
      <c r="C1" s="180"/>
      <c r="D1" s="180"/>
      <c r="E1" s="1"/>
      <c r="F1" s="1"/>
      <c r="G1" s="1"/>
    </row>
    <row r="2" spans="2:33" x14ac:dyDescent="0.25">
      <c r="B2" s="3" t="s">
        <v>128</v>
      </c>
      <c r="C2" s="2" t="s">
        <v>157</v>
      </c>
      <c r="D2" s="3" t="s">
        <v>185</v>
      </c>
      <c r="E2" s="62"/>
      <c r="F2" s="62"/>
      <c r="G2" s="390"/>
      <c r="H2" s="390"/>
      <c r="I2" s="230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1"/>
    </row>
    <row r="3" spans="2:33" ht="15.75" thickBot="1" x14ac:dyDescent="0.3">
      <c r="B3" s="14"/>
      <c r="AB3" s="232"/>
      <c r="AD3" s="232"/>
      <c r="AE3" s="233"/>
      <c r="AF3" s="233"/>
    </row>
    <row r="4" spans="2:33" ht="15" customHeight="1" x14ac:dyDescent="0.25">
      <c r="B4" s="407" t="s">
        <v>76</v>
      </c>
      <c r="C4" s="409" t="s">
        <v>48</v>
      </c>
      <c r="D4" s="403" t="s">
        <v>49</v>
      </c>
      <c r="E4" s="403" t="s">
        <v>50</v>
      </c>
      <c r="F4" s="403" t="s">
        <v>51</v>
      </c>
      <c r="G4" s="403" t="s">
        <v>52</v>
      </c>
      <c r="H4" s="403" t="s">
        <v>53</v>
      </c>
      <c r="I4" s="403" t="s">
        <v>54</v>
      </c>
      <c r="J4" s="403" t="s">
        <v>55</v>
      </c>
      <c r="K4" s="403" t="s">
        <v>56</v>
      </c>
      <c r="L4" s="403" t="s">
        <v>57</v>
      </c>
      <c r="M4" s="403" t="s">
        <v>58</v>
      </c>
      <c r="N4" s="403" t="s">
        <v>59</v>
      </c>
      <c r="O4" s="403" t="s">
        <v>60</v>
      </c>
      <c r="P4" s="403" t="s">
        <v>61</v>
      </c>
      <c r="Q4" s="403" t="s">
        <v>62</v>
      </c>
      <c r="R4" s="403" t="s">
        <v>63</v>
      </c>
      <c r="S4" s="403" t="s">
        <v>64</v>
      </c>
      <c r="T4" s="403" t="s">
        <v>65</v>
      </c>
      <c r="U4" s="403" t="s">
        <v>66</v>
      </c>
      <c r="V4" s="403" t="s">
        <v>67</v>
      </c>
      <c r="W4" s="403" t="s">
        <v>68</v>
      </c>
      <c r="X4" s="403" t="s">
        <v>69</v>
      </c>
      <c r="Y4" s="403" t="s">
        <v>70</v>
      </c>
      <c r="Z4" s="405" t="s">
        <v>71</v>
      </c>
      <c r="AA4" s="403" t="s">
        <v>72</v>
      </c>
      <c r="AB4" s="403" t="s">
        <v>73</v>
      </c>
      <c r="AC4" s="399" t="s">
        <v>74</v>
      </c>
      <c r="AD4" s="401" t="s">
        <v>77</v>
      </c>
      <c r="AE4" s="397" t="s">
        <v>152</v>
      </c>
      <c r="AF4" s="398"/>
    </row>
    <row r="5" spans="2:33" ht="16.5" customHeight="1" thickBot="1" x14ac:dyDescent="0.3">
      <c r="B5" s="408"/>
      <c r="C5" s="410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  <c r="U5" s="404"/>
      <c r="V5" s="404"/>
      <c r="W5" s="404"/>
      <c r="X5" s="404"/>
      <c r="Y5" s="404"/>
      <c r="Z5" s="406"/>
      <c r="AA5" s="404"/>
      <c r="AB5" s="404"/>
      <c r="AC5" s="400"/>
      <c r="AD5" s="402"/>
      <c r="AE5" s="235" t="s">
        <v>173</v>
      </c>
      <c r="AF5" s="236" t="s">
        <v>174</v>
      </c>
    </row>
    <row r="6" spans="2:33" ht="15" customHeight="1" x14ac:dyDescent="0.25">
      <c r="B6" s="126" t="s">
        <v>78</v>
      </c>
      <c r="C6" s="90" t="s">
        <v>139</v>
      </c>
      <c r="D6" s="91" t="s">
        <v>139</v>
      </c>
      <c r="E6" s="91" t="s">
        <v>186</v>
      </c>
      <c r="F6" s="91">
        <v>487.14940000000001</v>
      </c>
      <c r="G6" s="91" t="s">
        <v>139</v>
      </c>
      <c r="H6" s="91" t="s">
        <v>139</v>
      </c>
      <c r="I6" s="91">
        <v>515.27</v>
      </c>
      <c r="J6" s="91" t="s">
        <v>139</v>
      </c>
      <c r="K6" s="91">
        <v>637.04</v>
      </c>
      <c r="L6" s="91" t="s">
        <v>139</v>
      </c>
      <c r="M6" s="91" t="s">
        <v>139</v>
      </c>
      <c r="N6" s="91">
        <v>695.63</v>
      </c>
      <c r="O6" s="91" t="s">
        <v>139</v>
      </c>
      <c r="P6" s="91" t="s">
        <v>139</v>
      </c>
      <c r="Q6" s="91" t="s">
        <v>186</v>
      </c>
      <c r="R6" s="91" t="s">
        <v>186</v>
      </c>
      <c r="S6" s="91" t="s">
        <v>139</v>
      </c>
      <c r="T6" s="91" t="s">
        <v>139</v>
      </c>
      <c r="U6" s="91">
        <v>569</v>
      </c>
      <c r="V6" s="91">
        <v>603.9</v>
      </c>
      <c r="W6" s="91" t="s">
        <v>139</v>
      </c>
      <c r="X6" s="91">
        <v>561.62</v>
      </c>
      <c r="Y6" s="91" t="s">
        <v>139</v>
      </c>
      <c r="Z6" s="170">
        <v>501.73</v>
      </c>
      <c r="AA6" s="91" t="s">
        <v>139</v>
      </c>
      <c r="AB6" s="91" t="s">
        <v>139</v>
      </c>
      <c r="AC6" s="91">
        <v>539.85040000000004</v>
      </c>
      <c r="AD6" s="92">
        <v>634.7518</v>
      </c>
      <c r="AE6" s="130">
        <v>20.489199999999983</v>
      </c>
      <c r="AF6" s="253">
        <v>3.3355766735594816E-2</v>
      </c>
      <c r="AG6" s="3" t="s">
        <v>139</v>
      </c>
    </row>
    <row r="7" spans="2:33" ht="15" customHeight="1" x14ac:dyDescent="0.25">
      <c r="B7" s="126" t="s">
        <v>79</v>
      </c>
      <c r="C7" s="91" t="s">
        <v>139</v>
      </c>
      <c r="D7" s="91" t="s">
        <v>139</v>
      </c>
      <c r="E7" s="91" t="s">
        <v>139</v>
      </c>
      <c r="F7" s="91">
        <v>493.45159999999998</v>
      </c>
      <c r="G7" s="91" t="s">
        <v>139</v>
      </c>
      <c r="H7" s="91" t="s">
        <v>139</v>
      </c>
      <c r="I7" s="91">
        <v>574.42999999999995</v>
      </c>
      <c r="J7" s="91" t="s">
        <v>139</v>
      </c>
      <c r="K7" s="91">
        <v>613.89</v>
      </c>
      <c r="L7" s="91" t="s">
        <v>139</v>
      </c>
      <c r="M7" s="91" t="s">
        <v>139</v>
      </c>
      <c r="N7" s="91">
        <v>725.68</v>
      </c>
      <c r="O7" s="91" t="s">
        <v>139</v>
      </c>
      <c r="P7" s="91" t="s">
        <v>139</v>
      </c>
      <c r="Q7" s="91" t="s">
        <v>186</v>
      </c>
      <c r="R7" s="91" t="s">
        <v>139</v>
      </c>
      <c r="S7" s="91" t="s">
        <v>139</v>
      </c>
      <c r="T7" s="91" t="s">
        <v>139</v>
      </c>
      <c r="U7" s="91">
        <v>565</v>
      </c>
      <c r="V7" s="91">
        <v>603.73</v>
      </c>
      <c r="W7" s="91" t="s">
        <v>139</v>
      </c>
      <c r="X7" s="91">
        <v>567.37</v>
      </c>
      <c r="Y7" s="91" t="s">
        <v>139</v>
      </c>
      <c r="Z7" s="170">
        <v>461.73</v>
      </c>
      <c r="AA7" s="91" t="s">
        <v>139</v>
      </c>
      <c r="AB7" s="91" t="s">
        <v>139</v>
      </c>
      <c r="AC7" s="91">
        <v>592.5421</v>
      </c>
      <c r="AD7" s="93">
        <v>611.0403</v>
      </c>
      <c r="AE7" s="130">
        <v>11.322099999999978</v>
      </c>
      <c r="AF7" s="253">
        <v>1.887903351940956E-2</v>
      </c>
      <c r="AG7" s="3" t="s">
        <v>139</v>
      </c>
    </row>
    <row r="8" spans="2:33" ht="15" customHeight="1" x14ac:dyDescent="0.25">
      <c r="B8" s="126" t="s">
        <v>80</v>
      </c>
      <c r="C8" s="91" t="s">
        <v>139</v>
      </c>
      <c r="D8" s="91" t="s">
        <v>139</v>
      </c>
      <c r="E8" s="91" t="s">
        <v>186</v>
      </c>
      <c r="F8" s="91">
        <v>507.93329999999997</v>
      </c>
      <c r="G8" s="91" t="s">
        <v>139</v>
      </c>
      <c r="H8" s="91" t="s">
        <v>139</v>
      </c>
      <c r="I8" s="91">
        <v>543.09</v>
      </c>
      <c r="J8" s="91">
        <v>509.05</v>
      </c>
      <c r="K8" s="91">
        <v>609.66</v>
      </c>
      <c r="L8" s="91" t="s">
        <v>139</v>
      </c>
      <c r="M8" s="91" t="s">
        <v>139</v>
      </c>
      <c r="N8" s="91">
        <v>613.89</v>
      </c>
      <c r="O8" s="91" t="s">
        <v>139</v>
      </c>
      <c r="P8" s="91">
        <v>388.45</v>
      </c>
      <c r="Q8" s="91" t="s">
        <v>186</v>
      </c>
      <c r="R8" s="91" t="s">
        <v>186</v>
      </c>
      <c r="S8" s="91" t="s">
        <v>139</v>
      </c>
      <c r="T8" s="91" t="s">
        <v>139</v>
      </c>
      <c r="U8" s="91">
        <v>568</v>
      </c>
      <c r="V8" s="91">
        <v>555.39</v>
      </c>
      <c r="W8" s="91">
        <v>500.221</v>
      </c>
      <c r="X8" s="91">
        <v>502.8</v>
      </c>
      <c r="Y8" s="91">
        <v>427.39640000000003</v>
      </c>
      <c r="Z8" s="170">
        <v>521.73</v>
      </c>
      <c r="AA8" s="91" t="s">
        <v>139</v>
      </c>
      <c r="AB8" s="91" t="s">
        <v>139</v>
      </c>
      <c r="AC8" s="91">
        <v>524.31209999999999</v>
      </c>
      <c r="AD8" s="93">
        <v>583.43359999999996</v>
      </c>
      <c r="AE8" s="130">
        <v>8.4447000000000116</v>
      </c>
      <c r="AF8" s="253">
        <v>1.4686718300127133E-2</v>
      </c>
      <c r="AG8" s="3" t="s">
        <v>139</v>
      </c>
    </row>
    <row r="9" spans="2:33" ht="15.75" customHeight="1" x14ac:dyDescent="0.25">
      <c r="B9" s="126" t="s">
        <v>81</v>
      </c>
      <c r="C9" s="94" t="s">
        <v>139</v>
      </c>
      <c r="D9" s="94" t="s">
        <v>139</v>
      </c>
      <c r="E9" s="94" t="s">
        <v>139</v>
      </c>
      <c r="F9" s="94">
        <v>506.86059999999998</v>
      </c>
      <c r="G9" s="94" t="s">
        <v>139</v>
      </c>
      <c r="H9" s="94" t="s">
        <v>139</v>
      </c>
      <c r="I9" s="94">
        <v>562.98</v>
      </c>
      <c r="J9" s="94" t="s">
        <v>139</v>
      </c>
      <c r="K9" s="94">
        <v>609.25</v>
      </c>
      <c r="L9" s="94" t="s">
        <v>139</v>
      </c>
      <c r="M9" s="94">
        <v>535.11</v>
      </c>
      <c r="N9" s="94">
        <v>540.91999999999996</v>
      </c>
      <c r="O9" s="94" t="s">
        <v>139</v>
      </c>
      <c r="P9" s="94">
        <v>278.14999999999998</v>
      </c>
      <c r="Q9" s="94" t="s">
        <v>186</v>
      </c>
      <c r="R9" s="94" t="s">
        <v>139</v>
      </c>
      <c r="S9" s="94" t="s">
        <v>139</v>
      </c>
      <c r="T9" s="94" t="s">
        <v>139</v>
      </c>
      <c r="U9" s="94">
        <v>563</v>
      </c>
      <c r="V9" s="94">
        <v>570.97</v>
      </c>
      <c r="W9" s="94" t="s">
        <v>139</v>
      </c>
      <c r="X9" s="94">
        <v>475.87</v>
      </c>
      <c r="Y9" s="94">
        <v>415.31509999999997</v>
      </c>
      <c r="Z9" s="171">
        <v>521.73</v>
      </c>
      <c r="AA9" s="94" t="s">
        <v>139</v>
      </c>
      <c r="AB9" s="94" t="s">
        <v>139</v>
      </c>
      <c r="AC9" s="94">
        <v>564.15629999999999</v>
      </c>
      <c r="AD9" s="95">
        <v>591.10829999999999</v>
      </c>
      <c r="AE9" s="96">
        <v>5.9999000000000251</v>
      </c>
      <c r="AF9" s="254">
        <v>1.0254339195950646E-2</v>
      </c>
      <c r="AG9" s="3" t="s">
        <v>139</v>
      </c>
    </row>
    <row r="10" spans="2:33" ht="15.75" customHeight="1" x14ac:dyDescent="0.25">
      <c r="B10" s="126" t="s">
        <v>82</v>
      </c>
      <c r="C10" s="91" t="s">
        <v>139</v>
      </c>
      <c r="D10" s="91" t="s">
        <v>139</v>
      </c>
      <c r="E10" s="91" t="s">
        <v>186</v>
      </c>
      <c r="F10" s="91">
        <v>489.4289</v>
      </c>
      <c r="G10" s="91">
        <v>530.78</v>
      </c>
      <c r="H10" s="91" t="s">
        <v>186</v>
      </c>
      <c r="I10" s="91">
        <v>548.80999999999995</v>
      </c>
      <c r="J10" s="91">
        <v>511.14</v>
      </c>
      <c r="K10" s="91">
        <v>559.52</v>
      </c>
      <c r="L10" s="91" t="s">
        <v>139</v>
      </c>
      <c r="M10" s="91" t="s">
        <v>139</v>
      </c>
      <c r="N10" s="91">
        <v>570.63</v>
      </c>
      <c r="O10" s="91" t="s">
        <v>139</v>
      </c>
      <c r="P10" s="91">
        <v>341.15</v>
      </c>
      <c r="Q10" s="91" t="s">
        <v>186</v>
      </c>
      <c r="R10" s="91" t="s">
        <v>139</v>
      </c>
      <c r="S10" s="91" t="s">
        <v>139</v>
      </c>
      <c r="T10" s="91" t="s">
        <v>139</v>
      </c>
      <c r="U10" s="91">
        <v>503</v>
      </c>
      <c r="V10" s="91">
        <v>429.46</v>
      </c>
      <c r="W10" s="91">
        <v>432.00909999999999</v>
      </c>
      <c r="X10" s="91">
        <v>455.39</v>
      </c>
      <c r="Y10" s="91">
        <v>424.0317</v>
      </c>
      <c r="Z10" s="170">
        <v>511.73</v>
      </c>
      <c r="AA10" s="91" t="s">
        <v>186</v>
      </c>
      <c r="AB10" s="91" t="s">
        <v>139</v>
      </c>
      <c r="AC10" s="91">
        <v>533.16629999999998</v>
      </c>
      <c r="AD10" s="93">
        <v>521.37400000000002</v>
      </c>
      <c r="AE10" s="130">
        <v>8.3400000000000318</v>
      </c>
      <c r="AF10" s="253">
        <v>1.6256232530397652E-2</v>
      </c>
      <c r="AG10" s="3" t="s">
        <v>139</v>
      </c>
    </row>
    <row r="11" spans="2:33" ht="15" customHeight="1" thickBot="1" x14ac:dyDescent="0.3">
      <c r="B11" s="126" t="s">
        <v>83</v>
      </c>
      <c r="C11" s="91" t="s">
        <v>139</v>
      </c>
      <c r="D11" s="91" t="s">
        <v>139</v>
      </c>
      <c r="E11" s="91" t="s">
        <v>139</v>
      </c>
      <c r="F11" s="91">
        <v>496.8039</v>
      </c>
      <c r="G11" s="91" t="s">
        <v>139</v>
      </c>
      <c r="H11" s="91" t="s">
        <v>139</v>
      </c>
      <c r="I11" s="91">
        <v>548.15</v>
      </c>
      <c r="J11" s="91" t="s">
        <v>139</v>
      </c>
      <c r="K11" s="91">
        <v>552.95000000000005</v>
      </c>
      <c r="L11" s="91" t="s">
        <v>139</v>
      </c>
      <c r="M11" s="91" t="s">
        <v>139</v>
      </c>
      <c r="N11" s="91">
        <v>504.96</v>
      </c>
      <c r="O11" s="91" t="s">
        <v>139</v>
      </c>
      <c r="P11" s="91">
        <v>323.14999999999998</v>
      </c>
      <c r="Q11" s="91" t="s">
        <v>186</v>
      </c>
      <c r="R11" s="91" t="s">
        <v>139</v>
      </c>
      <c r="S11" s="91" t="s">
        <v>139</v>
      </c>
      <c r="T11" s="91" t="s">
        <v>139</v>
      </c>
      <c r="U11" s="91">
        <v>531</v>
      </c>
      <c r="V11" s="91" t="s">
        <v>186</v>
      </c>
      <c r="W11" s="91">
        <v>498.1114</v>
      </c>
      <c r="X11" s="91">
        <v>429.5</v>
      </c>
      <c r="Y11" s="91">
        <v>433.05599999999998</v>
      </c>
      <c r="Z11" s="170">
        <v>511.73</v>
      </c>
      <c r="AA11" s="91" t="s">
        <v>186</v>
      </c>
      <c r="AB11" s="91" t="s">
        <v>139</v>
      </c>
      <c r="AC11" s="91">
        <v>574.74670000000003</v>
      </c>
      <c r="AD11" s="93">
        <v>530.70060000000001</v>
      </c>
      <c r="AE11" s="130">
        <v>13.415899999999965</v>
      </c>
      <c r="AF11" s="253">
        <v>2.5935234504325999E-2</v>
      </c>
      <c r="AG11" s="3" t="s">
        <v>139</v>
      </c>
    </row>
    <row r="12" spans="2:33" ht="15" customHeight="1" thickBot="1" x14ac:dyDescent="0.3">
      <c r="B12" s="127" t="s">
        <v>84</v>
      </c>
      <c r="C12" s="97" t="s">
        <v>139</v>
      </c>
      <c r="D12" s="97" t="s">
        <v>139</v>
      </c>
      <c r="E12" s="97" t="s">
        <v>186</v>
      </c>
      <c r="F12" s="97">
        <v>497.58960000000002</v>
      </c>
      <c r="G12" s="97">
        <v>530.78</v>
      </c>
      <c r="H12" s="97" t="s">
        <v>186</v>
      </c>
      <c r="I12" s="97">
        <v>548.55179999999996</v>
      </c>
      <c r="J12" s="97">
        <v>509.05</v>
      </c>
      <c r="K12" s="97">
        <v>596.2441</v>
      </c>
      <c r="L12" s="97" t="s">
        <v>139</v>
      </c>
      <c r="M12" s="97">
        <v>535.11</v>
      </c>
      <c r="N12" s="97">
        <v>628.08810000000005</v>
      </c>
      <c r="O12" s="97" t="s">
        <v>139</v>
      </c>
      <c r="P12" s="97">
        <v>348.03620000000001</v>
      </c>
      <c r="Q12" s="97" t="s">
        <v>186</v>
      </c>
      <c r="R12" s="97" t="s">
        <v>186</v>
      </c>
      <c r="S12" s="97" t="s">
        <v>139</v>
      </c>
      <c r="T12" s="97" t="s">
        <v>139</v>
      </c>
      <c r="U12" s="97">
        <v>524.01859999999999</v>
      </c>
      <c r="V12" s="97" t="s">
        <v>186</v>
      </c>
      <c r="W12" s="97">
        <v>456.608</v>
      </c>
      <c r="X12" s="97">
        <v>472.23200000000003</v>
      </c>
      <c r="Y12" s="97">
        <v>425.10160000000002</v>
      </c>
      <c r="Z12" s="172">
        <v>515.58730000000003</v>
      </c>
      <c r="AA12" s="97" t="s">
        <v>186</v>
      </c>
      <c r="AB12" s="97" t="s">
        <v>139</v>
      </c>
      <c r="AC12" s="97">
        <v>538.71429999999998</v>
      </c>
      <c r="AD12" s="98">
        <v>569.25239999999997</v>
      </c>
      <c r="AE12" s="99">
        <v>10.545700000000011</v>
      </c>
      <c r="AF12" s="255">
        <v>1.8875198740233579E-2</v>
      </c>
      <c r="AG12" s="3" t="s">
        <v>139</v>
      </c>
    </row>
    <row r="13" spans="2:33" ht="15" customHeight="1" x14ac:dyDescent="0.25">
      <c r="B13" s="126" t="s">
        <v>85</v>
      </c>
      <c r="C13" s="90">
        <v>566.70000000000005</v>
      </c>
      <c r="D13" s="90" t="s">
        <v>139</v>
      </c>
      <c r="E13" s="90">
        <v>505.69450000000001</v>
      </c>
      <c r="F13" s="90">
        <v>471.32670000000002</v>
      </c>
      <c r="G13" s="90">
        <v>599.54999999999995</v>
      </c>
      <c r="H13" s="90" t="s">
        <v>186</v>
      </c>
      <c r="I13" s="90">
        <v>556.96</v>
      </c>
      <c r="J13" s="90">
        <v>492.21</v>
      </c>
      <c r="K13" s="90">
        <v>633.05999999999995</v>
      </c>
      <c r="L13" s="90">
        <v>598</v>
      </c>
      <c r="M13" s="90">
        <v>551.28</v>
      </c>
      <c r="N13" s="90">
        <v>614.73</v>
      </c>
      <c r="O13" s="90" t="s">
        <v>139</v>
      </c>
      <c r="P13" s="90">
        <v>351.15</v>
      </c>
      <c r="Q13" s="90">
        <v>469.36</v>
      </c>
      <c r="R13" s="90" t="s">
        <v>186</v>
      </c>
      <c r="S13" s="90" t="s">
        <v>139</v>
      </c>
      <c r="T13" s="90" t="s">
        <v>139</v>
      </c>
      <c r="U13" s="90">
        <v>565</v>
      </c>
      <c r="V13" s="90">
        <v>558.5</v>
      </c>
      <c r="W13" s="90">
        <v>549.21169999999995</v>
      </c>
      <c r="X13" s="90">
        <v>590.91</v>
      </c>
      <c r="Y13" s="90">
        <v>456.45839999999998</v>
      </c>
      <c r="Z13" s="173">
        <v>542.92999999999995</v>
      </c>
      <c r="AA13" s="90" t="s">
        <v>186</v>
      </c>
      <c r="AB13" s="90">
        <v>501.73</v>
      </c>
      <c r="AC13" s="90">
        <v>537.07259999999997</v>
      </c>
      <c r="AD13" s="93">
        <v>599.80399999999997</v>
      </c>
      <c r="AE13" s="130">
        <v>3.4762999999999238</v>
      </c>
      <c r="AF13" s="256">
        <v>5.8295128668346408E-3</v>
      </c>
      <c r="AG13" s="3" t="s">
        <v>139</v>
      </c>
    </row>
    <row r="14" spans="2:33" ht="15" customHeight="1" x14ac:dyDescent="0.25">
      <c r="B14" s="126" t="s">
        <v>86</v>
      </c>
      <c r="C14" s="91">
        <v>508.57</v>
      </c>
      <c r="D14" s="91" t="s">
        <v>139</v>
      </c>
      <c r="E14" s="91">
        <v>513.94989999999996</v>
      </c>
      <c r="F14" s="91">
        <v>460.86770000000001</v>
      </c>
      <c r="G14" s="91">
        <v>596.07000000000005</v>
      </c>
      <c r="H14" s="91" t="s">
        <v>139</v>
      </c>
      <c r="I14" s="91">
        <v>561.48</v>
      </c>
      <c r="J14" s="91">
        <v>487.19</v>
      </c>
      <c r="K14" s="91">
        <v>626.55999999999995</v>
      </c>
      <c r="L14" s="91">
        <v>582</v>
      </c>
      <c r="M14" s="91">
        <v>538.73</v>
      </c>
      <c r="N14" s="91">
        <v>616.48</v>
      </c>
      <c r="O14" s="91" t="s">
        <v>139</v>
      </c>
      <c r="P14" s="91">
        <v>463.15</v>
      </c>
      <c r="Q14" s="91">
        <v>462.69</v>
      </c>
      <c r="R14" s="91" t="s">
        <v>186</v>
      </c>
      <c r="S14" s="91" t="s">
        <v>139</v>
      </c>
      <c r="T14" s="91" t="s">
        <v>139</v>
      </c>
      <c r="U14" s="91">
        <v>591</v>
      </c>
      <c r="V14" s="91">
        <v>560.17999999999995</v>
      </c>
      <c r="W14" s="91">
        <v>542.17960000000005</v>
      </c>
      <c r="X14" s="91">
        <v>613.69000000000005</v>
      </c>
      <c r="Y14" s="91">
        <v>479.529</v>
      </c>
      <c r="Z14" s="170">
        <v>538.24</v>
      </c>
      <c r="AA14" s="91" t="s">
        <v>186</v>
      </c>
      <c r="AB14" s="91">
        <v>505.75</v>
      </c>
      <c r="AC14" s="91">
        <v>561.8125</v>
      </c>
      <c r="AD14" s="93">
        <v>589.09870000000001</v>
      </c>
      <c r="AE14" s="130">
        <v>3.2086000000000467</v>
      </c>
      <c r="AF14" s="256">
        <v>5.4764536898643801E-3</v>
      </c>
      <c r="AG14" s="3" t="s">
        <v>139</v>
      </c>
    </row>
    <row r="15" spans="2:33" ht="15" customHeight="1" x14ac:dyDescent="0.25">
      <c r="B15" s="126" t="s">
        <v>87</v>
      </c>
      <c r="C15" s="91">
        <v>471.14</v>
      </c>
      <c r="D15" s="91" t="s">
        <v>139</v>
      </c>
      <c r="E15" s="91">
        <v>495.4051</v>
      </c>
      <c r="F15" s="91">
        <v>450.5428</v>
      </c>
      <c r="G15" s="91">
        <v>591.01</v>
      </c>
      <c r="H15" s="91" t="s">
        <v>186</v>
      </c>
      <c r="I15" s="91">
        <v>546.79999999999995</v>
      </c>
      <c r="J15" s="91">
        <v>480.02</v>
      </c>
      <c r="K15" s="91">
        <v>612.29999999999995</v>
      </c>
      <c r="L15" s="91">
        <v>570</v>
      </c>
      <c r="M15" s="91">
        <v>525.20000000000005</v>
      </c>
      <c r="N15" s="91">
        <v>548.20000000000005</v>
      </c>
      <c r="O15" s="91" t="s">
        <v>139</v>
      </c>
      <c r="P15" s="91">
        <v>441.15</v>
      </c>
      <c r="Q15" s="91">
        <v>467.17</v>
      </c>
      <c r="R15" s="91" t="s">
        <v>186</v>
      </c>
      <c r="S15" s="91">
        <v>379.6472</v>
      </c>
      <c r="T15" s="91" t="s">
        <v>139</v>
      </c>
      <c r="U15" s="91">
        <v>519</v>
      </c>
      <c r="V15" s="91">
        <v>546.51</v>
      </c>
      <c r="W15" s="91">
        <v>537.49149999999997</v>
      </c>
      <c r="X15" s="91">
        <v>563.97</v>
      </c>
      <c r="Y15" s="91">
        <v>458.51190000000003</v>
      </c>
      <c r="Z15" s="170">
        <v>532.54999999999995</v>
      </c>
      <c r="AA15" s="91">
        <v>485.3</v>
      </c>
      <c r="AB15" s="91">
        <v>482.26</v>
      </c>
      <c r="AC15" s="91">
        <v>527.52390000000003</v>
      </c>
      <c r="AD15" s="93">
        <v>567.94680000000005</v>
      </c>
      <c r="AE15" s="130">
        <v>5.6585000000000036</v>
      </c>
      <c r="AF15" s="256">
        <v>1.0063342950582532E-2</v>
      </c>
      <c r="AG15" s="3" t="s">
        <v>139</v>
      </c>
    </row>
    <row r="16" spans="2:33" ht="15.75" customHeight="1" x14ac:dyDescent="0.25">
      <c r="B16" s="126" t="s">
        <v>88</v>
      </c>
      <c r="C16" s="94">
        <v>431.88</v>
      </c>
      <c r="D16" s="94">
        <v>442.72930000000002</v>
      </c>
      <c r="E16" s="94">
        <v>527.07079999999996</v>
      </c>
      <c r="F16" s="94">
        <v>459.39269999999999</v>
      </c>
      <c r="G16" s="94">
        <v>587.24</v>
      </c>
      <c r="H16" s="94" t="s">
        <v>186</v>
      </c>
      <c r="I16" s="94">
        <v>549.67999999999995</v>
      </c>
      <c r="J16" s="94">
        <v>474.31</v>
      </c>
      <c r="K16" s="94">
        <v>614.07000000000005</v>
      </c>
      <c r="L16" s="94">
        <v>565</v>
      </c>
      <c r="M16" s="94">
        <v>529.04</v>
      </c>
      <c r="N16" s="94">
        <v>565.33000000000004</v>
      </c>
      <c r="O16" s="94" t="s">
        <v>139</v>
      </c>
      <c r="P16" s="94">
        <v>358.15</v>
      </c>
      <c r="Q16" s="94">
        <v>466.08</v>
      </c>
      <c r="R16" s="94" t="s">
        <v>186</v>
      </c>
      <c r="S16" s="94" t="s">
        <v>139</v>
      </c>
      <c r="T16" s="94" t="s">
        <v>139</v>
      </c>
      <c r="U16" s="94">
        <v>537</v>
      </c>
      <c r="V16" s="94">
        <v>556.08000000000004</v>
      </c>
      <c r="W16" s="94">
        <v>535.3818</v>
      </c>
      <c r="X16" s="94">
        <v>555.07000000000005</v>
      </c>
      <c r="Y16" s="94">
        <v>471.92869999999999</v>
      </c>
      <c r="Z16" s="171">
        <v>537.46</v>
      </c>
      <c r="AA16" s="94">
        <v>484.18</v>
      </c>
      <c r="AB16" s="94">
        <v>484.03</v>
      </c>
      <c r="AC16" s="94">
        <v>539.50319999999999</v>
      </c>
      <c r="AD16" s="95">
        <v>566.32809999999995</v>
      </c>
      <c r="AE16" s="96">
        <v>4.1464999999999463</v>
      </c>
      <c r="AF16" s="257">
        <v>7.3757305468551415E-3</v>
      </c>
      <c r="AG16" s="3" t="s">
        <v>139</v>
      </c>
    </row>
    <row r="17" spans="2:33" ht="15.75" customHeight="1" x14ac:dyDescent="0.25">
      <c r="B17" s="126" t="s">
        <v>89</v>
      </c>
      <c r="C17" s="91">
        <v>423.48</v>
      </c>
      <c r="D17" s="91">
        <v>511.29969999999997</v>
      </c>
      <c r="E17" s="91">
        <v>467.08940000000001</v>
      </c>
      <c r="F17" s="91">
        <v>403.6112</v>
      </c>
      <c r="G17" s="91">
        <v>540.04</v>
      </c>
      <c r="H17" s="91" t="s">
        <v>186</v>
      </c>
      <c r="I17" s="91">
        <v>533.51</v>
      </c>
      <c r="J17" s="91">
        <v>451.14</v>
      </c>
      <c r="K17" s="91">
        <v>560.35</v>
      </c>
      <c r="L17" s="91">
        <v>491</v>
      </c>
      <c r="M17" s="91">
        <v>522.95000000000005</v>
      </c>
      <c r="N17" s="91">
        <v>431.9</v>
      </c>
      <c r="O17" s="91">
        <v>450</v>
      </c>
      <c r="P17" s="91">
        <v>367.31</v>
      </c>
      <c r="Q17" s="91">
        <v>435.63</v>
      </c>
      <c r="R17" s="91" t="s">
        <v>186</v>
      </c>
      <c r="S17" s="91">
        <v>255.31809999999999</v>
      </c>
      <c r="T17" s="91" t="s">
        <v>139</v>
      </c>
      <c r="U17" s="91">
        <v>575</v>
      </c>
      <c r="V17" s="91">
        <v>492.95</v>
      </c>
      <c r="W17" s="91">
        <v>514.28530000000001</v>
      </c>
      <c r="X17" s="91">
        <v>441.23</v>
      </c>
      <c r="Y17" s="91">
        <v>440.78910000000002</v>
      </c>
      <c r="Z17" s="170">
        <v>503.92</v>
      </c>
      <c r="AA17" s="91">
        <v>450.08</v>
      </c>
      <c r="AB17" s="91">
        <v>443.2</v>
      </c>
      <c r="AC17" s="91">
        <v>524.74609999999996</v>
      </c>
      <c r="AD17" s="93">
        <v>505.25970000000001</v>
      </c>
      <c r="AE17" s="130">
        <v>-0.21749999999997272</v>
      </c>
      <c r="AF17" s="256">
        <v>-4.3028646989418107E-4</v>
      </c>
      <c r="AG17" s="3" t="s">
        <v>139</v>
      </c>
    </row>
    <row r="18" spans="2:33" ht="15.75" customHeight="1" thickBot="1" x14ac:dyDescent="0.3">
      <c r="B18" s="126" t="s">
        <v>90</v>
      </c>
      <c r="C18" s="91">
        <v>389.25</v>
      </c>
      <c r="D18" s="91">
        <v>511.29969999999997</v>
      </c>
      <c r="E18" s="91">
        <v>460.34949999999998</v>
      </c>
      <c r="F18" s="91">
        <v>421.17700000000002</v>
      </c>
      <c r="G18" s="91">
        <v>554.39</v>
      </c>
      <c r="H18" s="91" t="s">
        <v>186</v>
      </c>
      <c r="I18" s="91">
        <v>538.09</v>
      </c>
      <c r="J18" s="91">
        <v>450.55</v>
      </c>
      <c r="K18" s="91">
        <v>576.33000000000004</v>
      </c>
      <c r="L18" s="91">
        <v>488</v>
      </c>
      <c r="M18" s="91">
        <v>522.79999999999995</v>
      </c>
      <c r="N18" s="91">
        <v>487.71</v>
      </c>
      <c r="O18" s="91">
        <v>450</v>
      </c>
      <c r="P18" s="91">
        <v>433.15</v>
      </c>
      <c r="Q18" s="91">
        <v>454.17</v>
      </c>
      <c r="R18" s="91" t="s">
        <v>186</v>
      </c>
      <c r="S18" s="91" t="s">
        <v>139</v>
      </c>
      <c r="T18" s="91" t="s">
        <v>139</v>
      </c>
      <c r="U18" s="91">
        <v>541</v>
      </c>
      <c r="V18" s="91">
        <v>504</v>
      </c>
      <c r="W18" s="91">
        <v>520.37990000000002</v>
      </c>
      <c r="X18" s="91">
        <v>474.84</v>
      </c>
      <c r="Y18" s="91">
        <v>432.51089999999999</v>
      </c>
      <c r="Z18" s="170">
        <v>525.92999999999995</v>
      </c>
      <c r="AA18" s="91" t="s">
        <v>186</v>
      </c>
      <c r="AB18" s="91">
        <v>459.36</v>
      </c>
      <c r="AC18" s="91">
        <v>533.68719999999996</v>
      </c>
      <c r="AD18" s="93">
        <v>521.35249999999996</v>
      </c>
      <c r="AE18" s="130">
        <v>3.7291999999999916</v>
      </c>
      <c r="AF18" s="256">
        <v>7.2044670322992665E-3</v>
      </c>
      <c r="AG18" s="3" t="s">
        <v>139</v>
      </c>
    </row>
    <row r="19" spans="2:33" ht="15.75" customHeight="1" thickBot="1" x14ac:dyDescent="0.3">
      <c r="B19" s="127" t="s">
        <v>91</v>
      </c>
      <c r="C19" s="97">
        <v>536.81269999999995</v>
      </c>
      <c r="D19" s="97">
        <v>508.49220000000003</v>
      </c>
      <c r="E19" s="97">
        <v>494.50470000000001</v>
      </c>
      <c r="F19" s="97">
        <v>439.5145</v>
      </c>
      <c r="G19" s="97">
        <v>586.94629999999995</v>
      </c>
      <c r="H19" s="97" t="s">
        <v>186</v>
      </c>
      <c r="I19" s="97">
        <v>548.82079999999996</v>
      </c>
      <c r="J19" s="97">
        <v>489.45909999999998</v>
      </c>
      <c r="K19" s="97">
        <v>617.48860000000002</v>
      </c>
      <c r="L19" s="97">
        <v>569.08640000000003</v>
      </c>
      <c r="M19" s="97">
        <v>529.60329999999999</v>
      </c>
      <c r="N19" s="97">
        <v>602.42089999999996</v>
      </c>
      <c r="O19" s="97">
        <v>450</v>
      </c>
      <c r="P19" s="97">
        <v>389.74419999999998</v>
      </c>
      <c r="Q19" s="97">
        <v>451.01060000000001</v>
      </c>
      <c r="R19" s="97" t="s">
        <v>186</v>
      </c>
      <c r="S19" s="97">
        <v>282.15379999999999</v>
      </c>
      <c r="T19" s="97" t="s">
        <v>139</v>
      </c>
      <c r="U19" s="97">
        <v>558.5521</v>
      </c>
      <c r="V19" s="97">
        <v>553.93269999999995</v>
      </c>
      <c r="W19" s="97">
        <v>526.49120000000005</v>
      </c>
      <c r="X19" s="97">
        <v>559.2989</v>
      </c>
      <c r="Y19" s="97">
        <v>449.28969999999998</v>
      </c>
      <c r="Z19" s="172">
        <v>523.84540000000004</v>
      </c>
      <c r="AA19" s="97" t="s">
        <v>186</v>
      </c>
      <c r="AB19" s="97">
        <v>459.8297</v>
      </c>
      <c r="AC19" s="97">
        <v>533.54939999999999</v>
      </c>
      <c r="AD19" s="98">
        <v>568.36479999999995</v>
      </c>
      <c r="AE19" s="99">
        <v>3.4755999999999858</v>
      </c>
      <c r="AF19" s="258">
        <v>6.1527110095218607E-3</v>
      </c>
      <c r="AG19" s="3" t="s">
        <v>139</v>
      </c>
    </row>
    <row r="20" spans="2:33" ht="15" customHeight="1" thickBot="1" x14ac:dyDescent="0.3">
      <c r="B20" s="126" t="s">
        <v>92</v>
      </c>
      <c r="C20" s="90" t="s">
        <v>139</v>
      </c>
      <c r="D20" s="90" t="s">
        <v>139</v>
      </c>
      <c r="E20" s="90">
        <v>428.12540000000001</v>
      </c>
      <c r="F20" s="90">
        <v>336.83440000000002</v>
      </c>
      <c r="G20" s="90">
        <v>476.81</v>
      </c>
      <c r="H20" s="90" t="s">
        <v>186</v>
      </c>
      <c r="I20" s="90">
        <v>431.36</v>
      </c>
      <c r="J20" s="90" t="s">
        <v>139</v>
      </c>
      <c r="K20" s="90" t="s">
        <v>139</v>
      </c>
      <c r="L20" s="90" t="s">
        <v>139</v>
      </c>
      <c r="M20" s="90">
        <v>556.1</v>
      </c>
      <c r="N20" s="90">
        <v>530.82000000000005</v>
      </c>
      <c r="O20" s="90" t="s">
        <v>139</v>
      </c>
      <c r="P20" s="90">
        <v>473.15</v>
      </c>
      <c r="Q20" s="90">
        <v>478.7</v>
      </c>
      <c r="R20" s="90" t="s">
        <v>186</v>
      </c>
      <c r="S20" s="90" t="s">
        <v>139</v>
      </c>
      <c r="T20" s="90" t="s">
        <v>139</v>
      </c>
      <c r="U20" s="90" t="s">
        <v>139</v>
      </c>
      <c r="V20" s="90">
        <v>495.66</v>
      </c>
      <c r="W20" s="90">
        <v>535.61620000000005</v>
      </c>
      <c r="X20" s="90">
        <v>608.94000000000005</v>
      </c>
      <c r="Y20" s="90">
        <v>424.0659</v>
      </c>
      <c r="Z20" s="173">
        <v>534.59</v>
      </c>
      <c r="AA20" s="90">
        <v>472.77</v>
      </c>
      <c r="AB20" s="90">
        <v>452.98</v>
      </c>
      <c r="AC20" s="90">
        <v>491.84640000000002</v>
      </c>
      <c r="AD20" s="93">
        <v>519.11680000000001</v>
      </c>
      <c r="AE20" s="130">
        <v>3.5526999999999589</v>
      </c>
      <c r="AF20" s="256">
        <v>6.8908987262688015E-3</v>
      </c>
      <c r="AG20" s="3" t="s">
        <v>139</v>
      </c>
    </row>
    <row r="21" spans="2:33" ht="15" customHeight="1" thickBot="1" x14ac:dyDescent="0.3">
      <c r="B21" s="127" t="s">
        <v>93</v>
      </c>
      <c r="C21" s="97" t="s">
        <v>139</v>
      </c>
      <c r="D21" s="97" t="s">
        <v>139</v>
      </c>
      <c r="E21" s="97">
        <v>428.12540000000001</v>
      </c>
      <c r="F21" s="97">
        <v>336.83440000000002</v>
      </c>
      <c r="G21" s="97">
        <v>476.81</v>
      </c>
      <c r="H21" s="97" t="s">
        <v>186</v>
      </c>
      <c r="I21" s="97">
        <v>431.36</v>
      </c>
      <c r="J21" s="97" t="s">
        <v>139</v>
      </c>
      <c r="K21" s="97" t="s">
        <v>139</v>
      </c>
      <c r="L21" s="97" t="s">
        <v>139</v>
      </c>
      <c r="M21" s="97">
        <v>556.1</v>
      </c>
      <c r="N21" s="97">
        <v>530.82000000000005</v>
      </c>
      <c r="O21" s="97" t="s">
        <v>139</v>
      </c>
      <c r="P21" s="97">
        <v>473.15</v>
      </c>
      <c r="Q21" s="97">
        <v>478.7</v>
      </c>
      <c r="R21" s="97" t="s">
        <v>186</v>
      </c>
      <c r="S21" s="97" t="s">
        <v>139</v>
      </c>
      <c r="T21" s="97" t="s">
        <v>139</v>
      </c>
      <c r="U21" s="97" t="s">
        <v>139</v>
      </c>
      <c r="V21" s="97">
        <v>495.66</v>
      </c>
      <c r="W21" s="97">
        <v>535.61620000000005</v>
      </c>
      <c r="X21" s="97">
        <v>608.94000000000005</v>
      </c>
      <c r="Y21" s="97">
        <v>424.0659</v>
      </c>
      <c r="Z21" s="172">
        <v>534.59</v>
      </c>
      <c r="AA21" s="97">
        <v>472.77</v>
      </c>
      <c r="AB21" s="97">
        <v>452.98</v>
      </c>
      <c r="AC21" s="97">
        <v>491.84640000000002</v>
      </c>
      <c r="AD21" s="98">
        <v>519.11680000000001</v>
      </c>
      <c r="AE21" s="99">
        <v>3.5526999999999589</v>
      </c>
      <c r="AF21" s="258">
        <v>6.8908987262688015E-3</v>
      </c>
      <c r="AG21" s="3" t="s">
        <v>139</v>
      </c>
    </row>
    <row r="22" spans="2:33" ht="15" customHeight="1" x14ac:dyDescent="0.25">
      <c r="B22" s="126" t="s">
        <v>94</v>
      </c>
      <c r="C22" s="90" t="s">
        <v>139</v>
      </c>
      <c r="D22" s="90" t="s">
        <v>139</v>
      </c>
      <c r="E22" s="90" t="s">
        <v>139</v>
      </c>
      <c r="F22" s="90">
        <v>506.86059999999998</v>
      </c>
      <c r="G22" s="90">
        <v>602.33000000000004</v>
      </c>
      <c r="H22" s="90" t="s">
        <v>139</v>
      </c>
      <c r="I22" s="90">
        <v>558.25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793.96</v>
      </c>
      <c r="O22" s="90" t="s">
        <v>139</v>
      </c>
      <c r="P22" s="90" t="s">
        <v>139</v>
      </c>
      <c r="Q22" s="90" t="s">
        <v>186</v>
      </c>
      <c r="R22" s="90" t="s">
        <v>186</v>
      </c>
      <c r="S22" s="90" t="s">
        <v>139</v>
      </c>
      <c r="T22" s="90" t="s">
        <v>139</v>
      </c>
      <c r="U22" s="90" t="s">
        <v>139</v>
      </c>
      <c r="V22" s="90">
        <v>555.45000000000005</v>
      </c>
      <c r="W22" s="90" t="s">
        <v>139</v>
      </c>
      <c r="X22" s="90">
        <v>500</v>
      </c>
      <c r="Y22" s="90" t="s">
        <v>139</v>
      </c>
      <c r="Z22" s="173" t="s">
        <v>139</v>
      </c>
      <c r="AA22" s="90" t="s">
        <v>139</v>
      </c>
      <c r="AB22" s="90" t="s">
        <v>139</v>
      </c>
      <c r="AC22" s="90">
        <v>567.88900000000001</v>
      </c>
      <c r="AD22" s="93">
        <v>568.9212</v>
      </c>
      <c r="AE22" s="130">
        <v>8.1835999999999558</v>
      </c>
      <c r="AF22" s="256">
        <v>1.4594348586575823E-2</v>
      </c>
      <c r="AG22" s="3" t="s">
        <v>139</v>
      </c>
    </row>
    <row r="23" spans="2:33" ht="15" customHeight="1" x14ac:dyDescent="0.25">
      <c r="B23" s="126" t="s">
        <v>95</v>
      </c>
      <c r="C23" s="91" t="s">
        <v>139</v>
      </c>
      <c r="D23" s="91" t="s">
        <v>139</v>
      </c>
      <c r="E23" s="91" t="s">
        <v>139</v>
      </c>
      <c r="F23" s="91" t="s">
        <v>139</v>
      </c>
      <c r="G23" s="91">
        <v>590.89</v>
      </c>
      <c r="H23" s="91" t="s">
        <v>139</v>
      </c>
      <c r="I23" s="91">
        <v>558.91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787.72</v>
      </c>
      <c r="O23" s="91" t="s">
        <v>139</v>
      </c>
      <c r="P23" s="91" t="s">
        <v>139</v>
      </c>
      <c r="Q23" s="91" t="s">
        <v>186</v>
      </c>
      <c r="R23" s="91" t="s">
        <v>186</v>
      </c>
      <c r="S23" s="91" t="s">
        <v>139</v>
      </c>
      <c r="T23" s="91" t="s">
        <v>139</v>
      </c>
      <c r="U23" s="91" t="s">
        <v>139</v>
      </c>
      <c r="V23" s="91">
        <v>564.79999999999995</v>
      </c>
      <c r="W23" s="91" t="s">
        <v>139</v>
      </c>
      <c r="X23" s="91" t="s">
        <v>139</v>
      </c>
      <c r="Y23" s="91">
        <v>466.19869999999997</v>
      </c>
      <c r="Z23" s="170">
        <v>511.73</v>
      </c>
      <c r="AA23" s="91" t="s">
        <v>139</v>
      </c>
      <c r="AB23" s="91" t="s">
        <v>139</v>
      </c>
      <c r="AC23" s="91">
        <v>534.64200000000005</v>
      </c>
      <c r="AD23" s="93">
        <v>564.36919999999998</v>
      </c>
      <c r="AE23" s="130">
        <v>0.65980000000001837</v>
      </c>
      <c r="AF23" s="256">
        <v>1.1704612341039144E-3</v>
      </c>
      <c r="AG23" s="3" t="s">
        <v>139</v>
      </c>
    </row>
    <row r="24" spans="2:33" ht="15" customHeight="1" x14ac:dyDescent="0.2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>
        <v>637.78</v>
      </c>
      <c r="H24" s="91" t="s">
        <v>139</v>
      </c>
      <c r="I24" s="91">
        <v>556.91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557.95000000000005</v>
      </c>
      <c r="W24" s="91" t="s">
        <v>139</v>
      </c>
      <c r="X24" s="91">
        <v>400</v>
      </c>
      <c r="Y24" s="91">
        <v>484.34989999999999</v>
      </c>
      <c r="Z24" s="170" t="s">
        <v>139</v>
      </c>
      <c r="AA24" s="91" t="s">
        <v>139</v>
      </c>
      <c r="AB24" s="91" t="s">
        <v>139</v>
      </c>
      <c r="AC24" s="91">
        <v>466.67250000000001</v>
      </c>
      <c r="AD24" s="93">
        <v>560.98440000000005</v>
      </c>
      <c r="AE24" s="130">
        <v>1.9551000000000158</v>
      </c>
      <c r="AF24" s="256">
        <v>3.4973122160144587E-3</v>
      </c>
      <c r="AG24" s="3" t="s">
        <v>139</v>
      </c>
    </row>
    <row r="25" spans="2:33" ht="15" customHeight="1" x14ac:dyDescent="0.25">
      <c r="B25" s="126" t="s">
        <v>97</v>
      </c>
      <c r="C25" s="94" t="s">
        <v>139</v>
      </c>
      <c r="D25" s="94" t="s">
        <v>139</v>
      </c>
      <c r="E25" s="94" t="s">
        <v>186</v>
      </c>
      <c r="F25" s="94">
        <v>497.74250000000001</v>
      </c>
      <c r="G25" s="94">
        <v>560.05999999999995</v>
      </c>
      <c r="H25" s="94" t="s">
        <v>139</v>
      </c>
      <c r="I25" s="94">
        <v>554.08000000000004</v>
      </c>
      <c r="J25" s="94" t="s">
        <v>139</v>
      </c>
      <c r="K25" s="94" t="s">
        <v>139</v>
      </c>
      <c r="L25" s="94">
        <v>545</v>
      </c>
      <c r="M25" s="94" t="s">
        <v>139</v>
      </c>
      <c r="N25" s="94">
        <v>486.85</v>
      </c>
      <c r="O25" s="94" t="s">
        <v>139</v>
      </c>
      <c r="P25" s="94">
        <v>486.15</v>
      </c>
      <c r="Q25" s="94" t="s">
        <v>186</v>
      </c>
      <c r="R25" s="94" t="s">
        <v>186</v>
      </c>
      <c r="S25" s="94" t="s">
        <v>139</v>
      </c>
      <c r="T25" s="94" t="s">
        <v>139</v>
      </c>
      <c r="U25" s="94" t="s">
        <v>139</v>
      </c>
      <c r="V25" s="94">
        <v>556.91999999999996</v>
      </c>
      <c r="W25" s="94" t="s">
        <v>139</v>
      </c>
      <c r="X25" s="94">
        <v>580</v>
      </c>
      <c r="Y25" s="94">
        <v>516.65</v>
      </c>
      <c r="Z25" s="171">
        <v>556.73</v>
      </c>
      <c r="AA25" s="94" t="s">
        <v>139</v>
      </c>
      <c r="AB25" s="94" t="s">
        <v>139</v>
      </c>
      <c r="AC25" s="94">
        <v>527.08989999999994</v>
      </c>
      <c r="AD25" s="95">
        <v>551.98379999999997</v>
      </c>
      <c r="AE25" s="96">
        <v>3.0692999999999984</v>
      </c>
      <c r="AF25" s="257">
        <v>5.5915812025371103E-3</v>
      </c>
      <c r="AG25" s="3" t="s">
        <v>139</v>
      </c>
    </row>
    <row r="26" spans="2:33" ht="15.75" customHeight="1" x14ac:dyDescent="0.25">
      <c r="B26" s="126" t="s">
        <v>98</v>
      </c>
      <c r="C26" s="91" t="s">
        <v>139</v>
      </c>
      <c r="D26" s="91" t="s">
        <v>139</v>
      </c>
      <c r="E26" s="91" t="s">
        <v>186</v>
      </c>
      <c r="F26" s="91">
        <v>494.52429999999998</v>
      </c>
      <c r="G26" s="91">
        <v>611.79</v>
      </c>
      <c r="H26" s="91" t="s">
        <v>139</v>
      </c>
      <c r="I26" s="91">
        <v>554.51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 t="s">
        <v>139</v>
      </c>
      <c r="O26" s="91" t="s">
        <v>139</v>
      </c>
      <c r="P26" s="91" t="s">
        <v>139</v>
      </c>
      <c r="Q26" s="91" t="s">
        <v>139</v>
      </c>
      <c r="R26" s="91" t="s">
        <v>186</v>
      </c>
      <c r="S26" s="91" t="s">
        <v>139</v>
      </c>
      <c r="T26" s="91" t="s">
        <v>139</v>
      </c>
      <c r="U26" s="91" t="s">
        <v>139</v>
      </c>
      <c r="V26" s="91">
        <v>546.33000000000004</v>
      </c>
      <c r="W26" s="91" t="s">
        <v>139</v>
      </c>
      <c r="X26" s="91">
        <v>600</v>
      </c>
      <c r="Y26" s="91">
        <v>498.38209999999998</v>
      </c>
      <c r="Z26" s="170">
        <v>526.73</v>
      </c>
      <c r="AA26" s="91" t="s">
        <v>139</v>
      </c>
      <c r="AB26" s="91" t="s">
        <v>139</v>
      </c>
      <c r="AC26" s="91">
        <v>536.98580000000004</v>
      </c>
      <c r="AD26" s="93">
        <v>554.34810000000004</v>
      </c>
      <c r="AE26" s="130">
        <v>7.1244000000000369</v>
      </c>
      <c r="AF26" s="256">
        <v>1.3019172963451675E-2</v>
      </c>
      <c r="AG26" s="3" t="s">
        <v>139</v>
      </c>
    </row>
    <row r="27" spans="2:33" ht="15.75" customHeight="1" x14ac:dyDescent="0.25">
      <c r="B27" s="126" t="s">
        <v>99</v>
      </c>
      <c r="C27" s="90" t="s">
        <v>139</v>
      </c>
      <c r="D27" s="90" t="s">
        <v>139</v>
      </c>
      <c r="E27" s="90" t="s">
        <v>186</v>
      </c>
      <c r="F27" s="90">
        <v>509.27420000000001</v>
      </c>
      <c r="G27" s="90">
        <v>513.69000000000005</v>
      </c>
      <c r="H27" s="90" t="s">
        <v>186</v>
      </c>
      <c r="I27" s="90">
        <v>547.99</v>
      </c>
      <c r="J27" s="90" t="s">
        <v>139</v>
      </c>
      <c r="K27" s="90" t="s">
        <v>139</v>
      </c>
      <c r="L27" s="90">
        <v>471</v>
      </c>
      <c r="M27" s="90" t="s">
        <v>139</v>
      </c>
      <c r="N27" s="90">
        <v>475.91</v>
      </c>
      <c r="O27" s="90" t="s">
        <v>139</v>
      </c>
      <c r="P27" s="90">
        <v>338.15</v>
      </c>
      <c r="Q27" s="90" t="s">
        <v>186</v>
      </c>
      <c r="R27" s="90" t="s">
        <v>186</v>
      </c>
      <c r="S27" s="90" t="s">
        <v>139</v>
      </c>
      <c r="T27" s="90" t="s">
        <v>139</v>
      </c>
      <c r="U27" s="90" t="s">
        <v>139</v>
      </c>
      <c r="V27" s="90">
        <v>503.07</v>
      </c>
      <c r="W27" s="90">
        <v>502.56509999999997</v>
      </c>
      <c r="X27" s="90">
        <v>600</v>
      </c>
      <c r="Y27" s="90">
        <v>467.35919999999999</v>
      </c>
      <c r="Z27" s="173" t="s">
        <v>139</v>
      </c>
      <c r="AA27" s="90" t="s">
        <v>139</v>
      </c>
      <c r="AB27" s="90" t="s">
        <v>139</v>
      </c>
      <c r="AC27" s="90">
        <v>503.30489999999998</v>
      </c>
      <c r="AD27" s="93">
        <v>532.51300000000003</v>
      </c>
      <c r="AE27" s="130">
        <v>7.8686999999999898</v>
      </c>
      <c r="AF27" s="256">
        <v>1.4998161611590843E-2</v>
      </c>
      <c r="AG27" s="3" t="s">
        <v>139</v>
      </c>
    </row>
    <row r="28" spans="2:33" ht="15" customHeight="1" thickBot="1" x14ac:dyDescent="0.3">
      <c r="B28" s="126" t="s">
        <v>100</v>
      </c>
      <c r="C28" s="91" t="s">
        <v>139</v>
      </c>
      <c r="D28" s="91" t="s">
        <v>139</v>
      </c>
      <c r="E28" s="91" t="s">
        <v>186</v>
      </c>
      <c r="F28" s="91">
        <v>490.90390000000002</v>
      </c>
      <c r="G28" s="91" t="s">
        <v>139</v>
      </c>
      <c r="H28" s="91" t="s">
        <v>139</v>
      </c>
      <c r="I28" s="91">
        <v>549.25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186</v>
      </c>
      <c r="R28" s="91" t="s">
        <v>186</v>
      </c>
      <c r="S28" s="91" t="s">
        <v>139</v>
      </c>
      <c r="T28" s="91" t="s">
        <v>139</v>
      </c>
      <c r="U28" s="91" t="s">
        <v>139</v>
      </c>
      <c r="V28" s="91" t="s">
        <v>186</v>
      </c>
      <c r="W28" s="91" t="s">
        <v>139</v>
      </c>
      <c r="X28" s="91">
        <v>400</v>
      </c>
      <c r="Y28" s="91">
        <v>444.94220000000001</v>
      </c>
      <c r="Z28" s="170">
        <v>511.73</v>
      </c>
      <c r="AA28" s="91" t="s">
        <v>139</v>
      </c>
      <c r="AB28" s="91" t="s">
        <v>139</v>
      </c>
      <c r="AC28" s="91">
        <v>509.46809999999999</v>
      </c>
      <c r="AD28" s="93">
        <v>547.86260000000004</v>
      </c>
      <c r="AE28" s="130">
        <v>8.8673000000000002</v>
      </c>
      <c r="AF28" s="256">
        <v>1.6451534920619793E-2</v>
      </c>
      <c r="AG28" s="3" t="s">
        <v>139</v>
      </c>
    </row>
    <row r="29" spans="2:33" ht="15" customHeight="1" thickBot="1" x14ac:dyDescent="0.3">
      <c r="B29" s="127" t="s">
        <v>101</v>
      </c>
      <c r="C29" s="97" t="s">
        <v>139</v>
      </c>
      <c r="D29" s="97" t="s">
        <v>139</v>
      </c>
      <c r="E29" s="97" t="s">
        <v>186</v>
      </c>
      <c r="F29" s="97">
        <v>504.18799999999999</v>
      </c>
      <c r="G29" s="97">
        <v>565.54719999999998</v>
      </c>
      <c r="H29" s="97" t="s">
        <v>186</v>
      </c>
      <c r="I29" s="97">
        <v>551.64409999999998</v>
      </c>
      <c r="J29" s="97" t="s">
        <v>139</v>
      </c>
      <c r="K29" s="97" t="s">
        <v>139</v>
      </c>
      <c r="L29" s="97">
        <v>498.98649999999998</v>
      </c>
      <c r="M29" s="97" t="s">
        <v>139</v>
      </c>
      <c r="N29" s="97">
        <v>718.3365</v>
      </c>
      <c r="O29" s="97" t="s">
        <v>139</v>
      </c>
      <c r="P29" s="97" t="s">
        <v>139</v>
      </c>
      <c r="Q29" s="97" t="s">
        <v>186</v>
      </c>
      <c r="R29" s="97" t="s">
        <v>186</v>
      </c>
      <c r="S29" s="97" t="s">
        <v>139</v>
      </c>
      <c r="T29" s="97" t="s">
        <v>139</v>
      </c>
      <c r="U29" s="97" t="s">
        <v>139</v>
      </c>
      <c r="V29" s="97" t="s">
        <v>186</v>
      </c>
      <c r="W29" s="97" t="s">
        <v>139</v>
      </c>
      <c r="X29" s="97">
        <v>565.11260000000004</v>
      </c>
      <c r="Y29" s="97">
        <v>498.608</v>
      </c>
      <c r="Z29" s="172">
        <v>536.77290000000005</v>
      </c>
      <c r="AA29" s="97" t="s">
        <v>139</v>
      </c>
      <c r="AB29" s="97" t="s">
        <v>139</v>
      </c>
      <c r="AC29" s="97">
        <v>510.74470000000002</v>
      </c>
      <c r="AD29" s="98">
        <v>545.88279999999997</v>
      </c>
      <c r="AE29" s="99">
        <v>5.8285999999999376</v>
      </c>
      <c r="AF29" s="258">
        <v>1.079262044439222E-2</v>
      </c>
      <c r="AG29" s="3" t="s">
        <v>139</v>
      </c>
    </row>
    <row r="30" spans="2:33" ht="15" customHeight="1" x14ac:dyDescent="0.2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6" t="s">
        <v>139</v>
      </c>
      <c r="AG30" s="3" t="s">
        <v>139</v>
      </c>
    </row>
    <row r="31" spans="2:33" ht="15" customHeight="1" x14ac:dyDescent="0.25">
      <c r="B31" s="126" t="s">
        <v>103</v>
      </c>
      <c r="C31" s="91">
        <v>504.7</v>
      </c>
      <c r="D31" s="91">
        <v>391.60449999999997</v>
      </c>
      <c r="E31" s="91">
        <v>409.66039999999998</v>
      </c>
      <c r="F31" s="91">
        <v>426.54059999999998</v>
      </c>
      <c r="G31" s="91">
        <v>485.9</v>
      </c>
      <c r="H31" s="91" t="s">
        <v>186</v>
      </c>
      <c r="I31" s="91">
        <v>509.01</v>
      </c>
      <c r="J31" s="91">
        <v>278.47000000000003</v>
      </c>
      <c r="K31" s="91">
        <v>432.79</v>
      </c>
      <c r="L31" s="91">
        <v>556</v>
      </c>
      <c r="M31" s="91">
        <v>396.71</v>
      </c>
      <c r="N31" s="91">
        <v>453.67</v>
      </c>
      <c r="O31" s="91" t="s">
        <v>139</v>
      </c>
      <c r="P31" s="91">
        <v>474.36</v>
      </c>
      <c r="Q31" s="91">
        <v>416.9</v>
      </c>
      <c r="R31" s="91" t="s">
        <v>186</v>
      </c>
      <c r="S31" s="91">
        <v>346.21870000000001</v>
      </c>
      <c r="T31" s="91" t="s">
        <v>139</v>
      </c>
      <c r="U31" s="91">
        <v>524</v>
      </c>
      <c r="V31" s="91">
        <v>453.15</v>
      </c>
      <c r="W31" s="91">
        <v>449.35509999999999</v>
      </c>
      <c r="X31" s="91">
        <v>406.26</v>
      </c>
      <c r="Y31" s="91">
        <v>419.30329999999998</v>
      </c>
      <c r="Z31" s="170">
        <v>383.29</v>
      </c>
      <c r="AA31" s="91">
        <v>417.32</v>
      </c>
      <c r="AB31" s="91">
        <v>323.11</v>
      </c>
      <c r="AC31" s="91">
        <v>504.69380000000001</v>
      </c>
      <c r="AD31" s="93">
        <v>516.77959999999996</v>
      </c>
      <c r="AE31" s="130">
        <v>2.1820999999999913</v>
      </c>
      <c r="AF31" s="256">
        <v>4.2404014788257616E-3</v>
      </c>
      <c r="AG31" s="3" t="s">
        <v>139</v>
      </c>
    </row>
    <row r="32" spans="2:33" ht="15" customHeight="1" x14ac:dyDescent="0.25">
      <c r="B32" s="126" t="s">
        <v>104</v>
      </c>
      <c r="C32" s="91" t="s">
        <v>139</v>
      </c>
      <c r="D32" s="91">
        <v>344.59039999999999</v>
      </c>
      <c r="E32" s="91">
        <v>435.14449999999999</v>
      </c>
      <c r="F32" s="91">
        <v>425.19970000000001</v>
      </c>
      <c r="G32" s="91">
        <v>482.63</v>
      </c>
      <c r="H32" s="91" t="s">
        <v>186</v>
      </c>
      <c r="I32" s="91">
        <v>505.89</v>
      </c>
      <c r="J32" s="91" t="s">
        <v>139</v>
      </c>
      <c r="K32" s="91">
        <v>506.31</v>
      </c>
      <c r="L32" s="91">
        <v>552</v>
      </c>
      <c r="M32" s="91">
        <v>445.07</v>
      </c>
      <c r="N32" s="91">
        <v>484.48</v>
      </c>
      <c r="O32" s="91" t="s">
        <v>139</v>
      </c>
      <c r="P32" s="91">
        <v>459.69</v>
      </c>
      <c r="Q32" s="91">
        <v>408.26</v>
      </c>
      <c r="R32" s="91" t="s">
        <v>186</v>
      </c>
      <c r="S32" s="91">
        <v>350.60239999999999</v>
      </c>
      <c r="T32" s="91" t="s">
        <v>139</v>
      </c>
      <c r="U32" s="91">
        <v>537</v>
      </c>
      <c r="V32" s="91">
        <v>461.51</v>
      </c>
      <c r="W32" s="91">
        <v>468.5763</v>
      </c>
      <c r="X32" s="91">
        <v>505.22</v>
      </c>
      <c r="Y32" s="91">
        <v>409.73399999999998</v>
      </c>
      <c r="Z32" s="170">
        <v>402.43</v>
      </c>
      <c r="AA32" s="91" t="s">
        <v>186</v>
      </c>
      <c r="AB32" s="91">
        <v>312.42</v>
      </c>
      <c r="AC32" s="91">
        <v>482.90530000000001</v>
      </c>
      <c r="AD32" s="93">
        <v>488.05439999999999</v>
      </c>
      <c r="AE32" s="130">
        <v>3.4282000000000039</v>
      </c>
      <c r="AF32" s="256">
        <v>7.0739056204556228E-3</v>
      </c>
      <c r="AG32" s="3" t="s">
        <v>139</v>
      </c>
    </row>
    <row r="33" spans="2:33" ht="15" customHeight="1" x14ac:dyDescent="0.25">
      <c r="B33" s="126" t="s">
        <v>105</v>
      </c>
      <c r="C33" s="91">
        <v>428</v>
      </c>
      <c r="D33" s="91">
        <v>358.40069999999997</v>
      </c>
      <c r="E33" s="91">
        <v>377.67559999999997</v>
      </c>
      <c r="F33" s="91">
        <v>386.85</v>
      </c>
      <c r="G33" s="91">
        <v>454.6</v>
      </c>
      <c r="H33" s="91" t="s">
        <v>186</v>
      </c>
      <c r="I33" s="91">
        <v>471.43</v>
      </c>
      <c r="J33" s="91">
        <v>259.87</v>
      </c>
      <c r="K33" s="91">
        <v>388.17</v>
      </c>
      <c r="L33" s="91">
        <v>496</v>
      </c>
      <c r="M33" s="91">
        <v>400.35</v>
      </c>
      <c r="N33" s="91">
        <v>393.18</v>
      </c>
      <c r="O33" s="91" t="s">
        <v>139</v>
      </c>
      <c r="P33" s="91">
        <v>367.65</v>
      </c>
      <c r="Q33" s="91">
        <v>396.57</v>
      </c>
      <c r="R33" s="91" t="s">
        <v>186</v>
      </c>
      <c r="S33" s="91">
        <v>353.0754</v>
      </c>
      <c r="T33" s="91" t="s">
        <v>139</v>
      </c>
      <c r="U33" s="91">
        <v>455</v>
      </c>
      <c r="V33" s="91">
        <v>414.88</v>
      </c>
      <c r="W33" s="91">
        <v>432.24349999999998</v>
      </c>
      <c r="X33" s="91">
        <v>318.07</v>
      </c>
      <c r="Y33" s="91">
        <v>375.03660000000002</v>
      </c>
      <c r="Z33" s="170">
        <v>337.94</v>
      </c>
      <c r="AA33" s="91">
        <v>293</v>
      </c>
      <c r="AB33" s="91">
        <v>299.3</v>
      </c>
      <c r="AC33" s="91">
        <v>468.23500000000001</v>
      </c>
      <c r="AD33" s="93">
        <v>425.50700000000001</v>
      </c>
      <c r="AE33" s="130">
        <v>2.7771999999999935</v>
      </c>
      <c r="AF33" s="256">
        <v>6.56968115330403E-3</v>
      </c>
      <c r="AG33" s="3" t="s">
        <v>139</v>
      </c>
    </row>
    <row r="34" spans="2:33" ht="15" customHeight="1" x14ac:dyDescent="0.25">
      <c r="B34" s="126" t="s">
        <v>106</v>
      </c>
      <c r="C34" s="94">
        <v>449.03</v>
      </c>
      <c r="D34" s="94">
        <v>359.89879999999999</v>
      </c>
      <c r="E34" s="94">
        <v>381.34469999999999</v>
      </c>
      <c r="F34" s="94">
        <v>412.19299999999998</v>
      </c>
      <c r="G34" s="94">
        <v>461.31</v>
      </c>
      <c r="H34" s="94">
        <v>397.48</v>
      </c>
      <c r="I34" s="94">
        <v>476.14</v>
      </c>
      <c r="J34" s="94">
        <v>277.49</v>
      </c>
      <c r="K34" s="94">
        <v>396.23</v>
      </c>
      <c r="L34" s="94">
        <v>457</v>
      </c>
      <c r="M34" s="94">
        <v>376.97</v>
      </c>
      <c r="N34" s="94">
        <v>429.58</v>
      </c>
      <c r="O34" s="94" t="s">
        <v>139</v>
      </c>
      <c r="P34" s="94">
        <v>396.43</v>
      </c>
      <c r="Q34" s="94">
        <v>429.1</v>
      </c>
      <c r="R34" s="94" t="s">
        <v>186</v>
      </c>
      <c r="S34" s="94">
        <v>346.37599999999998</v>
      </c>
      <c r="T34" s="94" t="s">
        <v>139</v>
      </c>
      <c r="U34" s="94">
        <v>479</v>
      </c>
      <c r="V34" s="94">
        <v>420.57</v>
      </c>
      <c r="W34" s="94">
        <v>449.12060000000002</v>
      </c>
      <c r="X34" s="94">
        <v>363.63</v>
      </c>
      <c r="Y34" s="94">
        <v>385.72410000000002</v>
      </c>
      <c r="Z34" s="171">
        <v>340.14</v>
      </c>
      <c r="AA34" s="94">
        <v>366.71</v>
      </c>
      <c r="AB34" s="94">
        <v>311.51</v>
      </c>
      <c r="AC34" s="94">
        <v>486.89839999999998</v>
      </c>
      <c r="AD34" s="95">
        <v>448.12299999999999</v>
      </c>
      <c r="AE34" s="96">
        <v>-0.10120000000000573</v>
      </c>
      <c r="AF34" s="257">
        <v>-2.2577986641503234E-4</v>
      </c>
      <c r="AG34" s="3" t="s">
        <v>139</v>
      </c>
    </row>
    <row r="35" spans="2:33" ht="15.75" customHeight="1" x14ac:dyDescent="0.25">
      <c r="B35" s="126" t="s">
        <v>107</v>
      </c>
      <c r="C35" s="90">
        <v>473.02</v>
      </c>
      <c r="D35" s="90">
        <v>445.86869999999999</v>
      </c>
      <c r="E35" s="90">
        <v>400.76690000000002</v>
      </c>
      <c r="F35" s="90">
        <v>414.60660000000001</v>
      </c>
      <c r="G35" s="90">
        <v>466.31</v>
      </c>
      <c r="H35" s="90" t="s">
        <v>186</v>
      </c>
      <c r="I35" s="90">
        <v>474.9</v>
      </c>
      <c r="J35" s="90" t="s">
        <v>139</v>
      </c>
      <c r="K35" s="90">
        <v>480.78</v>
      </c>
      <c r="L35" s="90">
        <v>436</v>
      </c>
      <c r="M35" s="90" t="s">
        <v>139</v>
      </c>
      <c r="N35" s="90">
        <v>427.86</v>
      </c>
      <c r="O35" s="90" t="s">
        <v>139</v>
      </c>
      <c r="P35" s="90">
        <v>396.32</v>
      </c>
      <c r="Q35" s="90">
        <v>411.14</v>
      </c>
      <c r="R35" s="90" t="s">
        <v>186</v>
      </c>
      <c r="S35" s="90">
        <v>315.22199999999998</v>
      </c>
      <c r="T35" s="90" t="s">
        <v>139</v>
      </c>
      <c r="U35" s="90">
        <v>501</v>
      </c>
      <c r="V35" s="90">
        <v>438.29</v>
      </c>
      <c r="W35" s="90">
        <v>461.07530000000003</v>
      </c>
      <c r="X35" s="90">
        <v>307.37</v>
      </c>
      <c r="Y35" s="90">
        <v>404.74419999999998</v>
      </c>
      <c r="Z35" s="173">
        <v>360.27</v>
      </c>
      <c r="AA35" s="90" t="s">
        <v>186</v>
      </c>
      <c r="AB35" s="90">
        <v>285.33999999999997</v>
      </c>
      <c r="AC35" s="90">
        <v>475.17950000000002</v>
      </c>
      <c r="AD35" s="93">
        <v>455.5324</v>
      </c>
      <c r="AE35" s="130">
        <v>-1.7182000000000244</v>
      </c>
      <c r="AF35" s="256">
        <v>-3.7576768625344759E-3</v>
      </c>
      <c r="AG35" s="3" t="s">
        <v>139</v>
      </c>
    </row>
    <row r="36" spans="2:33" ht="15" customHeight="1" x14ac:dyDescent="0.25">
      <c r="B36" s="126" t="s">
        <v>108</v>
      </c>
      <c r="C36" s="90">
        <v>382.43</v>
      </c>
      <c r="D36" s="90">
        <v>337.98450000000003</v>
      </c>
      <c r="E36" s="90">
        <v>301.18329999999997</v>
      </c>
      <c r="F36" s="90">
        <v>366.4683</v>
      </c>
      <c r="G36" s="90">
        <v>392.35</v>
      </c>
      <c r="H36" s="90">
        <v>355.72</v>
      </c>
      <c r="I36" s="90">
        <v>433.78</v>
      </c>
      <c r="J36" s="90">
        <v>250.25</v>
      </c>
      <c r="K36" s="90">
        <v>371.85</v>
      </c>
      <c r="L36" s="90">
        <v>400</v>
      </c>
      <c r="M36" s="90">
        <v>397.75</v>
      </c>
      <c r="N36" s="90">
        <v>353.66</v>
      </c>
      <c r="O36" s="90">
        <v>282</v>
      </c>
      <c r="P36" s="90">
        <v>322.82</v>
      </c>
      <c r="Q36" s="90">
        <v>344.79</v>
      </c>
      <c r="R36" s="90" t="s">
        <v>186</v>
      </c>
      <c r="S36" s="90">
        <v>337.8931</v>
      </c>
      <c r="T36" s="90" t="s">
        <v>139</v>
      </c>
      <c r="U36" s="90">
        <v>401</v>
      </c>
      <c r="V36" s="90">
        <v>381.98</v>
      </c>
      <c r="W36" s="90">
        <v>404.58359999999999</v>
      </c>
      <c r="X36" s="90">
        <v>280.83</v>
      </c>
      <c r="Y36" s="90">
        <v>333.16919999999999</v>
      </c>
      <c r="Z36" s="173">
        <v>298.58999999999997</v>
      </c>
      <c r="AA36" s="90">
        <v>246.42</v>
      </c>
      <c r="AB36" s="90">
        <v>280.02</v>
      </c>
      <c r="AC36" s="90">
        <v>446.18610000000001</v>
      </c>
      <c r="AD36" s="93">
        <v>380.53969999999998</v>
      </c>
      <c r="AE36" s="130">
        <v>1.5767999999999915</v>
      </c>
      <c r="AF36" s="256">
        <v>4.1608294637811571E-3</v>
      </c>
      <c r="AG36" s="3" t="s">
        <v>139</v>
      </c>
    </row>
    <row r="37" spans="2:33" ht="15" customHeight="1" thickBot="1" x14ac:dyDescent="0.3">
      <c r="B37" s="126" t="s">
        <v>109</v>
      </c>
      <c r="C37" s="91">
        <v>408.52</v>
      </c>
      <c r="D37" s="91">
        <v>278.62259999999998</v>
      </c>
      <c r="E37" s="91">
        <v>194.10210000000001</v>
      </c>
      <c r="F37" s="91">
        <v>395.69990000000001</v>
      </c>
      <c r="G37" s="91">
        <v>401.13</v>
      </c>
      <c r="H37" s="91" t="s">
        <v>186</v>
      </c>
      <c r="I37" s="91">
        <v>454.08</v>
      </c>
      <c r="J37" s="91">
        <v>244.66</v>
      </c>
      <c r="K37" s="91">
        <v>376.23</v>
      </c>
      <c r="L37" s="91">
        <v>422</v>
      </c>
      <c r="M37" s="91" t="s">
        <v>139</v>
      </c>
      <c r="N37" s="91">
        <v>383.5</v>
      </c>
      <c r="O37" s="91">
        <v>280</v>
      </c>
      <c r="P37" s="91">
        <v>350.38</v>
      </c>
      <c r="Q37" s="91">
        <v>360.81</v>
      </c>
      <c r="R37" s="91" t="s">
        <v>186</v>
      </c>
      <c r="S37" s="91">
        <v>283.31650000000002</v>
      </c>
      <c r="T37" s="91" t="s">
        <v>139</v>
      </c>
      <c r="U37" s="91">
        <v>426</v>
      </c>
      <c r="V37" s="91">
        <v>387.18</v>
      </c>
      <c r="W37" s="91">
        <v>424.27370000000002</v>
      </c>
      <c r="X37" s="91">
        <v>245.62</v>
      </c>
      <c r="Y37" s="91">
        <v>392.99869999999999</v>
      </c>
      <c r="Z37" s="170">
        <v>358.43</v>
      </c>
      <c r="AA37" s="91" t="s">
        <v>186</v>
      </c>
      <c r="AB37" s="91">
        <v>298.08999999999997</v>
      </c>
      <c r="AC37" s="91">
        <v>463.37380000000002</v>
      </c>
      <c r="AD37" s="93">
        <v>415.01670000000001</v>
      </c>
      <c r="AE37" s="130">
        <v>0.66480000000001382</v>
      </c>
      <c r="AF37" s="256">
        <v>1.6044333331162175E-3</v>
      </c>
      <c r="AG37" s="3" t="s">
        <v>139</v>
      </c>
    </row>
    <row r="38" spans="2:33" ht="15" customHeight="1" thickBot="1" x14ac:dyDescent="0.3">
      <c r="B38" s="127" t="s">
        <v>110</v>
      </c>
      <c r="C38" s="97">
        <v>418.1481</v>
      </c>
      <c r="D38" s="97">
        <v>353.30250000000001</v>
      </c>
      <c r="E38" s="97">
        <v>355.83089999999999</v>
      </c>
      <c r="F38" s="97">
        <v>392.76060000000001</v>
      </c>
      <c r="G38" s="97">
        <v>451.3793</v>
      </c>
      <c r="H38" s="97" t="s">
        <v>186</v>
      </c>
      <c r="I38" s="97">
        <v>463.34530000000001</v>
      </c>
      <c r="J38" s="97">
        <v>278.47000000000003</v>
      </c>
      <c r="K38" s="97">
        <v>403.43520000000001</v>
      </c>
      <c r="L38" s="97">
        <v>473.15960000000001</v>
      </c>
      <c r="M38" s="97">
        <v>398.0086</v>
      </c>
      <c r="N38" s="97">
        <v>387.08229999999998</v>
      </c>
      <c r="O38" s="97">
        <v>281.3809</v>
      </c>
      <c r="P38" s="97">
        <v>381.66669999999999</v>
      </c>
      <c r="Q38" s="97">
        <v>387.04480000000001</v>
      </c>
      <c r="R38" s="97" t="s">
        <v>186</v>
      </c>
      <c r="S38" s="97">
        <v>338.93150000000003</v>
      </c>
      <c r="T38" s="97" t="s">
        <v>139</v>
      </c>
      <c r="U38" s="97">
        <v>460.6626</v>
      </c>
      <c r="V38" s="97">
        <v>427.88569999999999</v>
      </c>
      <c r="W38" s="97">
        <v>438.4597</v>
      </c>
      <c r="X38" s="97">
        <v>332.48329999999999</v>
      </c>
      <c r="Y38" s="97">
        <v>371.45080000000002</v>
      </c>
      <c r="Z38" s="172">
        <v>355.44240000000002</v>
      </c>
      <c r="AA38" s="97" t="s">
        <v>186</v>
      </c>
      <c r="AB38" s="97">
        <v>292.57369999999997</v>
      </c>
      <c r="AC38" s="97">
        <v>474.71390000000002</v>
      </c>
      <c r="AD38" s="98">
        <v>420.88139999999999</v>
      </c>
      <c r="AE38" s="99">
        <v>1.091700000000003</v>
      </c>
      <c r="AF38" s="258">
        <v>2.6005878657813231E-3</v>
      </c>
      <c r="AG38" s="3" t="s">
        <v>139</v>
      </c>
    </row>
    <row r="39" spans="2:33" ht="15" customHeight="1" x14ac:dyDescent="0.25">
      <c r="B39" s="126" t="s">
        <v>111</v>
      </c>
      <c r="C39" s="90">
        <v>568.88</v>
      </c>
      <c r="D39" s="90" t="s">
        <v>139</v>
      </c>
      <c r="E39" s="90" t="s">
        <v>186</v>
      </c>
      <c r="F39" s="90">
        <v>473.87450000000001</v>
      </c>
      <c r="G39" s="90">
        <v>537.66</v>
      </c>
      <c r="H39" s="90" t="s">
        <v>186</v>
      </c>
      <c r="I39" s="90">
        <v>565.25</v>
      </c>
      <c r="J39" s="90">
        <v>522.36</v>
      </c>
      <c r="K39" s="90">
        <v>642.92999999999995</v>
      </c>
      <c r="L39" s="90">
        <v>606</v>
      </c>
      <c r="M39" s="90" t="s">
        <v>139</v>
      </c>
      <c r="N39" s="90">
        <v>630.71</v>
      </c>
      <c r="O39" s="90" t="s">
        <v>139</v>
      </c>
      <c r="P39" s="90">
        <v>490.15</v>
      </c>
      <c r="Q39" s="90">
        <v>408.27</v>
      </c>
      <c r="R39" s="90" t="s">
        <v>186</v>
      </c>
      <c r="S39" s="90" t="s">
        <v>139</v>
      </c>
      <c r="T39" s="90" t="s">
        <v>139</v>
      </c>
      <c r="U39" s="90" t="s">
        <v>139</v>
      </c>
      <c r="V39" s="90">
        <v>524.34</v>
      </c>
      <c r="W39" s="90">
        <v>524.36479999999995</v>
      </c>
      <c r="X39" s="90">
        <v>533.98</v>
      </c>
      <c r="Y39" s="90">
        <v>465.21929999999998</v>
      </c>
      <c r="Z39" s="173">
        <v>518.07000000000005</v>
      </c>
      <c r="AA39" s="90" t="s">
        <v>139</v>
      </c>
      <c r="AB39" s="90">
        <v>500.89</v>
      </c>
      <c r="AC39" s="90">
        <v>552.43740000000003</v>
      </c>
      <c r="AD39" s="93">
        <v>615.93830000000003</v>
      </c>
      <c r="AE39" s="130">
        <v>6.2989000000000033</v>
      </c>
      <c r="AF39" s="256">
        <v>1.0332173412676449E-2</v>
      </c>
      <c r="AG39" s="3" t="s">
        <v>139</v>
      </c>
    </row>
    <row r="40" spans="2:33" ht="15" customHeight="1" x14ac:dyDescent="0.25">
      <c r="B40" s="126" t="s">
        <v>112</v>
      </c>
      <c r="C40" s="91">
        <v>540</v>
      </c>
      <c r="D40" s="91" t="s">
        <v>139</v>
      </c>
      <c r="E40" s="91" t="s">
        <v>186</v>
      </c>
      <c r="F40" s="91">
        <v>497.60840000000002</v>
      </c>
      <c r="G40" s="91">
        <v>538.91999999999996</v>
      </c>
      <c r="H40" s="91" t="s">
        <v>186</v>
      </c>
      <c r="I40" s="91">
        <v>569.03</v>
      </c>
      <c r="J40" s="91" t="s">
        <v>139</v>
      </c>
      <c r="K40" s="91">
        <v>618.07000000000005</v>
      </c>
      <c r="L40" s="91">
        <v>636</v>
      </c>
      <c r="M40" s="91">
        <v>527.69000000000005</v>
      </c>
      <c r="N40" s="91">
        <v>647.48</v>
      </c>
      <c r="O40" s="91" t="s">
        <v>139</v>
      </c>
      <c r="P40" s="91" t="s">
        <v>139</v>
      </c>
      <c r="Q40" s="91">
        <v>456.49</v>
      </c>
      <c r="R40" s="91" t="s">
        <v>186</v>
      </c>
      <c r="S40" s="91" t="s">
        <v>139</v>
      </c>
      <c r="T40" s="91" t="s">
        <v>139</v>
      </c>
      <c r="U40" s="91" t="s">
        <v>139</v>
      </c>
      <c r="V40" s="91">
        <v>531.29</v>
      </c>
      <c r="W40" s="91">
        <v>520.37990000000002</v>
      </c>
      <c r="X40" s="91">
        <v>524.20000000000005</v>
      </c>
      <c r="Y40" s="91">
        <v>455.53930000000003</v>
      </c>
      <c r="Z40" s="170">
        <v>516.44000000000005</v>
      </c>
      <c r="AA40" s="91" t="s">
        <v>186</v>
      </c>
      <c r="AB40" s="91">
        <v>516.23</v>
      </c>
      <c r="AC40" s="91">
        <v>543.40949999999998</v>
      </c>
      <c r="AD40" s="93">
        <v>610.24900000000002</v>
      </c>
      <c r="AE40" s="130">
        <v>8.6929999999999836</v>
      </c>
      <c r="AF40" s="256">
        <v>1.4450857443031095E-2</v>
      </c>
      <c r="AG40" s="3" t="s">
        <v>139</v>
      </c>
    </row>
    <row r="41" spans="2:33" ht="15" customHeight="1" x14ac:dyDescent="0.25">
      <c r="B41" s="126" t="s">
        <v>141</v>
      </c>
      <c r="C41" s="91" t="s">
        <v>139</v>
      </c>
      <c r="D41" s="91" t="s">
        <v>139</v>
      </c>
      <c r="E41" s="91" t="s">
        <v>186</v>
      </c>
      <c r="F41" s="91">
        <v>482.85849999999999</v>
      </c>
      <c r="G41" s="91">
        <v>535.48</v>
      </c>
      <c r="H41" s="91" t="s">
        <v>139</v>
      </c>
      <c r="I41" s="91">
        <v>569.5</v>
      </c>
      <c r="J41" s="91" t="s">
        <v>139</v>
      </c>
      <c r="K41" s="91" t="s">
        <v>139</v>
      </c>
      <c r="L41" s="91" t="s">
        <v>139</v>
      </c>
      <c r="M41" s="91">
        <v>534.74</v>
      </c>
      <c r="N41" s="91">
        <v>645</v>
      </c>
      <c r="O41" s="91" t="s">
        <v>139</v>
      </c>
      <c r="P41" s="91" t="s">
        <v>139</v>
      </c>
      <c r="Q41" s="91" t="s">
        <v>186</v>
      </c>
      <c r="R41" s="91" t="s">
        <v>186</v>
      </c>
      <c r="S41" s="91" t="s">
        <v>139</v>
      </c>
      <c r="T41" s="91" t="s">
        <v>139</v>
      </c>
      <c r="U41" s="91" t="s">
        <v>139</v>
      </c>
      <c r="V41" s="91">
        <v>514.21</v>
      </c>
      <c r="W41" s="91">
        <v>530.22490000000005</v>
      </c>
      <c r="X41" s="91" t="s">
        <v>139</v>
      </c>
      <c r="Y41" s="91">
        <v>477.42329999999998</v>
      </c>
      <c r="Z41" s="170">
        <v>516.14</v>
      </c>
      <c r="AA41" s="91" t="s">
        <v>139</v>
      </c>
      <c r="AB41" s="91" t="s">
        <v>139</v>
      </c>
      <c r="AC41" s="91">
        <v>545.14559999999994</v>
      </c>
      <c r="AD41" s="93">
        <v>539.18209999999999</v>
      </c>
      <c r="AE41" s="130">
        <v>2.1449999999999818</v>
      </c>
      <c r="AF41" s="256">
        <v>3.994137462756342E-3</v>
      </c>
    </row>
    <row r="42" spans="2:33" ht="15" customHeight="1" x14ac:dyDescent="0.25">
      <c r="B42" s="126" t="s">
        <v>113</v>
      </c>
      <c r="C42" s="91">
        <v>519.91</v>
      </c>
      <c r="D42" s="91" t="s">
        <v>139</v>
      </c>
      <c r="E42" s="91">
        <v>430.03969999999998</v>
      </c>
      <c r="F42" s="91">
        <v>459.2586</v>
      </c>
      <c r="G42" s="91">
        <v>528.74</v>
      </c>
      <c r="H42" s="91" t="s">
        <v>186</v>
      </c>
      <c r="I42" s="91">
        <v>551.79</v>
      </c>
      <c r="J42" s="91" t="s">
        <v>139</v>
      </c>
      <c r="K42" s="91">
        <v>616.82000000000005</v>
      </c>
      <c r="L42" s="91">
        <v>556</v>
      </c>
      <c r="M42" s="91">
        <v>545.15</v>
      </c>
      <c r="N42" s="91">
        <v>621.69000000000005</v>
      </c>
      <c r="O42" s="91" t="s">
        <v>139</v>
      </c>
      <c r="P42" s="91">
        <v>490.15</v>
      </c>
      <c r="Q42" s="91" t="s">
        <v>186</v>
      </c>
      <c r="R42" s="91" t="s">
        <v>186</v>
      </c>
      <c r="S42" s="91">
        <v>333.38350000000003</v>
      </c>
      <c r="T42" s="91" t="s">
        <v>139</v>
      </c>
      <c r="U42" s="91">
        <v>582</v>
      </c>
      <c r="V42" s="91">
        <v>501.11</v>
      </c>
      <c r="W42" s="91">
        <v>506.78440000000001</v>
      </c>
      <c r="X42" s="91">
        <v>580.91999999999996</v>
      </c>
      <c r="Y42" s="91">
        <v>415.52629999999999</v>
      </c>
      <c r="Z42" s="170">
        <v>505.83</v>
      </c>
      <c r="AA42" s="91" t="s">
        <v>186</v>
      </c>
      <c r="AB42" s="91">
        <v>464.31</v>
      </c>
      <c r="AC42" s="91">
        <v>511.03059999999999</v>
      </c>
      <c r="AD42" s="93">
        <v>554.59609999999998</v>
      </c>
      <c r="AE42" s="130">
        <v>14.225500000000011</v>
      </c>
      <c r="AF42" s="256">
        <v>2.6325451458684146E-2</v>
      </c>
      <c r="AG42" s="3" t="s">
        <v>139</v>
      </c>
    </row>
    <row r="43" spans="2:33" ht="15" customHeight="1" x14ac:dyDescent="0.25">
      <c r="B43" s="126" t="s">
        <v>114</v>
      </c>
      <c r="C43" s="94">
        <v>502.36</v>
      </c>
      <c r="D43" s="94" t="s">
        <v>139</v>
      </c>
      <c r="E43" s="94">
        <v>411.73419999999999</v>
      </c>
      <c r="F43" s="94">
        <v>484.73579999999998</v>
      </c>
      <c r="G43" s="94">
        <v>531.65</v>
      </c>
      <c r="H43" s="94" t="s">
        <v>186</v>
      </c>
      <c r="I43" s="94">
        <v>557.63</v>
      </c>
      <c r="J43" s="94">
        <v>214.65</v>
      </c>
      <c r="K43" s="94">
        <v>617.64</v>
      </c>
      <c r="L43" s="94">
        <v>559</v>
      </c>
      <c r="M43" s="94">
        <v>540.69000000000005</v>
      </c>
      <c r="N43" s="94">
        <v>617.29</v>
      </c>
      <c r="O43" s="94" t="s">
        <v>139</v>
      </c>
      <c r="P43" s="94">
        <v>423.15</v>
      </c>
      <c r="Q43" s="94">
        <v>442.6</v>
      </c>
      <c r="R43" s="94" t="s">
        <v>186</v>
      </c>
      <c r="S43" s="94">
        <v>328.05549999999999</v>
      </c>
      <c r="T43" s="94" t="s">
        <v>139</v>
      </c>
      <c r="U43" s="94">
        <v>572</v>
      </c>
      <c r="V43" s="94">
        <v>514.35</v>
      </c>
      <c r="W43" s="94">
        <v>517.33259999999996</v>
      </c>
      <c r="X43" s="94">
        <v>556.79</v>
      </c>
      <c r="Y43" s="94">
        <v>440.86950000000002</v>
      </c>
      <c r="Z43" s="171">
        <v>505.55</v>
      </c>
      <c r="AA43" s="94" t="s">
        <v>186</v>
      </c>
      <c r="AB43" s="94">
        <v>486.24</v>
      </c>
      <c r="AC43" s="94">
        <v>531.08299999999997</v>
      </c>
      <c r="AD43" s="95">
        <v>556.32590000000005</v>
      </c>
      <c r="AE43" s="96">
        <v>2.004099999999994</v>
      </c>
      <c r="AF43" s="257">
        <v>3.6154089555922031E-3</v>
      </c>
      <c r="AG43" s="3" t="s">
        <v>139</v>
      </c>
    </row>
    <row r="44" spans="2:33" ht="15" customHeight="1" x14ac:dyDescent="0.25">
      <c r="B44" s="126" t="s">
        <v>115</v>
      </c>
      <c r="C44" s="91" t="s">
        <v>139</v>
      </c>
      <c r="D44" s="91" t="s">
        <v>139</v>
      </c>
      <c r="E44" s="91">
        <v>399.92939999999999</v>
      </c>
      <c r="F44" s="91">
        <v>479.10399999999998</v>
      </c>
      <c r="G44" s="91">
        <v>533.02</v>
      </c>
      <c r="H44" s="91" t="s">
        <v>186</v>
      </c>
      <c r="I44" s="91">
        <v>560.63</v>
      </c>
      <c r="J44" s="91" t="s">
        <v>139</v>
      </c>
      <c r="K44" s="91">
        <v>559.36</v>
      </c>
      <c r="L44" s="91">
        <v>547</v>
      </c>
      <c r="M44" s="91">
        <v>537.79999999999995</v>
      </c>
      <c r="N44" s="91">
        <v>605</v>
      </c>
      <c r="O44" s="91" t="s">
        <v>139</v>
      </c>
      <c r="P44" s="91">
        <v>466.15</v>
      </c>
      <c r="Q44" s="91">
        <v>425.17</v>
      </c>
      <c r="R44" s="91" t="s">
        <v>186</v>
      </c>
      <c r="S44" s="91">
        <v>325.19220000000001</v>
      </c>
      <c r="T44" s="91" t="s">
        <v>139</v>
      </c>
      <c r="U44" s="91">
        <v>532</v>
      </c>
      <c r="V44" s="91">
        <v>506.87</v>
      </c>
      <c r="W44" s="91">
        <v>520.37990000000002</v>
      </c>
      <c r="X44" s="91">
        <v>544.45000000000005</v>
      </c>
      <c r="Y44" s="91">
        <v>444.42739999999998</v>
      </c>
      <c r="Z44" s="170">
        <v>502.63</v>
      </c>
      <c r="AA44" s="91" t="s">
        <v>186</v>
      </c>
      <c r="AB44" s="91">
        <v>483.59</v>
      </c>
      <c r="AC44" s="91">
        <v>533.07950000000005</v>
      </c>
      <c r="AD44" s="93">
        <v>541.80070000000001</v>
      </c>
      <c r="AE44" s="130">
        <v>4.2169999999999845</v>
      </c>
      <c r="AF44" s="256">
        <v>7.8443598643336276E-3</v>
      </c>
      <c r="AG44" s="3" t="s">
        <v>139</v>
      </c>
    </row>
    <row r="45" spans="2:33" ht="15" customHeight="1" x14ac:dyDescent="0.25">
      <c r="B45" s="126" t="s">
        <v>116</v>
      </c>
      <c r="C45" s="90">
        <v>426.59</v>
      </c>
      <c r="D45" s="90">
        <v>593.64970000000005</v>
      </c>
      <c r="E45" s="90">
        <v>389.12150000000003</v>
      </c>
      <c r="F45" s="90">
        <v>417.5566</v>
      </c>
      <c r="G45" s="90">
        <v>447.01</v>
      </c>
      <c r="H45" s="90">
        <v>312.79000000000002</v>
      </c>
      <c r="I45" s="90">
        <v>535.86</v>
      </c>
      <c r="J45" s="90">
        <v>501.87</v>
      </c>
      <c r="K45" s="90">
        <v>474.39</v>
      </c>
      <c r="L45" s="90">
        <v>479</v>
      </c>
      <c r="M45" s="90">
        <v>532.66</v>
      </c>
      <c r="N45" s="90">
        <v>393.56</v>
      </c>
      <c r="O45" s="90" t="s">
        <v>139</v>
      </c>
      <c r="P45" s="90">
        <v>378.93</v>
      </c>
      <c r="Q45" s="90">
        <v>398.8</v>
      </c>
      <c r="R45" s="90" t="s">
        <v>186</v>
      </c>
      <c r="S45" s="90">
        <v>331.85050000000001</v>
      </c>
      <c r="T45" s="90" t="s">
        <v>139</v>
      </c>
      <c r="U45" s="90">
        <v>420</v>
      </c>
      <c r="V45" s="90">
        <v>425.82</v>
      </c>
      <c r="W45" s="90">
        <v>461.30970000000002</v>
      </c>
      <c r="X45" s="90">
        <v>477.66</v>
      </c>
      <c r="Y45" s="90">
        <v>399.47480000000002</v>
      </c>
      <c r="Z45" s="173">
        <v>446.39</v>
      </c>
      <c r="AA45" s="90" t="s">
        <v>186</v>
      </c>
      <c r="AB45" s="90">
        <v>428.23</v>
      </c>
      <c r="AC45" s="90">
        <v>475.17950000000002</v>
      </c>
      <c r="AD45" s="93">
        <v>453.21030000000002</v>
      </c>
      <c r="AE45" s="130">
        <v>4.1161000000000172</v>
      </c>
      <c r="AF45" s="256">
        <v>9.1653376952987031E-3</v>
      </c>
      <c r="AG45" s="3" t="s">
        <v>139</v>
      </c>
    </row>
    <row r="46" spans="2:33" ht="15" customHeight="1" x14ac:dyDescent="0.25">
      <c r="B46" s="126" t="s">
        <v>117</v>
      </c>
      <c r="C46" s="90">
        <v>429.59</v>
      </c>
      <c r="D46" s="90">
        <v>445.86869999999999</v>
      </c>
      <c r="E46" s="90">
        <v>392.87040000000002</v>
      </c>
      <c r="F46" s="90">
        <v>491.70839999999998</v>
      </c>
      <c r="G46" s="90">
        <v>459.89</v>
      </c>
      <c r="H46" s="90" t="s">
        <v>186</v>
      </c>
      <c r="I46" s="90">
        <v>553.24</v>
      </c>
      <c r="J46" s="90">
        <v>500.25</v>
      </c>
      <c r="K46" s="90">
        <v>533.52</v>
      </c>
      <c r="L46" s="90">
        <v>499</v>
      </c>
      <c r="M46" s="90">
        <v>525.98</v>
      </c>
      <c r="N46" s="90">
        <v>429.29</v>
      </c>
      <c r="O46" s="90">
        <v>310</v>
      </c>
      <c r="P46" s="90">
        <v>410.02</v>
      </c>
      <c r="Q46" s="90">
        <v>421.26</v>
      </c>
      <c r="R46" s="90" t="s">
        <v>186</v>
      </c>
      <c r="S46" s="90">
        <v>339.34429999999998</v>
      </c>
      <c r="T46" s="90" t="s">
        <v>139</v>
      </c>
      <c r="U46" s="90">
        <v>468</v>
      </c>
      <c r="V46" s="90">
        <v>442.46</v>
      </c>
      <c r="W46" s="90">
        <v>492.25119999999998</v>
      </c>
      <c r="X46" s="90">
        <v>542.76</v>
      </c>
      <c r="Y46" s="90">
        <v>420.66489999999999</v>
      </c>
      <c r="Z46" s="173">
        <v>467.69</v>
      </c>
      <c r="AA46" s="90" t="s">
        <v>186</v>
      </c>
      <c r="AB46" s="90">
        <v>448.77</v>
      </c>
      <c r="AC46" s="90">
        <v>507.298</v>
      </c>
      <c r="AD46" s="93">
        <v>502.09289999999999</v>
      </c>
      <c r="AE46" s="130">
        <v>6.2848999999999933</v>
      </c>
      <c r="AF46" s="256">
        <v>1.2676076223054E-2</v>
      </c>
      <c r="AG46" s="3" t="s">
        <v>139</v>
      </c>
    </row>
    <row r="47" spans="2:33" ht="15" customHeight="1" thickBot="1" x14ac:dyDescent="0.3">
      <c r="B47" s="126" t="s">
        <v>118</v>
      </c>
      <c r="C47" s="91" t="s">
        <v>139</v>
      </c>
      <c r="D47" s="91">
        <v>576.08140000000003</v>
      </c>
      <c r="E47" s="91">
        <v>378.47320000000002</v>
      </c>
      <c r="F47" s="91">
        <v>450.14049999999997</v>
      </c>
      <c r="G47" s="91">
        <v>465.84</v>
      </c>
      <c r="H47" s="91" t="s">
        <v>186</v>
      </c>
      <c r="I47" s="91">
        <v>555.64</v>
      </c>
      <c r="J47" s="91" t="s">
        <v>139</v>
      </c>
      <c r="K47" s="91">
        <v>466.25</v>
      </c>
      <c r="L47" s="91" t="s">
        <v>139</v>
      </c>
      <c r="M47" s="91">
        <v>528</v>
      </c>
      <c r="N47" s="91">
        <v>480</v>
      </c>
      <c r="O47" s="91">
        <v>310</v>
      </c>
      <c r="P47" s="91">
        <v>383.15</v>
      </c>
      <c r="Q47" s="91">
        <v>434.8</v>
      </c>
      <c r="R47" s="91" t="s">
        <v>186</v>
      </c>
      <c r="S47" s="91">
        <v>387.33359999999999</v>
      </c>
      <c r="T47" s="91" t="s">
        <v>139</v>
      </c>
      <c r="U47" s="91">
        <v>468</v>
      </c>
      <c r="V47" s="91">
        <v>454.41</v>
      </c>
      <c r="W47" s="91">
        <v>491.7824</v>
      </c>
      <c r="X47" s="91">
        <v>417</v>
      </c>
      <c r="Y47" s="91">
        <v>425.21429999999998</v>
      </c>
      <c r="Z47" s="170">
        <v>469.82</v>
      </c>
      <c r="AA47" s="91" t="s">
        <v>186</v>
      </c>
      <c r="AB47" s="91">
        <v>435.12</v>
      </c>
      <c r="AC47" s="91">
        <v>498.44369999999998</v>
      </c>
      <c r="AD47" s="93">
        <v>524.60789999999997</v>
      </c>
      <c r="AE47" s="130">
        <v>2.7742999999999256</v>
      </c>
      <c r="AF47" s="256">
        <v>5.3164457022314426E-3</v>
      </c>
      <c r="AG47" s="3" t="s">
        <v>139</v>
      </c>
    </row>
    <row r="48" spans="2:33" ht="15" customHeight="1" thickBot="1" x14ac:dyDescent="0.3">
      <c r="B48" s="127" t="s">
        <v>119</v>
      </c>
      <c r="C48" s="97">
        <v>478.8852</v>
      </c>
      <c r="D48" s="97">
        <v>541.30349999999999</v>
      </c>
      <c r="E48" s="97" t="s">
        <v>186</v>
      </c>
      <c r="F48" s="97">
        <v>475.68020000000001</v>
      </c>
      <c r="G48" s="97">
        <v>515.77059999999994</v>
      </c>
      <c r="H48" s="97" t="s">
        <v>186</v>
      </c>
      <c r="I48" s="97">
        <v>557.37369999999999</v>
      </c>
      <c r="J48" s="97">
        <v>519.77470000000005</v>
      </c>
      <c r="K48" s="97">
        <v>612.54380000000003</v>
      </c>
      <c r="L48" s="97">
        <v>579.28830000000005</v>
      </c>
      <c r="M48" s="97">
        <v>536.90589999999997</v>
      </c>
      <c r="N48" s="97">
        <v>628.59349999999995</v>
      </c>
      <c r="O48" s="97">
        <v>310</v>
      </c>
      <c r="P48" s="97">
        <v>412.71899999999999</v>
      </c>
      <c r="Q48" s="97" t="s">
        <v>186</v>
      </c>
      <c r="R48" s="97" t="s">
        <v>186</v>
      </c>
      <c r="S48" s="97">
        <v>333.01330000000002</v>
      </c>
      <c r="T48" s="97" t="s">
        <v>139</v>
      </c>
      <c r="U48" s="97">
        <v>526.61180000000002</v>
      </c>
      <c r="V48" s="97">
        <v>511.0163</v>
      </c>
      <c r="W48" s="97">
        <v>499.03989999999999</v>
      </c>
      <c r="X48" s="97">
        <v>543.12559999999996</v>
      </c>
      <c r="Y48" s="97">
        <v>413.72239999999999</v>
      </c>
      <c r="Z48" s="172">
        <v>491.36410000000001</v>
      </c>
      <c r="AA48" s="97" t="s">
        <v>186</v>
      </c>
      <c r="AB48" s="97">
        <v>452.37389999999999</v>
      </c>
      <c r="AC48" s="97">
        <v>516.96559999999999</v>
      </c>
      <c r="AD48" s="98">
        <v>556.96590000000003</v>
      </c>
      <c r="AE48" s="99">
        <v>5.5559000000000651</v>
      </c>
      <c r="AF48" s="258">
        <v>1.0075805661848847E-2</v>
      </c>
      <c r="AG48" s="3" t="s">
        <v>139</v>
      </c>
    </row>
    <row r="49" spans="2:33" ht="15" customHeight="1" thickBot="1" x14ac:dyDescent="0.3">
      <c r="B49" s="126" t="s">
        <v>120</v>
      </c>
      <c r="C49" s="88">
        <v>450.13170000000002</v>
      </c>
      <c r="D49" s="88">
        <v>405.65809999999999</v>
      </c>
      <c r="E49" s="88">
        <v>410.48050000000001</v>
      </c>
      <c r="F49" s="88">
        <v>447.05970000000002</v>
      </c>
      <c r="G49" s="88">
        <v>519.72929999999997</v>
      </c>
      <c r="H49" s="88">
        <v>386.00510000000003</v>
      </c>
      <c r="I49" s="88">
        <v>532.08069999999998</v>
      </c>
      <c r="J49" s="88">
        <v>456.1028</v>
      </c>
      <c r="K49" s="88">
        <v>575.42169999999999</v>
      </c>
      <c r="L49" s="88">
        <v>518.67399999999998</v>
      </c>
      <c r="M49" s="88">
        <v>514.16139999999996</v>
      </c>
      <c r="N49" s="88">
        <v>553.22209999999995</v>
      </c>
      <c r="O49" s="88">
        <v>330.75110000000001</v>
      </c>
      <c r="P49" s="88">
        <v>391.16950000000003</v>
      </c>
      <c r="Q49" s="88">
        <v>418.09339999999997</v>
      </c>
      <c r="R49" s="88">
        <v>541.48680000000002</v>
      </c>
      <c r="S49" s="88">
        <v>328.29539999999997</v>
      </c>
      <c r="T49" s="88" t="s">
        <v>139</v>
      </c>
      <c r="U49" s="88">
        <v>483.22280000000001</v>
      </c>
      <c r="V49" s="88">
        <v>505.61700000000002</v>
      </c>
      <c r="W49" s="88">
        <v>496.39920000000001</v>
      </c>
      <c r="X49" s="88">
        <v>478.44869999999997</v>
      </c>
      <c r="Y49" s="88">
        <v>401.18819999999999</v>
      </c>
      <c r="Z49" s="174">
        <v>481.92599999999999</v>
      </c>
      <c r="AA49" s="88">
        <v>375.83429999999998</v>
      </c>
      <c r="AB49" s="88">
        <v>413.74919999999997</v>
      </c>
      <c r="AC49" s="88">
        <v>508.2466</v>
      </c>
      <c r="AD49" s="89">
        <v>512.1087</v>
      </c>
      <c r="AE49" s="99">
        <v>3.7676000000000158</v>
      </c>
      <c r="AF49" s="258">
        <v>7.4115588922478715E-3</v>
      </c>
      <c r="AG49" s="3" t="s">
        <v>139</v>
      </c>
    </row>
    <row r="50" spans="2:33" ht="15" customHeight="1" thickBot="1" x14ac:dyDescent="0.3">
      <c r="B50" s="128" t="s">
        <v>121</v>
      </c>
      <c r="C50" s="86">
        <v>3.212600000000009</v>
      </c>
      <c r="D50" s="86">
        <v>2.810799999999972</v>
      </c>
      <c r="E50" s="86">
        <v>-0.97660000000001901</v>
      </c>
      <c r="F50" s="86">
        <v>-0.25439999999997553</v>
      </c>
      <c r="G50" s="86">
        <v>2.0123999999999569</v>
      </c>
      <c r="H50" s="86">
        <v>-0.98269999999996571</v>
      </c>
      <c r="I50" s="86">
        <v>5.0020999999999276</v>
      </c>
      <c r="J50" s="86">
        <v>0.44540000000000646</v>
      </c>
      <c r="K50" s="86">
        <v>7.8957000000000335</v>
      </c>
      <c r="L50" s="86">
        <v>2.3301999999999907</v>
      </c>
      <c r="M50" s="86">
        <v>6.6044999999999732</v>
      </c>
      <c r="N50" s="86">
        <v>11.083799999999997</v>
      </c>
      <c r="O50" s="86">
        <v>3.9707000000000221</v>
      </c>
      <c r="P50" s="86">
        <v>2.6778000000000475</v>
      </c>
      <c r="Q50" s="86">
        <v>11.618999999999971</v>
      </c>
      <c r="R50" s="86" t="s">
        <v>139</v>
      </c>
      <c r="S50" s="86">
        <v>10.963399999999979</v>
      </c>
      <c r="T50" s="86" t="s">
        <v>139</v>
      </c>
      <c r="U50" s="86" t="s">
        <v>139</v>
      </c>
      <c r="V50" s="86">
        <v>3.5547000000000253</v>
      </c>
      <c r="W50" s="86">
        <v>1.9257000000000062</v>
      </c>
      <c r="X50" s="86">
        <v>-1.0653000000000361</v>
      </c>
      <c r="Y50" s="86">
        <v>-2.5432999999999879</v>
      </c>
      <c r="Z50" s="175">
        <v>-2.5058999999999969</v>
      </c>
      <c r="AA50" s="86">
        <v>3.5729999999999791</v>
      </c>
      <c r="AB50" s="86">
        <v>2.8620999999999981</v>
      </c>
      <c r="AC50" s="86">
        <v>3.2703000000000202</v>
      </c>
      <c r="AD50" s="100">
        <v>3.7676000000000158</v>
      </c>
      <c r="AE50" s="131" t="s">
        <v>139</v>
      </c>
      <c r="AF50" s="259" t="s">
        <v>139</v>
      </c>
      <c r="AG50" s="3" t="s">
        <v>139</v>
      </c>
    </row>
    <row r="51" spans="2:33" ht="15" customHeight="1" thickBot="1" x14ac:dyDescent="0.3">
      <c r="B51" s="129" t="s">
        <v>122</v>
      </c>
      <c r="C51" s="97">
        <v>431.88</v>
      </c>
      <c r="D51" s="97">
        <v>442.72930000000002</v>
      </c>
      <c r="E51" s="97">
        <v>527.07079999999996</v>
      </c>
      <c r="F51" s="97">
        <v>459.39269999999999</v>
      </c>
      <c r="G51" s="97">
        <v>587.24</v>
      </c>
      <c r="H51" s="97">
        <v>510</v>
      </c>
      <c r="I51" s="97">
        <v>554.08000000000004</v>
      </c>
      <c r="J51" s="97">
        <v>474.31</v>
      </c>
      <c r="K51" s="97">
        <v>614.07000000000005</v>
      </c>
      <c r="L51" s="97">
        <v>555</v>
      </c>
      <c r="M51" s="97">
        <v>529.04</v>
      </c>
      <c r="N51" s="97">
        <v>565.33000000000004</v>
      </c>
      <c r="O51" s="97" t="s">
        <v>139</v>
      </c>
      <c r="P51" s="97">
        <v>358.15</v>
      </c>
      <c r="Q51" s="97">
        <v>466.08</v>
      </c>
      <c r="R51" s="97">
        <v>551.22</v>
      </c>
      <c r="S51" s="97" t="s">
        <v>139</v>
      </c>
      <c r="T51" s="97" t="s">
        <v>139</v>
      </c>
      <c r="U51" s="97">
        <v>537</v>
      </c>
      <c r="V51" s="97">
        <v>556.08000000000004</v>
      </c>
      <c r="W51" s="97">
        <v>535.3818</v>
      </c>
      <c r="X51" s="97">
        <v>555.07000000000005</v>
      </c>
      <c r="Y51" s="97">
        <v>471.92869999999999</v>
      </c>
      <c r="Z51" s="176">
        <v>537.46</v>
      </c>
      <c r="AA51" s="97">
        <v>484.18</v>
      </c>
      <c r="AB51" s="97">
        <v>484.03</v>
      </c>
      <c r="AC51" s="97">
        <v>539.50319999999999</v>
      </c>
      <c r="AD51" s="98">
        <v>549.57330000000002</v>
      </c>
      <c r="AE51" s="99">
        <v>6.2283999999999651</v>
      </c>
      <c r="AF51" s="258">
        <v>1.1463068853687419E-2</v>
      </c>
      <c r="AG51" s="3" t="s">
        <v>139</v>
      </c>
    </row>
    <row r="52" spans="2:33" ht="15" customHeight="1" x14ac:dyDescent="0.25"/>
    <row r="53" spans="2:33" ht="15" customHeight="1" x14ac:dyDescent="0.25"/>
    <row r="54" spans="2:33" ht="15" customHeight="1" x14ac:dyDescent="0.25"/>
    <row r="55" spans="2:33" ht="15" customHeight="1" x14ac:dyDescent="0.25"/>
    <row r="56" spans="2:33" ht="15" customHeight="1" x14ac:dyDescent="0.25"/>
    <row r="57" spans="2:33" ht="15" customHeight="1" x14ac:dyDescent="0.25"/>
    <row r="58" spans="2:33" ht="15" customHeight="1" x14ac:dyDescent="0.25"/>
    <row r="59" spans="2:33" ht="15" customHeight="1" x14ac:dyDescent="0.25"/>
    <row r="60" spans="2:33" ht="15" customHeight="1" x14ac:dyDescent="0.25"/>
    <row r="61" spans="2:33" ht="15" customHeight="1" x14ac:dyDescent="0.25"/>
    <row r="62" spans="2:33" ht="15" customHeight="1" x14ac:dyDescent="0.25"/>
    <row r="63" spans="2:33" ht="15" customHeight="1" x14ac:dyDescent="0.25"/>
    <row r="64" spans="2:33" ht="15" customHeight="1" x14ac:dyDescent="0.25"/>
    <row r="65" ht="15" customHeight="1" x14ac:dyDescent="0.25"/>
    <row r="81" spans="1:105" ht="15.75" thickBot="1" x14ac:dyDescent="0.3">
      <c r="B81" s="3" t="s">
        <v>171</v>
      </c>
    </row>
    <row r="82" spans="1:105" ht="15.75" thickBot="1" x14ac:dyDescent="0.3">
      <c r="A82" s="104"/>
      <c r="B82" s="214">
        <v>2023</v>
      </c>
      <c r="BA82" s="104"/>
      <c r="BB82" s="215">
        <v>2024</v>
      </c>
      <c r="BC82" s="216"/>
    </row>
    <row r="83" spans="1:105" ht="15.75" thickBot="1" x14ac:dyDescent="0.3">
      <c r="A83" s="123" t="s">
        <v>123</v>
      </c>
      <c r="B83" s="218">
        <v>1</v>
      </c>
      <c r="C83" s="219">
        <v>2</v>
      </c>
      <c r="D83" s="219">
        <v>3</v>
      </c>
      <c r="E83" s="219">
        <v>4</v>
      </c>
      <c r="F83" s="219">
        <v>5</v>
      </c>
      <c r="G83" s="219">
        <v>6</v>
      </c>
      <c r="H83" s="219">
        <v>7</v>
      </c>
      <c r="I83" s="219">
        <v>8</v>
      </c>
      <c r="J83" s="219">
        <v>9</v>
      </c>
      <c r="K83" s="219">
        <v>10</v>
      </c>
      <c r="L83" s="219">
        <v>11</v>
      </c>
      <c r="M83" s="219">
        <v>12</v>
      </c>
      <c r="N83" s="219">
        <v>13</v>
      </c>
      <c r="O83" s="219">
        <v>14</v>
      </c>
      <c r="P83" s="219">
        <v>15</v>
      </c>
      <c r="Q83" s="219">
        <v>16</v>
      </c>
      <c r="R83" s="219">
        <v>17</v>
      </c>
      <c r="S83" s="219">
        <v>18</v>
      </c>
      <c r="T83" s="219">
        <v>19</v>
      </c>
      <c r="U83" s="219">
        <v>20</v>
      </c>
      <c r="V83" s="219">
        <v>21</v>
      </c>
      <c r="W83" s="219">
        <v>22</v>
      </c>
      <c r="X83" s="219">
        <v>23</v>
      </c>
      <c r="Y83" s="219">
        <v>24</v>
      </c>
      <c r="Z83" s="219">
        <v>25</v>
      </c>
      <c r="AA83" s="219">
        <v>26</v>
      </c>
      <c r="AB83" s="219">
        <v>27</v>
      </c>
      <c r="AC83" s="219">
        <v>28</v>
      </c>
      <c r="AD83" s="219">
        <v>29</v>
      </c>
      <c r="AE83" s="219">
        <v>30</v>
      </c>
      <c r="AF83" s="219">
        <v>31</v>
      </c>
      <c r="AG83" s="219">
        <v>32</v>
      </c>
      <c r="AH83" s="219">
        <v>33</v>
      </c>
      <c r="AI83" s="219">
        <v>34</v>
      </c>
      <c r="AJ83" s="219">
        <v>35</v>
      </c>
      <c r="AK83" s="219">
        <v>36</v>
      </c>
      <c r="AL83" s="219">
        <v>37</v>
      </c>
      <c r="AM83" s="219">
        <v>38</v>
      </c>
      <c r="AN83" s="219">
        <v>39</v>
      </c>
      <c r="AO83" s="219">
        <v>40</v>
      </c>
      <c r="AP83" s="219">
        <v>41</v>
      </c>
      <c r="AQ83" s="219">
        <v>42</v>
      </c>
      <c r="AR83" s="219">
        <v>43</v>
      </c>
      <c r="AS83" s="219">
        <v>44</v>
      </c>
      <c r="AT83" s="219">
        <v>45</v>
      </c>
      <c r="AU83" s="219">
        <v>46</v>
      </c>
      <c r="AV83" s="219">
        <v>47</v>
      </c>
      <c r="AW83" s="219">
        <v>48</v>
      </c>
      <c r="AX83" s="219">
        <v>49</v>
      </c>
      <c r="AY83" s="219">
        <v>50</v>
      </c>
      <c r="AZ83" s="219">
        <v>51</v>
      </c>
      <c r="BA83" s="220">
        <v>52</v>
      </c>
      <c r="BB83" s="221">
        <v>1</v>
      </c>
      <c r="BC83" s="222">
        <v>2</v>
      </c>
      <c r="BD83" s="222">
        <v>3</v>
      </c>
      <c r="BE83" s="222">
        <v>4</v>
      </c>
      <c r="BF83" s="222">
        <v>5</v>
      </c>
      <c r="BG83" s="222">
        <v>6</v>
      </c>
      <c r="BH83" s="222">
        <v>7</v>
      </c>
      <c r="BI83" s="222">
        <v>8</v>
      </c>
      <c r="BJ83" s="222">
        <v>9</v>
      </c>
      <c r="BK83" s="222">
        <v>10</v>
      </c>
      <c r="BL83" s="222">
        <v>11</v>
      </c>
      <c r="BM83" s="222">
        <v>12</v>
      </c>
      <c r="BN83" s="222">
        <v>13</v>
      </c>
      <c r="BO83" s="222">
        <v>14</v>
      </c>
      <c r="BP83" s="222">
        <v>15</v>
      </c>
      <c r="BQ83" s="222">
        <v>16</v>
      </c>
      <c r="BR83" s="222">
        <v>17</v>
      </c>
      <c r="BS83" s="222">
        <v>18</v>
      </c>
      <c r="BT83" s="222">
        <v>19</v>
      </c>
      <c r="BU83" s="222">
        <v>20</v>
      </c>
      <c r="BV83" s="222">
        <v>21</v>
      </c>
      <c r="BW83" s="222">
        <v>22</v>
      </c>
      <c r="BX83" s="222">
        <v>23</v>
      </c>
      <c r="BY83" s="222">
        <v>24</v>
      </c>
      <c r="BZ83" s="222">
        <v>25</v>
      </c>
      <c r="CA83" s="222">
        <v>26</v>
      </c>
      <c r="CB83" s="222">
        <v>27</v>
      </c>
      <c r="CC83" s="222">
        <v>28</v>
      </c>
      <c r="CD83" s="222">
        <v>29</v>
      </c>
      <c r="CE83" s="222">
        <v>30</v>
      </c>
      <c r="CF83" s="222">
        <v>31</v>
      </c>
      <c r="CG83" s="222">
        <v>32</v>
      </c>
      <c r="CH83" s="222">
        <v>33</v>
      </c>
      <c r="CI83" s="222">
        <v>34</v>
      </c>
      <c r="CJ83" s="222">
        <v>35</v>
      </c>
      <c r="CK83" s="222">
        <v>36</v>
      </c>
      <c r="CL83" s="222">
        <v>37</v>
      </c>
      <c r="CM83" s="222">
        <v>38</v>
      </c>
      <c r="CN83" s="222">
        <v>39</v>
      </c>
      <c r="CO83" s="222">
        <v>40</v>
      </c>
      <c r="CP83" s="222">
        <v>41</v>
      </c>
      <c r="CQ83" s="222">
        <v>42</v>
      </c>
      <c r="CR83" s="222">
        <v>43</v>
      </c>
      <c r="CS83" s="222">
        <v>44</v>
      </c>
      <c r="CT83" s="222">
        <v>45</v>
      </c>
      <c r="CU83" s="222">
        <v>46</v>
      </c>
      <c r="CV83" s="222">
        <v>47</v>
      </c>
      <c r="CW83" s="222">
        <v>48</v>
      </c>
      <c r="CX83" s="222">
        <v>49</v>
      </c>
      <c r="CY83" s="222">
        <v>50</v>
      </c>
      <c r="CZ83" s="222">
        <v>51</v>
      </c>
      <c r="DA83" s="223">
        <v>52</v>
      </c>
    </row>
    <row r="84" spans="1:105" x14ac:dyDescent="0.25">
      <c r="A84" s="217" t="s">
        <v>172</v>
      </c>
      <c r="B84" s="224">
        <v>231.0095773381295</v>
      </c>
      <c r="C84" s="225">
        <v>230.94590827338126</v>
      </c>
      <c r="D84" s="225">
        <v>230.14626798561153</v>
      </c>
      <c r="E84" s="234">
        <v>228.67895683453239</v>
      </c>
      <c r="F84" s="234">
        <v>228.74366007194246</v>
      </c>
      <c r="G84" s="234">
        <v>232.35085431654676</v>
      </c>
      <c r="H84" s="234">
        <v>229.00984712230215</v>
      </c>
      <c r="I84" s="234">
        <v>229.49892086330937</v>
      </c>
      <c r="J84" s="234">
        <v>229.95188848920861</v>
      </c>
      <c r="K84" s="234">
        <v>231.05845323741008</v>
      </c>
      <c r="L84" s="234">
        <v>229.86636690647484</v>
      </c>
      <c r="M84" s="234">
        <v>223.54599820143881</v>
      </c>
      <c r="N84" s="234">
        <v>229.08062050359712</v>
      </c>
      <c r="O84" s="234">
        <v>228.01079136690646</v>
      </c>
      <c r="P84" s="234">
        <v>228.02369604316544</v>
      </c>
      <c r="Q84" s="234">
        <v>228.02176258992807</v>
      </c>
      <c r="R84" s="234">
        <v>227.11461330935251</v>
      </c>
      <c r="S84" s="234">
        <v>228.05750899280577</v>
      </c>
      <c r="T84" s="234">
        <v>227.95786870503596</v>
      </c>
      <c r="U84" s="234">
        <v>227.00499100719423</v>
      </c>
      <c r="V84" s="234">
        <v>225.1625449640288</v>
      </c>
      <c r="W84" s="234">
        <v>223.0959082733813</v>
      </c>
      <c r="X84" s="234">
        <v>223.30215827338131</v>
      </c>
      <c r="Y84" s="234">
        <v>222.58606115107912</v>
      </c>
      <c r="Z84" s="234">
        <v>222.54190647482014</v>
      </c>
      <c r="AA84" s="234">
        <v>221.32333633093526</v>
      </c>
      <c r="AB84" s="234">
        <v>219.05818345323743</v>
      </c>
      <c r="AC84" s="234">
        <v>217.33628597122302</v>
      </c>
      <c r="AD84" s="234">
        <v>216.23403776978418</v>
      </c>
      <c r="AE84" s="234">
        <v>215.66434352517985</v>
      </c>
      <c r="AF84" s="234">
        <v>215.69851618705033</v>
      </c>
      <c r="AG84" s="225">
        <v>215.52144784172663</v>
      </c>
      <c r="AH84" s="225">
        <v>215.96668165467628</v>
      </c>
      <c r="AI84" s="225">
        <v>216.99</v>
      </c>
      <c r="AJ84" s="225">
        <v>217.95580035971221</v>
      </c>
      <c r="AK84" s="225">
        <v>221.187095323741</v>
      </c>
      <c r="AL84" s="225">
        <v>217.58889388489209</v>
      </c>
      <c r="AM84" s="225">
        <v>217.08</v>
      </c>
      <c r="AN84" s="225">
        <v>217.5</v>
      </c>
      <c r="AO84" s="225">
        <v>217.88026079136688</v>
      </c>
      <c r="AP84" s="225">
        <v>217.97005395683451</v>
      </c>
      <c r="AQ84" s="225">
        <v>218.0268884892086</v>
      </c>
      <c r="AR84" s="225">
        <v>218.13111510791367</v>
      </c>
      <c r="AS84" s="225">
        <v>217.32117805755396</v>
      </c>
      <c r="AT84" s="225">
        <v>217.7502248201439</v>
      </c>
      <c r="AU84" s="225">
        <v>218.67850719424462</v>
      </c>
      <c r="AV84" s="225">
        <v>219.40161870503596</v>
      </c>
      <c r="AW84" s="225">
        <v>220.11011690647479</v>
      </c>
      <c r="AX84" s="225">
        <v>220.67482014388489</v>
      </c>
      <c r="AY84" s="225">
        <v>221.81110611510792</v>
      </c>
      <c r="AZ84" s="225">
        <v>221.60206834532374</v>
      </c>
      <c r="BA84" s="226">
        <v>222.79307553956835</v>
      </c>
      <c r="BB84" s="224">
        <v>222.95624999999995</v>
      </c>
      <c r="BC84" s="225">
        <v>230.94590827338126</v>
      </c>
      <c r="BD84" s="225">
        <v>223.65413669064748</v>
      </c>
      <c r="BE84" s="225">
        <v>223.19752697841727</v>
      </c>
      <c r="BF84" s="225">
        <v>224.41456834532377</v>
      </c>
      <c r="BG84" s="225">
        <v>224.50660971223022</v>
      </c>
      <c r="BH84" s="225">
        <v>224.49968525179855</v>
      </c>
      <c r="BI84" s="225">
        <v>225.35557553956832</v>
      </c>
      <c r="BJ84" s="225">
        <v>225.21492805755395</v>
      </c>
      <c r="BK84" s="225">
        <v>225.95741906474819</v>
      </c>
      <c r="BL84" s="225">
        <v>226.21402877697841</v>
      </c>
      <c r="BM84" s="225">
        <v>226.3222122302158</v>
      </c>
      <c r="BN84" s="225">
        <v>226.02275179856113</v>
      </c>
      <c r="BO84" s="225">
        <v>226.9848021582734</v>
      </c>
      <c r="BP84" s="225">
        <v>227.52</v>
      </c>
      <c r="BQ84" s="225">
        <v>226.31</v>
      </c>
      <c r="BR84" s="225">
        <v>226.55211330935253</v>
      </c>
      <c r="BS84" s="225">
        <v>226.71083633093522</v>
      </c>
      <c r="BT84" s="225">
        <v>226.07774280575538</v>
      </c>
      <c r="BU84" s="225">
        <v>225.96605215827336</v>
      </c>
      <c r="BV84" s="225">
        <v>227.04802158273378</v>
      </c>
      <c r="BW84" s="225">
        <v>227.64910071942447</v>
      </c>
      <c r="BX84" s="225">
        <v>227.68507194244606</v>
      </c>
      <c r="BY84" s="225">
        <v>227.69950539568345</v>
      </c>
      <c r="BZ84" s="225">
        <v>226.900404676259</v>
      </c>
      <c r="CA84" s="225">
        <v>227.76416366906474</v>
      </c>
      <c r="CB84" s="225">
        <v>226.79</v>
      </c>
      <c r="CC84" s="225">
        <v>226.73120503597124</v>
      </c>
      <c r="CD84" s="225">
        <v>225.59698741007196</v>
      </c>
      <c r="CE84" s="225">
        <v>226.14923561151076</v>
      </c>
      <c r="CF84" s="225">
        <v>225.91052158273382</v>
      </c>
      <c r="CG84" s="225">
        <v>225.66</v>
      </c>
      <c r="CH84" s="225">
        <v>227.35939748201437</v>
      </c>
      <c r="CI84" s="225">
        <v>224.65</v>
      </c>
      <c r="CJ84" s="225">
        <v>223.15</v>
      </c>
      <c r="CK84" s="225">
        <v>224.53201438848919</v>
      </c>
      <c r="CL84" s="225">
        <v>224.33785971223023</v>
      </c>
      <c r="CM84" s="225">
        <v>225.88268884892085</v>
      </c>
      <c r="CN84" s="225">
        <v>232.47014388489208</v>
      </c>
      <c r="CO84" s="225">
        <v>232.25728417266188</v>
      </c>
      <c r="CP84" s="225">
        <v>233.30903776978414</v>
      </c>
      <c r="CQ84" s="225">
        <v>235.00049460431657</v>
      </c>
      <c r="CR84" s="225">
        <v>236.63327338129494</v>
      </c>
      <c r="CS84" s="225">
        <v>236.79919064748199</v>
      </c>
      <c r="CT84" s="225">
        <v>238.55157374100716</v>
      </c>
      <c r="CU84" s="225">
        <v>241.27248201438852</v>
      </c>
      <c r="CV84" s="225">
        <v>242.45620503597124</v>
      </c>
      <c r="CW84" s="225">
        <v>244.85885791366906</v>
      </c>
      <c r="CX84" s="225">
        <v>246.74469424460432</v>
      </c>
      <c r="CY84" s="225">
        <v>248.68853417266186</v>
      </c>
      <c r="CZ84" s="225"/>
      <c r="DA84" s="225"/>
    </row>
    <row r="85" spans="1:105" ht="14.85" customHeight="1" x14ac:dyDescent="0.2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495.85469999999998</v>
      </c>
      <c r="BC85" s="63">
        <v>513.62369999999999</v>
      </c>
      <c r="BD85" s="63">
        <v>497.40679999999998</v>
      </c>
      <c r="BE85" s="63">
        <v>496.3913</v>
      </c>
      <c r="BF85" s="63">
        <v>499.09800000000001</v>
      </c>
      <c r="BG85" s="63">
        <v>499.30270000000002</v>
      </c>
      <c r="BH85" s="63">
        <v>499.28730000000002</v>
      </c>
      <c r="BI85" s="63">
        <v>501.19080000000002</v>
      </c>
      <c r="BJ85" s="63">
        <v>500.87799999999999</v>
      </c>
      <c r="BK85" s="63">
        <v>502.52929999999998</v>
      </c>
      <c r="BL85" s="63">
        <v>503.1</v>
      </c>
      <c r="BM85" s="63">
        <v>503.34059999999999</v>
      </c>
      <c r="BN85" s="63">
        <v>502.6746</v>
      </c>
      <c r="BO85" s="63">
        <v>504.81420000000003</v>
      </c>
      <c r="BP85" s="63">
        <v>506</v>
      </c>
      <c r="BQ85" s="63">
        <v>503.3</v>
      </c>
      <c r="BR85" s="63">
        <v>503.8519</v>
      </c>
      <c r="BS85" s="63">
        <v>504.20490000000001</v>
      </c>
      <c r="BT85" s="63">
        <v>502.79689999999999</v>
      </c>
      <c r="BU85" s="63">
        <v>502.54849999999999</v>
      </c>
      <c r="BV85" s="63">
        <v>504.95479999999998</v>
      </c>
      <c r="BW85" s="63">
        <v>506.29160000000002</v>
      </c>
      <c r="BX85" s="63">
        <v>506.3716</v>
      </c>
      <c r="BY85" s="63">
        <v>506.40370000000001</v>
      </c>
      <c r="BZ85" s="63">
        <v>504.62650000000002</v>
      </c>
      <c r="CA85" s="63">
        <v>506.54750000000001</v>
      </c>
      <c r="CB85" s="63">
        <v>504.38</v>
      </c>
      <c r="CC85" s="63">
        <v>504.25020000000001</v>
      </c>
      <c r="CD85" s="63">
        <v>501.72770000000003</v>
      </c>
      <c r="CE85" s="63">
        <v>502.95589999999999</v>
      </c>
      <c r="CF85" s="389">
        <v>502.42500000000001</v>
      </c>
      <c r="CG85" s="63">
        <v>501.87</v>
      </c>
      <c r="CH85" s="63">
        <v>505.64729999999997</v>
      </c>
      <c r="CI85" s="63">
        <v>499.61</v>
      </c>
      <c r="CJ85" s="63">
        <v>496.29</v>
      </c>
      <c r="CK85" s="63">
        <v>499.35919999999999</v>
      </c>
      <c r="CL85" s="63">
        <v>498.92739999999998</v>
      </c>
      <c r="CM85" s="63">
        <v>502.36309999999997</v>
      </c>
      <c r="CN85" s="63">
        <v>517.0136</v>
      </c>
      <c r="CO85" s="63">
        <v>516.54020000000003</v>
      </c>
      <c r="CP85" s="63">
        <v>518.87929999999994</v>
      </c>
      <c r="CQ85" s="63">
        <v>522.64110000000005</v>
      </c>
      <c r="CR85" s="63">
        <v>526.27239999999995</v>
      </c>
      <c r="CS85" s="63">
        <v>526.64139999999998</v>
      </c>
      <c r="CT85" s="63">
        <v>530.53869999999995</v>
      </c>
      <c r="CU85" s="63">
        <v>536.59</v>
      </c>
      <c r="CV85" s="63">
        <v>539.22260000000006</v>
      </c>
      <c r="CW85" s="63">
        <v>544.56610000000001</v>
      </c>
      <c r="CX85" s="63">
        <v>548.76020000000005</v>
      </c>
      <c r="CY85" s="63">
        <v>553.08330000000001</v>
      </c>
      <c r="CZ85" s="63"/>
      <c r="DA85" s="63"/>
    </row>
    <row r="86" spans="1:105" ht="14.85" customHeight="1" x14ac:dyDescent="0.2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533.54769999999996</v>
      </c>
      <c r="BC86" s="63">
        <v>536.27750000000003</v>
      </c>
      <c r="BD86" s="63">
        <v>536.52589999999998</v>
      </c>
      <c r="BE86" s="63">
        <v>531.85239999999999</v>
      </c>
      <c r="BF86" s="63">
        <v>545.96069999999997</v>
      </c>
      <c r="BG86" s="63">
        <v>545.96069999999997</v>
      </c>
      <c r="BH86" s="63">
        <v>545.96069999999997</v>
      </c>
      <c r="BI86" s="63">
        <v>541.85569999999996</v>
      </c>
      <c r="BJ86" s="63">
        <v>541.85569999999996</v>
      </c>
      <c r="BK86" s="63">
        <v>543.69079999999997</v>
      </c>
      <c r="BL86" s="63">
        <v>544.25710000000004</v>
      </c>
      <c r="BM86" s="63">
        <v>537.59770000000003</v>
      </c>
      <c r="BN86" s="63">
        <v>539.91449999999998</v>
      </c>
      <c r="BO86" s="63">
        <v>543.55190000000005</v>
      </c>
      <c r="BP86" s="63">
        <v>546.01</v>
      </c>
      <c r="BQ86" s="63">
        <v>538.70000000000005</v>
      </c>
      <c r="BR86" s="63">
        <v>538.50940000000003</v>
      </c>
      <c r="BS86" s="63">
        <v>542.70749999999998</v>
      </c>
      <c r="BT86" s="63">
        <v>536.63900000000001</v>
      </c>
      <c r="BU86" s="63">
        <v>531.55539999999996</v>
      </c>
      <c r="BV86" s="63">
        <v>532.43430000000001</v>
      </c>
      <c r="BW86" s="63">
        <v>546.70039999999995</v>
      </c>
      <c r="BX86" s="63">
        <v>546.70039999999995</v>
      </c>
      <c r="BY86" s="63">
        <v>552.3338</v>
      </c>
      <c r="BZ86" s="63">
        <v>544.59820000000002</v>
      </c>
      <c r="CA86" s="63">
        <v>552.38930000000005</v>
      </c>
      <c r="CB86" s="63">
        <v>475.86</v>
      </c>
      <c r="CC86" s="63">
        <v>545.77099999999996</v>
      </c>
      <c r="CD86" s="63">
        <v>539.96929999999998</v>
      </c>
      <c r="CE86" s="63">
        <v>538.43989999999997</v>
      </c>
      <c r="CF86" s="63">
        <v>564.15679999999998</v>
      </c>
      <c r="CG86" s="63">
        <v>534.41999999999996</v>
      </c>
      <c r="CH86" s="63">
        <v>535.74249999999995</v>
      </c>
      <c r="CI86" s="63">
        <v>541.16</v>
      </c>
      <c r="CJ86" s="63">
        <v>547.14</v>
      </c>
      <c r="CK86" s="63">
        <v>542.71799999999996</v>
      </c>
      <c r="CL86" s="63">
        <v>541.36940000000004</v>
      </c>
      <c r="CM86" s="63">
        <v>545.81730000000005</v>
      </c>
      <c r="CN86" s="63">
        <v>555.09879999999998</v>
      </c>
      <c r="CO86" s="63">
        <v>556.20129999999995</v>
      </c>
      <c r="CP86" s="63">
        <v>562.16399999999999</v>
      </c>
      <c r="CQ86" s="63">
        <v>565.03539999999998</v>
      </c>
      <c r="CR86" s="63">
        <v>565.40959999999995</v>
      </c>
      <c r="CS86" s="63">
        <v>562.26210000000003</v>
      </c>
      <c r="CT86" s="63">
        <v>567.7106</v>
      </c>
      <c r="CU86" s="63">
        <v>578.20360000000005</v>
      </c>
      <c r="CV86" s="63">
        <v>579.31560000000002</v>
      </c>
      <c r="CW86" s="63">
        <v>586.16179999999997</v>
      </c>
      <c r="CX86" s="63">
        <v>594.29409999999996</v>
      </c>
      <c r="CY86" s="63">
        <v>601.65610000000004</v>
      </c>
      <c r="CZ86" s="63"/>
      <c r="DA86" s="63"/>
    </row>
    <row r="87" spans="1:105" ht="14.85" customHeight="1" x14ac:dyDescent="0.2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221.16</v>
      </c>
      <c r="BC87" s="63">
        <v>193.75059999999999</v>
      </c>
      <c r="BD87" s="63">
        <v>187.15</v>
      </c>
      <c r="BE87" s="63">
        <v>185.02770000000001</v>
      </c>
      <c r="BF87" s="63">
        <v>199.4727</v>
      </c>
      <c r="BG87" s="63">
        <v>198.9496</v>
      </c>
      <c r="BH87" s="63">
        <v>196.3278</v>
      </c>
      <c r="BI87" s="63">
        <v>182.26599999999999</v>
      </c>
      <c r="BJ87" s="63">
        <v>180.768</v>
      </c>
      <c r="BK87" s="63">
        <v>184.92609999999999</v>
      </c>
      <c r="BL87" s="63">
        <v>184.60050000000001</v>
      </c>
      <c r="BM87" s="63">
        <v>203.39699999999999</v>
      </c>
      <c r="BN87" s="63">
        <v>203.0172</v>
      </c>
      <c r="BO87" s="63">
        <v>204.34559999999999</v>
      </c>
      <c r="BP87" s="63">
        <v>205.75</v>
      </c>
      <c r="BQ87" s="63">
        <v>203.83</v>
      </c>
      <c r="BR87" s="63">
        <v>182.92250000000001</v>
      </c>
      <c r="BS87" s="63">
        <v>184.36590000000001</v>
      </c>
      <c r="BT87" s="63">
        <v>185.99299999999999</v>
      </c>
      <c r="BU87" s="63">
        <v>186.77940000000001</v>
      </c>
      <c r="BV87" s="63">
        <v>186.4872</v>
      </c>
      <c r="BW87" s="63">
        <v>186.30260000000001</v>
      </c>
      <c r="BX87" s="63">
        <v>184.53620000000001</v>
      </c>
      <c r="BY87" s="63">
        <v>182.35409999999999</v>
      </c>
      <c r="BZ87" s="63">
        <v>181.59829999999999</v>
      </c>
      <c r="CA87" s="63">
        <v>170.5712</v>
      </c>
      <c r="CB87" s="63">
        <v>171.38</v>
      </c>
      <c r="CC87" s="63">
        <v>171.7373</v>
      </c>
      <c r="CD87" s="63">
        <v>320.45530000000002</v>
      </c>
      <c r="CE87" s="63">
        <v>321.35629999999998</v>
      </c>
      <c r="CF87" s="63">
        <v>321.35629999999998</v>
      </c>
      <c r="CG87" s="63">
        <v>289.66000000000003</v>
      </c>
      <c r="CH87" s="63">
        <v>287.86869999999999</v>
      </c>
      <c r="CI87" s="63">
        <v>227.09</v>
      </c>
      <c r="CJ87" s="63">
        <v>251.97</v>
      </c>
      <c r="CK87" s="63">
        <v>251.95509999999999</v>
      </c>
      <c r="CL87" s="63">
        <v>294.90530000000001</v>
      </c>
      <c r="CM87" s="63">
        <v>296.06139999999999</v>
      </c>
      <c r="CN87" s="63">
        <v>295.21210000000002</v>
      </c>
      <c r="CO87" s="63">
        <v>257.57299999999998</v>
      </c>
      <c r="CP87" s="63">
        <v>280.22789999999998</v>
      </c>
      <c r="CQ87" s="63">
        <v>280.52980000000002</v>
      </c>
      <c r="CR87" s="63">
        <v>279.24860000000001</v>
      </c>
      <c r="CS87" s="63">
        <v>307.04239999999999</v>
      </c>
      <c r="CT87" s="63">
        <v>303.99619999999999</v>
      </c>
      <c r="CU87" s="63">
        <v>293.63339999999999</v>
      </c>
      <c r="CV87" s="63">
        <v>303.99619999999999</v>
      </c>
      <c r="CW87" s="63">
        <v>303.99619999999999</v>
      </c>
      <c r="CX87" s="63">
        <v>303.99619999999999</v>
      </c>
      <c r="CY87" s="63">
        <v>294.72289999999998</v>
      </c>
      <c r="CZ87" s="63"/>
      <c r="DA87" s="63"/>
    </row>
    <row r="88" spans="1:105" ht="14.85" customHeight="1" x14ac:dyDescent="0.25">
      <c r="A88" s="121" t="s">
        <v>170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461.62090000000001</v>
      </c>
      <c r="BC88" s="63">
        <v>469.50630000000001</v>
      </c>
      <c r="BD88" s="63">
        <v>477.68669999999997</v>
      </c>
      <c r="BE88" s="63">
        <v>484.3075</v>
      </c>
      <c r="BF88" s="63">
        <v>482.43090000000001</v>
      </c>
      <c r="BG88" s="63">
        <v>484.24169999999998</v>
      </c>
      <c r="BH88" s="63">
        <v>477.36590000000001</v>
      </c>
      <c r="BI88" s="63">
        <v>482.49149999999997</v>
      </c>
      <c r="BJ88" s="63">
        <v>481.62639999999999</v>
      </c>
      <c r="BK88" s="63">
        <v>482.19720000000001</v>
      </c>
      <c r="BL88" s="63">
        <v>485.72199999999998</v>
      </c>
      <c r="BM88" s="63">
        <v>485.72199999999998</v>
      </c>
      <c r="BN88" s="63">
        <v>484.43470000000002</v>
      </c>
      <c r="BO88" s="63">
        <v>483.38760000000002</v>
      </c>
      <c r="BP88" s="63">
        <v>484.16</v>
      </c>
      <c r="BQ88" s="63">
        <v>483.01</v>
      </c>
      <c r="BR88" s="63">
        <v>477.17110000000002</v>
      </c>
      <c r="BS88" s="63">
        <v>488.38760000000002</v>
      </c>
      <c r="BT88" s="63">
        <v>491.11579999999998</v>
      </c>
      <c r="BU88" s="63">
        <v>487.64460000000003</v>
      </c>
      <c r="BV88" s="63">
        <v>488.3553</v>
      </c>
      <c r="BW88" s="63">
        <v>489.06549999999999</v>
      </c>
      <c r="BX88" s="63">
        <v>486.50220000000002</v>
      </c>
      <c r="BY88" s="63">
        <v>481.80720000000002</v>
      </c>
      <c r="BZ88" s="63">
        <v>481.52480000000003</v>
      </c>
      <c r="CA88" s="63">
        <v>489.51130000000001</v>
      </c>
      <c r="CB88" s="63">
        <v>482.25</v>
      </c>
      <c r="CC88" s="63">
        <v>492.67059999999998</v>
      </c>
      <c r="CD88" s="63">
        <v>495.55380000000002</v>
      </c>
      <c r="CE88" s="63">
        <v>490.72050000000002</v>
      </c>
      <c r="CF88" s="63">
        <v>486.76209999999998</v>
      </c>
      <c r="CG88" s="63">
        <v>483.09</v>
      </c>
      <c r="CH88" s="63">
        <v>491.49630000000002</v>
      </c>
      <c r="CI88" s="63">
        <v>502.7</v>
      </c>
      <c r="CJ88" s="63">
        <v>499.77</v>
      </c>
      <c r="CK88" s="63">
        <v>507.5856</v>
      </c>
      <c r="CL88" s="63">
        <v>502.62400000000002</v>
      </c>
      <c r="CM88" s="63">
        <v>501.60520000000002</v>
      </c>
      <c r="CN88" s="63">
        <v>507.71620000000001</v>
      </c>
      <c r="CO88" s="63">
        <v>509.93119999999999</v>
      </c>
      <c r="CP88" s="63">
        <v>504.74939999999998</v>
      </c>
      <c r="CQ88" s="63">
        <v>495.36930000000001</v>
      </c>
      <c r="CR88" s="63">
        <v>498.07839999999999</v>
      </c>
      <c r="CS88" s="63">
        <v>510.39589999999998</v>
      </c>
      <c r="CT88" s="63">
        <v>517.62850000000003</v>
      </c>
      <c r="CU88" s="63">
        <v>513.15779999999995</v>
      </c>
      <c r="CV88" s="63">
        <v>510.8236</v>
      </c>
      <c r="CW88" s="63">
        <v>507.95159999999998</v>
      </c>
      <c r="CX88" s="63">
        <v>522.54349999999999</v>
      </c>
      <c r="CY88" s="63">
        <v>524.50540000000001</v>
      </c>
      <c r="CZ88" s="63"/>
      <c r="DA88" s="63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topLeftCell="A15" zoomScaleNormal="100" workbookViewId="0">
      <selection activeCell="D9" sqref="D9:AB39"/>
    </sheetView>
  </sheetViews>
  <sheetFormatPr defaultColWidth="8.5703125" defaultRowHeight="15" x14ac:dyDescent="0.25"/>
  <cols>
    <col min="1" max="1" width="7.5703125" style="3" customWidth="1"/>
    <col min="2" max="2" width="13.5703125" style="3" customWidth="1"/>
    <col min="3" max="4" width="8.5703125" style="3"/>
    <col min="5" max="5" width="9.42578125" style="3" customWidth="1"/>
    <col min="6" max="7" width="8.5703125" style="3"/>
    <col min="8" max="8" width="10" style="3" customWidth="1"/>
    <col min="9" max="9" width="9.42578125" style="3" bestFit="1" customWidth="1"/>
    <col min="10" max="10" width="8.5703125" style="12"/>
    <col min="11" max="11" width="9.5703125" style="3" bestFit="1" customWidth="1"/>
    <col min="12" max="14" width="8.5703125" style="3"/>
    <col min="15" max="15" width="10" style="3" customWidth="1"/>
    <col min="16" max="16" width="8.5703125" style="3"/>
    <col min="17" max="17" width="8.5703125" style="12"/>
    <col min="18" max="21" width="8.5703125" style="3"/>
    <col min="22" max="22" width="9.5703125" style="3" customWidth="1"/>
    <col min="23" max="23" width="8.5703125" style="3"/>
    <col min="24" max="24" width="8.5703125" style="12"/>
    <col min="25" max="25" width="9.42578125" style="3" customWidth="1"/>
    <col min="26" max="26" width="10.42578125" style="3" customWidth="1"/>
    <col min="27" max="27" width="11.42578125" style="3" customWidth="1"/>
    <col min="28" max="28" width="10.42578125" style="3" customWidth="1"/>
    <col min="29" max="16384" width="8.5703125" style="3"/>
  </cols>
  <sheetData>
    <row r="1" spans="2:30" ht="18.75" x14ac:dyDescent="0.3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2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.75" thickBot="1" x14ac:dyDescent="0.3">
      <c r="B3" s="181" t="s">
        <v>157</v>
      </c>
      <c r="C3" s="3" t="s">
        <v>185</v>
      </c>
      <c r="D3" s="4"/>
      <c r="E3" s="4"/>
      <c r="F3" s="38"/>
      <c r="G3" s="37" t="s">
        <v>128</v>
      </c>
      <c r="H3" s="38"/>
      <c r="I3" s="38"/>
      <c r="J3" s="390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.75" thickBot="1" x14ac:dyDescent="0.3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19" t="s">
        <v>175</v>
      </c>
      <c r="Z4" s="420"/>
      <c r="AA4" s="420"/>
      <c r="AB4" s="421"/>
      <c r="AC4" s="12"/>
      <c r="AD4" s="12"/>
    </row>
    <row r="5" spans="2:30" ht="15.75" thickBot="1" x14ac:dyDescent="0.3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.75" thickBot="1" x14ac:dyDescent="0.3">
      <c r="B6" s="67" t="s">
        <v>45</v>
      </c>
      <c r="C6" s="68"/>
      <c r="D6" s="424" t="s">
        <v>148</v>
      </c>
      <c r="E6" s="425"/>
      <c r="F6" s="425"/>
      <c r="G6" s="425"/>
      <c r="H6" s="426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24" t="s">
        <v>150</v>
      </c>
      <c r="S6" s="425"/>
      <c r="T6" s="425"/>
      <c r="U6" s="425"/>
      <c r="V6" s="426"/>
      <c r="W6" s="53"/>
      <c r="X6" s="66"/>
      <c r="Y6" s="237"/>
      <c r="Z6" s="238" t="s">
        <v>75</v>
      </c>
      <c r="AA6" s="238"/>
      <c r="AB6" s="49"/>
    </row>
    <row r="7" spans="2:30" ht="15.75" thickBot="1" x14ac:dyDescent="0.3">
      <c r="B7" s="52"/>
      <c r="C7" s="52"/>
      <c r="D7" s="427" t="s">
        <v>132</v>
      </c>
      <c r="E7" s="411" t="s">
        <v>133</v>
      </c>
      <c r="F7" s="411" t="s">
        <v>134</v>
      </c>
      <c r="G7" s="413" t="s">
        <v>135</v>
      </c>
      <c r="H7" s="54" t="s">
        <v>136</v>
      </c>
      <c r="I7" s="53"/>
      <c r="J7" s="66"/>
      <c r="K7" s="427" t="s">
        <v>137</v>
      </c>
      <c r="L7" s="429" t="s">
        <v>138</v>
      </c>
      <c r="M7" s="430" t="s">
        <v>27</v>
      </c>
      <c r="N7" s="432" t="s">
        <v>135</v>
      </c>
      <c r="O7" s="55" t="s">
        <v>136</v>
      </c>
      <c r="P7" s="49"/>
      <c r="Q7" s="66"/>
      <c r="R7" s="427" t="s">
        <v>132</v>
      </c>
      <c r="S7" s="411" t="s">
        <v>133</v>
      </c>
      <c r="T7" s="411" t="s">
        <v>134</v>
      </c>
      <c r="U7" s="413" t="s">
        <v>135</v>
      </c>
      <c r="V7" s="54" t="s">
        <v>136</v>
      </c>
      <c r="W7" s="53"/>
      <c r="X7" s="66"/>
      <c r="Y7" s="422" t="s">
        <v>23</v>
      </c>
      <c r="Z7" s="415" t="s">
        <v>176</v>
      </c>
      <c r="AA7" s="417" t="s">
        <v>152</v>
      </c>
      <c r="AB7" s="418"/>
    </row>
    <row r="8" spans="2:30" ht="15.75" thickBot="1" x14ac:dyDescent="0.3">
      <c r="B8" s="49"/>
      <c r="C8" s="52"/>
      <c r="D8" s="428"/>
      <c r="E8" s="412"/>
      <c r="F8" s="412"/>
      <c r="G8" s="414"/>
      <c r="H8" s="56" t="s">
        <v>151</v>
      </c>
      <c r="I8" s="127" t="s">
        <v>46</v>
      </c>
      <c r="J8" s="66"/>
      <c r="K8" s="428"/>
      <c r="L8" s="412"/>
      <c r="M8" s="431"/>
      <c r="N8" s="414"/>
      <c r="O8" s="56" t="s">
        <v>151</v>
      </c>
      <c r="P8" s="177" t="s">
        <v>46</v>
      </c>
      <c r="Q8" s="66"/>
      <c r="R8" s="428"/>
      <c r="S8" s="412"/>
      <c r="T8" s="412"/>
      <c r="U8" s="414"/>
      <c r="V8" s="56" t="s">
        <v>151</v>
      </c>
      <c r="W8" s="127" t="s">
        <v>46</v>
      </c>
      <c r="X8" s="66"/>
      <c r="Y8" s="423"/>
      <c r="Z8" s="416"/>
      <c r="AA8" s="240" t="s">
        <v>173</v>
      </c>
      <c r="AB8" s="239" t="s">
        <v>174</v>
      </c>
    </row>
    <row r="9" spans="2:30" ht="15.75" thickBot="1" x14ac:dyDescent="0.3">
      <c r="B9" s="178" t="s">
        <v>47</v>
      </c>
      <c r="C9" s="57"/>
      <c r="D9" s="322">
        <v>570.85799999999995</v>
      </c>
      <c r="E9" s="323">
        <v>562.85299999999995</v>
      </c>
      <c r="F9" s="324"/>
      <c r="G9" s="85">
        <v>558.41399999999999</v>
      </c>
      <c r="H9" s="325">
        <v>4.7590000000000146</v>
      </c>
      <c r="I9" s="326">
        <v>8.595605566643405E-3</v>
      </c>
      <c r="J9" s="327"/>
      <c r="K9" s="322">
        <v>417.86900000000003</v>
      </c>
      <c r="L9" s="323">
        <v>556.74599999999998</v>
      </c>
      <c r="M9" s="324">
        <v>574.62699999999995</v>
      </c>
      <c r="N9" s="85">
        <v>562.89</v>
      </c>
      <c r="O9" s="325">
        <v>7.3740000000000236</v>
      </c>
      <c r="P9" s="392">
        <v>1.3274145119132497E-2</v>
      </c>
      <c r="Q9" s="328"/>
      <c r="R9" s="322">
        <v>596.10400000000004</v>
      </c>
      <c r="S9" s="323">
        <v>583.875</v>
      </c>
      <c r="T9" s="324"/>
      <c r="U9" s="85">
        <v>528.74099999999999</v>
      </c>
      <c r="V9" s="325">
        <v>1.2830000000000155</v>
      </c>
      <c r="W9" s="326">
        <v>2.4324211595994072E-3</v>
      </c>
      <c r="X9" s="328"/>
      <c r="Y9" s="329">
        <v>553.08330000000001</v>
      </c>
      <c r="Z9" s="330">
        <v>248.68853417266186</v>
      </c>
      <c r="AA9" s="331">
        <v>4.323099999999954</v>
      </c>
      <c r="AB9" s="326">
        <v>7.8779401275821392E-3</v>
      </c>
    </row>
    <row r="10" spans="2:30" s="12" customFormat="1" x14ac:dyDescent="0.25">
      <c r="B10" s="64"/>
      <c r="C10" s="65"/>
      <c r="D10" s="327"/>
      <c r="E10" s="332"/>
      <c r="F10" s="332"/>
      <c r="G10" s="332"/>
      <c r="H10" s="332"/>
      <c r="I10" s="249"/>
      <c r="J10" s="332"/>
      <c r="K10" s="332"/>
      <c r="L10" s="332"/>
      <c r="M10" s="332"/>
      <c r="N10" s="332"/>
      <c r="O10" s="332"/>
      <c r="P10" s="241"/>
      <c r="Q10" s="328"/>
      <c r="R10" s="327"/>
      <c r="S10" s="332"/>
      <c r="T10" s="332"/>
      <c r="U10" s="332"/>
      <c r="V10" s="332"/>
      <c r="W10" s="249"/>
      <c r="X10" s="328"/>
      <c r="Y10" s="333"/>
      <c r="Z10" s="334"/>
      <c r="AA10" s="327"/>
      <c r="AB10" s="249"/>
    </row>
    <row r="11" spans="2:30" s="12" customFormat="1" ht="15.75" thickBot="1" x14ac:dyDescent="0.3">
      <c r="B11" s="65"/>
      <c r="C11" s="65"/>
      <c r="D11" s="328"/>
      <c r="E11" s="328"/>
      <c r="F11" s="328"/>
      <c r="G11" s="328"/>
      <c r="H11" s="87"/>
      <c r="I11" s="250"/>
      <c r="J11" s="328"/>
      <c r="K11" s="328"/>
      <c r="L11" s="328"/>
      <c r="M11" s="328"/>
      <c r="N11" s="328"/>
      <c r="O11" s="328"/>
      <c r="P11" s="242"/>
      <c r="Q11" s="328"/>
      <c r="R11" s="328"/>
      <c r="S11" s="328"/>
      <c r="T11" s="328"/>
      <c r="U11" s="328"/>
      <c r="V11" s="87"/>
      <c r="W11" s="250"/>
      <c r="X11" s="328"/>
      <c r="Y11" s="328"/>
      <c r="Z11" s="328"/>
      <c r="AA11" s="328"/>
      <c r="AB11" s="250"/>
    </row>
    <row r="12" spans="2:30" ht="15.75" thickBot="1" x14ac:dyDescent="0.3">
      <c r="B12" s="57"/>
      <c r="C12" s="57"/>
      <c r="D12" s="227" t="s">
        <v>177</v>
      </c>
      <c r="E12" s="85" t="s">
        <v>178</v>
      </c>
      <c r="F12" s="85" t="s">
        <v>179</v>
      </c>
      <c r="G12" s="85" t="s">
        <v>180</v>
      </c>
      <c r="H12" s="85"/>
      <c r="I12" s="251"/>
      <c r="J12" s="332"/>
      <c r="K12" s="227" t="s">
        <v>177</v>
      </c>
      <c r="L12" s="85" t="s">
        <v>178</v>
      </c>
      <c r="M12" s="85" t="s">
        <v>179</v>
      </c>
      <c r="N12" s="85" t="s">
        <v>180</v>
      </c>
      <c r="O12" s="228"/>
      <c r="P12" s="243"/>
      <c r="Q12" s="332"/>
      <c r="R12" s="227" t="s">
        <v>177</v>
      </c>
      <c r="S12" s="85" t="s">
        <v>178</v>
      </c>
      <c r="T12" s="85" t="s">
        <v>179</v>
      </c>
      <c r="U12" s="85" t="s">
        <v>180</v>
      </c>
      <c r="V12" s="85"/>
      <c r="W12" s="251"/>
      <c r="X12" s="328"/>
      <c r="Y12" s="229" t="s">
        <v>23</v>
      </c>
      <c r="Z12" s="332"/>
      <c r="AA12" s="328"/>
      <c r="AB12" s="251"/>
    </row>
    <row r="13" spans="2:30" x14ac:dyDescent="0.25">
      <c r="B13" s="58" t="s">
        <v>48</v>
      </c>
      <c r="C13" s="57"/>
      <c r="D13" s="335">
        <v>529.71289999999999</v>
      </c>
      <c r="E13" s="336">
        <v>457.8374</v>
      </c>
      <c r="F13" s="336" t="s">
        <v>139</v>
      </c>
      <c r="G13" s="337">
        <v>520.0127</v>
      </c>
      <c r="H13" s="338">
        <v>2.5180000000000291</v>
      </c>
      <c r="I13" s="339">
        <v>4.8657503158970883E-3</v>
      </c>
      <c r="J13" s="327"/>
      <c r="K13" s="335" t="s">
        <v>139</v>
      </c>
      <c r="L13" s="336" t="s">
        <v>139</v>
      </c>
      <c r="M13" s="336" t="s">
        <v>139</v>
      </c>
      <c r="N13" s="337" t="s">
        <v>139</v>
      </c>
      <c r="O13" s="338"/>
      <c r="P13" s="340"/>
      <c r="Q13" s="328"/>
      <c r="R13" s="335" t="s">
        <v>139</v>
      </c>
      <c r="S13" s="336" t="s">
        <v>139</v>
      </c>
      <c r="T13" s="336" t="s">
        <v>139</v>
      </c>
      <c r="U13" s="337" t="s">
        <v>139</v>
      </c>
      <c r="V13" s="338" t="s">
        <v>139</v>
      </c>
      <c r="W13" s="339" t="s">
        <v>139</v>
      </c>
      <c r="X13" s="328"/>
      <c r="Y13" s="341">
        <v>486.64980000000003</v>
      </c>
      <c r="Z13" s="342"/>
      <c r="AA13" s="343">
        <v>2.3564000000000078</v>
      </c>
      <c r="AB13" s="339">
        <v>4.8656454950655181E-3</v>
      </c>
    </row>
    <row r="14" spans="2:30" x14ac:dyDescent="0.25">
      <c r="B14" s="59" t="s">
        <v>49</v>
      </c>
      <c r="C14" s="57"/>
      <c r="D14" s="344" t="s">
        <v>139</v>
      </c>
      <c r="E14" s="345">
        <v>442.72930000000002</v>
      </c>
      <c r="F14" s="345" t="s">
        <v>139</v>
      </c>
      <c r="G14" s="346">
        <v>442.72930000000002</v>
      </c>
      <c r="H14" s="347"/>
      <c r="I14" s="348">
        <v>0</v>
      </c>
      <c r="J14" s="327"/>
      <c r="K14" s="344" t="s">
        <v>139</v>
      </c>
      <c r="L14" s="345" t="s">
        <v>139</v>
      </c>
      <c r="M14" s="345" t="s">
        <v>139</v>
      </c>
      <c r="N14" s="346" t="s">
        <v>139</v>
      </c>
      <c r="O14" s="347" t="s">
        <v>139</v>
      </c>
      <c r="P14" s="349" t="s">
        <v>139</v>
      </c>
      <c r="Q14" s="328"/>
      <c r="R14" s="344" t="s">
        <v>139</v>
      </c>
      <c r="S14" s="345" t="s">
        <v>139</v>
      </c>
      <c r="T14" s="345" t="s">
        <v>139</v>
      </c>
      <c r="U14" s="346" t="s">
        <v>139</v>
      </c>
      <c r="V14" s="347" t="s">
        <v>139</v>
      </c>
      <c r="W14" s="348" t="s">
        <v>139</v>
      </c>
      <c r="X14" s="328"/>
      <c r="Y14" s="350">
        <v>303.99619999999999</v>
      </c>
      <c r="Z14" s="332"/>
      <c r="AA14" s="351" t="s">
        <v>139</v>
      </c>
      <c r="AB14" s="348" t="s">
        <v>139</v>
      </c>
    </row>
    <row r="15" spans="2:30" x14ac:dyDescent="0.25">
      <c r="B15" s="59" t="s">
        <v>50</v>
      </c>
      <c r="C15" s="57"/>
      <c r="D15" s="344">
        <v>477.97210000000001</v>
      </c>
      <c r="E15" s="345">
        <v>493.93119999999999</v>
      </c>
      <c r="F15" s="345">
        <v>488.5872</v>
      </c>
      <c r="G15" s="346">
        <v>487.69029999999998</v>
      </c>
      <c r="H15" s="347">
        <v>11.377499999999998</v>
      </c>
      <c r="I15" s="348">
        <v>2.3886614006594087E-2</v>
      </c>
      <c r="J15" s="327"/>
      <c r="K15" s="344" t="s">
        <v>139</v>
      </c>
      <c r="L15" s="345" t="s">
        <v>139</v>
      </c>
      <c r="M15" s="345" t="s">
        <v>139</v>
      </c>
      <c r="N15" s="346" t="s">
        <v>139</v>
      </c>
      <c r="O15" s="347" t="s">
        <v>139</v>
      </c>
      <c r="P15" s="349" t="s">
        <v>139</v>
      </c>
      <c r="Q15" s="328"/>
      <c r="R15" s="344" t="s">
        <v>139</v>
      </c>
      <c r="S15" s="345" t="s">
        <v>186</v>
      </c>
      <c r="T15" s="345" t="s">
        <v>186</v>
      </c>
      <c r="U15" s="346" t="s">
        <v>186</v>
      </c>
      <c r="V15" s="347" t="s">
        <v>139</v>
      </c>
      <c r="W15" s="348" t="s">
        <v>139</v>
      </c>
      <c r="X15" s="328"/>
      <c r="Y15" s="350" t="s">
        <v>186</v>
      </c>
      <c r="Z15" s="332"/>
      <c r="AA15" s="351" t="s">
        <v>139</v>
      </c>
      <c r="AB15" s="348" t="s">
        <v>139</v>
      </c>
    </row>
    <row r="16" spans="2:30" x14ac:dyDescent="0.25">
      <c r="B16" s="59" t="s">
        <v>51</v>
      </c>
      <c r="C16" s="57"/>
      <c r="D16" s="344" t="s">
        <v>139</v>
      </c>
      <c r="E16" s="345">
        <v>454.0376</v>
      </c>
      <c r="F16" s="345">
        <v>437.24380000000002</v>
      </c>
      <c r="G16" s="346">
        <v>444.6884</v>
      </c>
      <c r="H16" s="347">
        <v>-1.8308000000000106</v>
      </c>
      <c r="I16" s="348">
        <v>-4.1001596347929326E-3</v>
      </c>
      <c r="J16" s="327"/>
      <c r="K16" s="344" t="s">
        <v>139</v>
      </c>
      <c r="L16" s="345" t="s">
        <v>139</v>
      </c>
      <c r="M16" s="345" t="s">
        <v>139</v>
      </c>
      <c r="N16" s="346" t="s">
        <v>139</v>
      </c>
      <c r="O16" s="347" t="s">
        <v>139</v>
      </c>
      <c r="P16" s="349" t="s">
        <v>139</v>
      </c>
      <c r="Q16" s="328"/>
      <c r="R16" s="344" t="s">
        <v>139</v>
      </c>
      <c r="S16" s="345">
        <v>503.8322</v>
      </c>
      <c r="T16" s="345">
        <v>520.0498</v>
      </c>
      <c r="U16" s="346">
        <v>514.89059999999995</v>
      </c>
      <c r="V16" s="347">
        <v>-1.7470000000000709</v>
      </c>
      <c r="W16" s="348">
        <v>-3.3814805581321439E-3</v>
      </c>
      <c r="X16" s="328"/>
      <c r="Y16" s="352">
        <v>496.72500000000002</v>
      </c>
      <c r="Z16" s="328"/>
      <c r="AA16" s="351">
        <v>-1.7686999999999671</v>
      </c>
      <c r="AB16" s="348">
        <v>-3.5480889728395359E-3</v>
      </c>
    </row>
    <row r="17" spans="2:28" x14ac:dyDescent="0.25">
      <c r="B17" s="59" t="s">
        <v>52</v>
      </c>
      <c r="C17" s="57"/>
      <c r="D17" s="344">
        <v>568.48620000000005</v>
      </c>
      <c r="E17" s="345">
        <v>584.09320000000002</v>
      </c>
      <c r="F17" s="345" t="s">
        <v>139</v>
      </c>
      <c r="G17" s="346">
        <v>576.13369999999998</v>
      </c>
      <c r="H17" s="347">
        <v>0.86609999999996035</v>
      </c>
      <c r="I17" s="348">
        <v>1.5055601949423014E-3</v>
      </c>
      <c r="J17" s="327"/>
      <c r="K17" s="344" t="s">
        <v>139</v>
      </c>
      <c r="L17" s="345" t="s">
        <v>139</v>
      </c>
      <c r="M17" s="345" t="s">
        <v>139</v>
      </c>
      <c r="N17" s="346" t="s">
        <v>139</v>
      </c>
      <c r="O17" s="347" t="s">
        <v>139</v>
      </c>
      <c r="P17" s="349" t="s">
        <v>139</v>
      </c>
      <c r="Q17" s="328"/>
      <c r="R17" s="344" t="s">
        <v>139</v>
      </c>
      <c r="S17" s="345" t="s">
        <v>139</v>
      </c>
      <c r="T17" s="345" t="s">
        <v>139</v>
      </c>
      <c r="U17" s="346" t="s">
        <v>139</v>
      </c>
      <c r="V17" s="347" t="s">
        <v>139</v>
      </c>
      <c r="W17" s="348" t="s">
        <v>139</v>
      </c>
      <c r="X17" s="328"/>
      <c r="Y17" s="352">
        <v>567.29639999999995</v>
      </c>
      <c r="Z17" s="332"/>
      <c r="AA17" s="351">
        <v>-6.1244000000000369</v>
      </c>
      <c r="AB17" s="348">
        <v>-1.0680463631594916E-2</v>
      </c>
    </row>
    <row r="18" spans="2:28" x14ac:dyDescent="0.25">
      <c r="B18" s="59" t="s">
        <v>53</v>
      </c>
      <c r="C18" s="57"/>
      <c r="D18" s="344" t="s">
        <v>139</v>
      </c>
      <c r="E18" s="345" t="s">
        <v>186</v>
      </c>
      <c r="F18" s="345" t="s">
        <v>139</v>
      </c>
      <c r="G18" s="346" t="s">
        <v>186</v>
      </c>
      <c r="H18" s="353" t="s">
        <v>139</v>
      </c>
      <c r="I18" s="348" t="s">
        <v>139</v>
      </c>
      <c r="J18" s="327"/>
      <c r="K18" s="344" t="s">
        <v>139</v>
      </c>
      <c r="L18" s="345" t="s">
        <v>139</v>
      </c>
      <c r="M18" s="345" t="s">
        <v>139</v>
      </c>
      <c r="N18" s="346" t="s">
        <v>139</v>
      </c>
      <c r="O18" s="347" t="s">
        <v>139</v>
      </c>
      <c r="P18" s="349" t="s">
        <v>139</v>
      </c>
      <c r="Q18" s="328"/>
      <c r="R18" s="344" t="s">
        <v>139</v>
      </c>
      <c r="S18" s="345" t="s">
        <v>139</v>
      </c>
      <c r="T18" s="345" t="s">
        <v>139</v>
      </c>
      <c r="U18" s="346" t="s">
        <v>139</v>
      </c>
      <c r="V18" s="347" t="s">
        <v>139</v>
      </c>
      <c r="W18" s="348" t="s">
        <v>139</v>
      </c>
      <c r="X18" s="328"/>
      <c r="Y18" s="352" t="s">
        <v>186</v>
      </c>
      <c r="Z18" s="332"/>
      <c r="AA18" s="351"/>
      <c r="AB18" s="348"/>
    </row>
    <row r="19" spans="2:28" x14ac:dyDescent="0.25">
      <c r="B19" s="59" t="s">
        <v>54</v>
      </c>
      <c r="C19" s="57"/>
      <c r="D19" s="354" t="s">
        <v>139</v>
      </c>
      <c r="E19" s="355" t="s">
        <v>139</v>
      </c>
      <c r="F19" s="355" t="s">
        <v>139</v>
      </c>
      <c r="G19" s="356" t="s">
        <v>139</v>
      </c>
      <c r="H19" s="347"/>
      <c r="I19" s="348"/>
      <c r="J19" s="328"/>
      <c r="K19" s="354">
        <v>537.60829999999999</v>
      </c>
      <c r="L19" s="355">
        <v>558.46349999999995</v>
      </c>
      <c r="M19" s="355">
        <v>586.2962</v>
      </c>
      <c r="N19" s="356">
        <v>571.52110000000005</v>
      </c>
      <c r="O19" s="347">
        <v>7.4124000000000478</v>
      </c>
      <c r="P19" s="349">
        <v>1.3140020708774847E-2</v>
      </c>
      <c r="Q19" s="328"/>
      <c r="R19" s="354" t="s">
        <v>139</v>
      </c>
      <c r="S19" s="355" t="s">
        <v>139</v>
      </c>
      <c r="T19" s="355" t="s">
        <v>139</v>
      </c>
      <c r="U19" s="356" t="s">
        <v>139</v>
      </c>
      <c r="V19" s="347" t="s">
        <v>139</v>
      </c>
      <c r="W19" s="348" t="s">
        <v>139</v>
      </c>
      <c r="X19" s="328"/>
      <c r="Y19" s="352">
        <v>571.52110000000005</v>
      </c>
      <c r="Z19" s="342"/>
      <c r="AA19" s="351">
        <v>7.4124000000000478</v>
      </c>
      <c r="AB19" s="348">
        <v>1.3140020708774847E-2</v>
      </c>
    </row>
    <row r="20" spans="2:28" x14ac:dyDescent="0.25">
      <c r="B20" s="59" t="s">
        <v>55</v>
      </c>
      <c r="C20" s="57"/>
      <c r="D20" s="344" t="s">
        <v>139</v>
      </c>
      <c r="E20" s="345">
        <v>473.13260000000002</v>
      </c>
      <c r="F20" s="345">
        <v>474.87520000000001</v>
      </c>
      <c r="G20" s="346">
        <v>472.98759999999999</v>
      </c>
      <c r="H20" s="347">
        <v>0</v>
      </c>
      <c r="I20" s="348">
        <v>0</v>
      </c>
      <c r="J20" s="327"/>
      <c r="K20" s="344" t="s">
        <v>139</v>
      </c>
      <c r="L20" s="345" t="s">
        <v>139</v>
      </c>
      <c r="M20" s="345" t="s">
        <v>139</v>
      </c>
      <c r="N20" s="346" t="s">
        <v>139</v>
      </c>
      <c r="O20" s="347" t="s">
        <v>139</v>
      </c>
      <c r="P20" s="349" t="s">
        <v>139</v>
      </c>
      <c r="Q20" s="328"/>
      <c r="R20" s="344" t="s">
        <v>139</v>
      </c>
      <c r="S20" s="345">
        <v>501.52710000000002</v>
      </c>
      <c r="T20" s="345">
        <v>534.6653</v>
      </c>
      <c r="U20" s="346">
        <v>501.52710000000002</v>
      </c>
      <c r="V20" s="347" t="s">
        <v>139</v>
      </c>
      <c r="W20" s="348" t="s">
        <v>139</v>
      </c>
      <c r="X20" s="328"/>
      <c r="Y20" s="352">
        <v>487.75470000000001</v>
      </c>
      <c r="Z20" s="342"/>
      <c r="AA20" s="351" t="s">
        <v>139</v>
      </c>
      <c r="AB20" s="348" t="s">
        <v>139</v>
      </c>
    </row>
    <row r="21" spans="2:28" x14ac:dyDescent="0.25">
      <c r="B21" s="59" t="s">
        <v>56</v>
      </c>
      <c r="C21" s="57"/>
      <c r="D21" s="344">
        <v>598.99609999999996</v>
      </c>
      <c r="E21" s="345">
        <v>607.447</v>
      </c>
      <c r="F21" s="345" t="s">
        <v>139</v>
      </c>
      <c r="G21" s="346">
        <v>601.71320000000003</v>
      </c>
      <c r="H21" s="347">
        <v>5.2284000000000788</v>
      </c>
      <c r="I21" s="348">
        <v>8.7653532831013514E-3</v>
      </c>
      <c r="J21" s="327"/>
      <c r="K21" s="344" t="s">
        <v>139</v>
      </c>
      <c r="L21" s="345" t="s">
        <v>139</v>
      </c>
      <c r="M21" s="345" t="s">
        <v>139</v>
      </c>
      <c r="N21" s="346" t="s">
        <v>139</v>
      </c>
      <c r="O21" s="347" t="s">
        <v>139</v>
      </c>
      <c r="P21" s="349" t="s">
        <v>139</v>
      </c>
      <c r="Q21" s="328"/>
      <c r="R21" s="344">
        <v>595.39160000000004</v>
      </c>
      <c r="S21" s="345">
        <v>605.8347</v>
      </c>
      <c r="T21" s="345">
        <v>534.6653</v>
      </c>
      <c r="U21" s="346">
        <v>601.6028</v>
      </c>
      <c r="V21" s="347">
        <v>9.3532999999999902</v>
      </c>
      <c r="W21" s="348">
        <v>1.5792837309275942E-2</v>
      </c>
      <c r="X21" s="328"/>
      <c r="Y21" s="352">
        <v>601.65610000000004</v>
      </c>
      <c r="Z21" s="342"/>
      <c r="AA21" s="351">
        <v>7.36200000000008</v>
      </c>
      <c r="AB21" s="348">
        <v>1.2387805970141885E-2</v>
      </c>
    </row>
    <row r="22" spans="2:28" x14ac:dyDescent="0.25">
      <c r="B22" s="59" t="s">
        <v>57</v>
      </c>
      <c r="C22" s="57"/>
      <c r="D22" s="354">
        <v>560.67629999999997</v>
      </c>
      <c r="E22" s="355">
        <v>563.67759999999998</v>
      </c>
      <c r="F22" s="355">
        <v>516.94309999999996</v>
      </c>
      <c r="G22" s="356">
        <v>555.70699999999999</v>
      </c>
      <c r="H22" s="347">
        <v>1.9487000000000307</v>
      </c>
      <c r="I22" s="348">
        <v>3.519044319516329E-3</v>
      </c>
      <c r="J22" s="327"/>
      <c r="K22" s="354" t="s">
        <v>139</v>
      </c>
      <c r="L22" s="355">
        <v>545</v>
      </c>
      <c r="M22" s="355" t="s">
        <v>159</v>
      </c>
      <c r="N22" s="356">
        <v>517.01880000000006</v>
      </c>
      <c r="O22" s="347">
        <v>7.1717000000000439</v>
      </c>
      <c r="P22" s="393">
        <v>1.4066374016837635E-2</v>
      </c>
      <c r="Q22" s="328"/>
      <c r="R22" s="354" t="s">
        <v>139</v>
      </c>
      <c r="S22" s="355" t="s">
        <v>139</v>
      </c>
      <c r="T22" s="355" t="s">
        <v>139</v>
      </c>
      <c r="U22" s="356" t="s">
        <v>139</v>
      </c>
      <c r="V22" s="347" t="s">
        <v>139</v>
      </c>
      <c r="W22" s="348" t="s">
        <v>139</v>
      </c>
      <c r="X22" s="328"/>
      <c r="Y22" s="352">
        <v>509.56389999999999</v>
      </c>
      <c r="Z22" s="332"/>
      <c r="AA22" s="351">
        <v>2.5251999999999839</v>
      </c>
      <c r="AB22" s="348">
        <v>4.9802904590912078E-3</v>
      </c>
    </row>
    <row r="23" spans="2:28" x14ac:dyDescent="0.25">
      <c r="B23" s="59" t="s">
        <v>58</v>
      </c>
      <c r="C23" s="57"/>
      <c r="D23" s="354">
        <v>517.37350000000004</v>
      </c>
      <c r="E23" s="355">
        <v>524.16890000000001</v>
      </c>
      <c r="F23" s="355" t="s">
        <v>139</v>
      </c>
      <c r="G23" s="356">
        <v>522.55340000000001</v>
      </c>
      <c r="H23" s="347">
        <v>3.7629000000000588</v>
      </c>
      <c r="I23" s="348">
        <v>7.2532168572865263E-3</v>
      </c>
      <c r="J23" s="327"/>
      <c r="K23" s="354" t="s">
        <v>139</v>
      </c>
      <c r="L23" s="355" t="s">
        <v>139</v>
      </c>
      <c r="M23" s="355" t="s">
        <v>139</v>
      </c>
      <c r="N23" s="356" t="s">
        <v>139</v>
      </c>
      <c r="O23" s="347" t="s">
        <v>139</v>
      </c>
      <c r="P23" s="349" t="s">
        <v>139</v>
      </c>
      <c r="Q23" s="328"/>
      <c r="R23" s="354" t="s">
        <v>139</v>
      </c>
      <c r="S23" s="355">
        <v>535.11</v>
      </c>
      <c r="T23" s="355">
        <v>535.11</v>
      </c>
      <c r="U23" s="356">
        <v>535.11</v>
      </c>
      <c r="V23" s="347" t="s">
        <v>139</v>
      </c>
      <c r="W23" s="348" t="s">
        <v>139</v>
      </c>
      <c r="X23" s="328"/>
      <c r="Y23" s="352">
        <v>523.1576</v>
      </c>
      <c r="Z23" s="332"/>
      <c r="AA23" s="351">
        <v>3.5819000000000187</v>
      </c>
      <c r="AB23" s="348">
        <v>6.8938943834364608E-3</v>
      </c>
    </row>
    <row r="24" spans="2:28" x14ac:dyDescent="0.25">
      <c r="B24" s="59" t="s">
        <v>59</v>
      </c>
      <c r="C24" s="57"/>
      <c r="D24" s="344">
        <v>582.06010000000003</v>
      </c>
      <c r="E24" s="345">
        <v>545.07640000000004</v>
      </c>
      <c r="F24" s="345">
        <v>470.36329999999998</v>
      </c>
      <c r="G24" s="346">
        <v>574.27260000000001</v>
      </c>
      <c r="H24" s="347">
        <v>16.243100000000027</v>
      </c>
      <c r="I24" s="348">
        <v>2.9107959346235335E-2</v>
      </c>
      <c r="J24" s="327"/>
      <c r="K24" s="344" t="s">
        <v>139</v>
      </c>
      <c r="L24" s="345" t="s">
        <v>139</v>
      </c>
      <c r="M24" s="345" t="s">
        <v>139</v>
      </c>
      <c r="N24" s="346" t="s">
        <v>139</v>
      </c>
      <c r="O24" s="347" t="s">
        <v>139</v>
      </c>
      <c r="P24" s="349" t="s">
        <v>139</v>
      </c>
      <c r="Q24" s="328"/>
      <c r="R24" s="344">
        <v>660.78470000000004</v>
      </c>
      <c r="S24" s="345">
        <v>597.10530000000006</v>
      </c>
      <c r="T24" s="345">
        <v>593.04579999999999</v>
      </c>
      <c r="U24" s="346">
        <v>618.64239999999995</v>
      </c>
      <c r="V24" s="347">
        <v>52.828800000000001</v>
      </c>
      <c r="W24" s="348">
        <v>9.3367851179257721E-2</v>
      </c>
      <c r="X24" s="328"/>
      <c r="Y24" s="352">
        <v>577.07910000000004</v>
      </c>
      <c r="Z24" s="332"/>
      <c r="AA24" s="351">
        <v>18.55720000000008</v>
      </c>
      <c r="AB24" s="348">
        <v>3.3225554808146374E-2</v>
      </c>
    </row>
    <row r="25" spans="2:28" x14ac:dyDescent="0.25">
      <c r="B25" s="59" t="s">
        <v>60</v>
      </c>
      <c r="C25" s="57"/>
      <c r="D25" s="344" t="s">
        <v>139</v>
      </c>
      <c r="E25" s="345" t="s">
        <v>139</v>
      </c>
      <c r="F25" s="345" t="s">
        <v>139</v>
      </c>
      <c r="G25" s="346" t="s">
        <v>139</v>
      </c>
      <c r="H25" s="347">
        <v>0</v>
      </c>
      <c r="I25" s="348">
        <v>0</v>
      </c>
      <c r="J25" s="327"/>
      <c r="K25" s="344" t="s">
        <v>139</v>
      </c>
      <c r="L25" s="345" t="s">
        <v>139</v>
      </c>
      <c r="M25" s="345" t="s">
        <v>139</v>
      </c>
      <c r="N25" s="346" t="s">
        <v>139</v>
      </c>
      <c r="O25" s="347" t="s">
        <v>139</v>
      </c>
      <c r="P25" s="349" t="s">
        <v>139</v>
      </c>
      <c r="Q25" s="328"/>
      <c r="R25" s="344" t="s">
        <v>139</v>
      </c>
      <c r="S25" s="345" t="s">
        <v>139</v>
      </c>
      <c r="T25" s="345" t="s">
        <v>139</v>
      </c>
      <c r="U25" s="346" t="s">
        <v>139</v>
      </c>
      <c r="V25" s="347" t="s">
        <v>139</v>
      </c>
      <c r="W25" s="348" t="s">
        <v>139</v>
      </c>
      <c r="X25" s="328"/>
      <c r="Y25" s="352" t="s">
        <v>139</v>
      </c>
      <c r="Z25" s="342"/>
      <c r="AA25" s="351" t="s">
        <v>139</v>
      </c>
      <c r="AB25" s="348" t="s">
        <v>139</v>
      </c>
    </row>
    <row r="26" spans="2:28" x14ac:dyDescent="0.25">
      <c r="B26" s="59" t="s">
        <v>61</v>
      </c>
      <c r="C26" s="57"/>
      <c r="D26" s="344" t="s">
        <v>139</v>
      </c>
      <c r="E26" s="345">
        <v>425.18389999999999</v>
      </c>
      <c r="F26" s="345" t="s">
        <v>139</v>
      </c>
      <c r="G26" s="346">
        <v>425.18389999999999</v>
      </c>
      <c r="H26" s="347">
        <v>36.25079999999997</v>
      </c>
      <c r="I26" s="348">
        <v>9.3205746695254277E-2</v>
      </c>
      <c r="J26" s="327"/>
      <c r="K26" s="344" t="s">
        <v>139</v>
      </c>
      <c r="L26" s="345" t="s">
        <v>139</v>
      </c>
      <c r="M26" s="345" t="s">
        <v>139</v>
      </c>
      <c r="N26" s="346" t="s">
        <v>139</v>
      </c>
      <c r="O26" s="347" t="s">
        <v>139</v>
      </c>
      <c r="P26" s="349" t="s">
        <v>139</v>
      </c>
      <c r="Q26" s="328"/>
      <c r="R26" s="344" t="s">
        <v>139</v>
      </c>
      <c r="S26" s="345">
        <v>365.14080000000001</v>
      </c>
      <c r="T26" s="345" t="s">
        <v>139</v>
      </c>
      <c r="U26" s="346">
        <v>365.14080000000001</v>
      </c>
      <c r="V26" s="347">
        <v>13.36080000000004</v>
      </c>
      <c r="W26" s="348">
        <v>3.7980556029336698E-2</v>
      </c>
      <c r="X26" s="328"/>
      <c r="Y26" s="352">
        <v>412.66829999999999</v>
      </c>
      <c r="Z26" s="342"/>
      <c r="AA26" s="351">
        <v>31.479499999999973</v>
      </c>
      <c r="AB26" s="348">
        <v>8.2582436839697237E-2</v>
      </c>
    </row>
    <row r="27" spans="2:28" x14ac:dyDescent="0.25">
      <c r="B27" s="59" t="s">
        <v>62</v>
      </c>
      <c r="C27" s="57"/>
      <c r="D27" s="344" t="s">
        <v>139</v>
      </c>
      <c r="E27" s="345">
        <v>463.02019999999999</v>
      </c>
      <c r="F27" s="345">
        <v>463.42689999999999</v>
      </c>
      <c r="G27" s="346">
        <v>463.3073</v>
      </c>
      <c r="H27" s="347">
        <v>0.69249999999999545</v>
      </c>
      <c r="I27" s="348">
        <v>1.4969257360550881E-3</v>
      </c>
      <c r="J27" s="327"/>
      <c r="K27" s="344" t="s">
        <v>139</v>
      </c>
      <c r="L27" s="345" t="s">
        <v>139</v>
      </c>
      <c r="M27" s="345" t="s">
        <v>139</v>
      </c>
      <c r="N27" s="346" t="s">
        <v>139</v>
      </c>
      <c r="O27" s="347" t="s">
        <v>139</v>
      </c>
      <c r="P27" s="349" t="s">
        <v>139</v>
      </c>
      <c r="Q27" s="328"/>
      <c r="R27" s="344" t="s">
        <v>139</v>
      </c>
      <c r="S27" s="345" t="s">
        <v>186</v>
      </c>
      <c r="T27" s="345" t="s">
        <v>139</v>
      </c>
      <c r="U27" s="346" t="s">
        <v>186</v>
      </c>
      <c r="V27" s="347" t="s">
        <v>139</v>
      </c>
      <c r="W27" s="348" t="s">
        <v>139</v>
      </c>
      <c r="X27" s="328"/>
      <c r="Y27" s="352" t="s">
        <v>186</v>
      </c>
      <c r="Z27" s="342"/>
      <c r="AA27" s="351" t="s">
        <v>139</v>
      </c>
      <c r="AB27" s="348" t="s">
        <v>139</v>
      </c>
    </row>
    <row r="28" spans="2:28" x14ac:dyDescent="0.25">
      <c r="B28" s="59" t="s">
        <v>63</v>
      </c>
      <c r="C28" s="57"/>
      <c r="D28" s="344" t="s">
        <v>186</v>
      </c>
      <c r="E28" s="355" t="s">
        <v>186</v>
      </c>
      <c r="F28" s="355" t="s">
        <v>139</v>
      </c>
      <c r="G28" s="356" t="s">
        <v>186</v>
      </c>
      <c r="H28" s="347" t="s">
        <v>139</v>
      </c>
      <c r="I28" s="348" t="s">
        <v>139</v>
      </c>
      <c r="J28" s="327"/>
      <c r="K28" s="344" t="s">
        <v>139</v>
      </c>
      <c r="L28" s="355" t="s">
        <v>139</v>
      </c>
      <c r="M28" s="355" t="s">
        <v>139</v>
      </c>
      <c r="N28" s="356" t="s">
        <v>139</v>
      </c>
      <c r="O28" s="347" t="s">
        <v>139</v>
      </c>
      <c r="P28" s="349" t="s">
        <v>139</v>
      </c>
      <c r="Q28" s="328"/>
      <c r="R28" s="344" t="s">
        <v>139</v>
      </c>
      <c r="S28" s="355" t="s">
        <v>139</v>
      </c>
      <c r="T28" s="355" t="s">
        <v>139</v>
      </c>
      <c r="U28" s="356" t="s">
        <v>139</v>
      </c>
      <c r="V28" s="347" t="s">
        <v>139</v>
      </c>
      <c r="W28" s="348" t="s">
        <v>139</v>
      </c>
      <c r="X28" s="328"/>
      <c r="Y28" s="352" t="s">
        <v>186</v>
      </c>
      <c r="Z28" s="342"/>
      <c r="AA28" s="351" t="s">
        <v>139</v>
      </c>
      <c r="AB28" s="348" t="s">
        <v>139</v>
      </c>
    </row>
    <row r="29" spans="2:28" x14ac:dyDescent="0.25">
      <c r="B29" s="59" t="s">
        <v>64</v>
      </c>
      <c r="C29" s="57"/>
      <c r="D29" s="344" t="s">
        <v>139</v>
      </c>
      <c r="E29" s="355">
        <v>374.0367</v>
      </c>
      <c r="F29" s="355" t="s">
        <v>139</v>
      </c>
      <c r="G29" s="356">
        <v>374.0367</v>
      </c>
      <c r="H29" s="347">
        <v>-18.84680000000003</v>
      </c>
      <c r="I29" s="348">
        <v>-4.7970454345881208E-2</v>
      </c>
      <c r="J29" s="327"/>
      <c r="K29" s="344" t="s">
        <v>139</v>
      </c>
      <c r="L29" s="355" t="s">
        <v>139</v>
      </c>
      <c r="M29" s="355" t="s">
        <v>139</v>
      </c>
      <c r="N29" s="356" t="s">
        <v>139</v>
      </c>
      <c r="O29" s="347" t="s">
        <v>139</v>
      </c>
      <c r="P29" s="349" t="s">
        <v>139</v>
      </c>
      <c r="Q29" s="328"/>
      <c r="R29" s="344" t="s">
        <v>139</v>
      </c>
      <c r="S29" s="355" t="s">
        <v>139</v>
      </c>
      <c r="T29" s="355" t="s">
        <v>139</v>
      </c>
      <c r="U29" s="356" t="s">
        <v>139</v>
      </c>
      <c r="V29" s="347" t="s">
        <v>139</v>
      </c>
      <c r="W29" s="348" t="s">
        <v>139</v>
      </c>
      <c r="X29" s="328"/>
      <c r="Y29" s="352">
        <v>294.72289999999998</v>
      </c>
      <c r="Z29" s="342"/>
      <c r="AA29" s="351">
        <v>-14.850400000000036</v>
      </c>
      <c r="AB29" s="348">
        <v>-4.797054526343203E-2</v>
      </c>
    </row>
    <row r="30" spans="2:28" x14ac:dyDescent="0.25">
      <c r="B30" s="59" t="s">
        <v>65</v>
      </c>
      <c r="C30" s="57"/>
      <c r="D30" s="344" t="s">
        <v>139</v>
      </c>
      <c r="E30" s="355" t="s">
        <v>139</v>
      </c>
      <c r="F30" s="355" t="s">
        <v>139</v>
      </c>
      <c r="G30" s="356" t="s">
        <v>139</v>
      </c>
      <c r="H30" s="347"/>
      <c r="I30" s="348" t="s">
        <v>139</v>
      </c>
      <c r="J30" s="327"/>
      <c r="K30" s="344" t="s">
        <v>139</v>
      </c>
      <c r="L30" s="355" t="s">
        <v>139</v>
      </c>
      <c r="M30" s="355" t="s">
        <v>139</v>
      </c>
      <c r="N30" s="356" t="s">
        <v>139</v>
      </c>
      <c r="O30" s="347" t="s">
        <v>139</v>
      </c>
      <c r="P30" s="349" t="s">
        <v>139</v>
      </c>
      <c r="Q30" s="328"/>
      <c r="R30" s="344" t="s">
        <v>139</v>
      </c>
      <c r="S30" s="355" t="s">
        <v>139</v>
      </c>
      <c r="T30" s="355" t="s">
        <v>139</v>
      </c>
      <c r="U30" s="356" t="s">
        <v>139</v>
      </c>
      <c r="V30" s="347" t="s">
        <v>139</v>
      </c>
      <c r="W30" s="348" t="s">
        <v>139</v>
      </c>
      <c r="X30" s="328"/>
      <c r="Y30" s="352" t="s">
        <v>139</v>
      </c>
      <c r="Z30" s="342"/>
      <c r="AA30" s="351" t="s">
        <v>139</v>
      </c>
      <c r="AB30" s="348" t="s">
        <v>139</v>
      </c>
    </row>
    <row r="31" spans="2:28" x14ac:dyDescent="0.25">
      <c r="B31" s="59" t="s">
        <v>66</v>
      </c>
      <c r="C31" s="57"/>
      <c r="D31" s="344" t="s">
        <v>139</v>
      </c>
      <c r="E31" s="345">
        <v>521.86810000000003</v>
      </c>
      <c r="F31" s="345">
        <v>593.00480000000005</v>
      </c>
      <c r="G31" s="346">
        <v>557.24739999999997</v>
      </c>
      <c r="H31" s="347">
        <v>0</v>
      </c>
      <c r="I31" s="348">
        <v>0</v>
      </c>
      <c r="J31" s="327"/>
      <c r="K31" s="344" t="s">
        <v>139</v>
      </c>
      <c r="L31" s="345" t="s">
        <v>139</v>
      </c>
      <c r="M31" s="345" t="s">
        <v>139</v>
      </c>
      <c r="N31" s="346" t="s">
        <v>139</v>
      </c>
      <c r="O31" s="347" t="s">
        <v>139</v>
      </c>
      <c r="P31" s="349" t="s">
        <v>139</v>
      </c>
      <c r="Q31" s="328"/>
      <c r="R31" s="344" t="s">
        <v>139</v>
      </c>
      <c r="S31" s="345">
        <v>561.98950000000002</v>
      </c>
      <c r="T31" s="345">
        <v>539.72479999999996</v>
      </c>
      <c r="U31" s="346">
        <v>544.1241</v>
      </c>
      <c r="V31" s="347" t="s">
        <v>139</v>
      </c>
      <c r="W31" s="348" t="s">
        <v>139</v>
      </c>
      <c r="X31" s="328"/>
      <c r="Y31" s="352">
        <v>547.40930000000003</v>
      </c>
      <c r="Z31" s="332"/>
      <c r="AA31" s="351" t="s">
        <v>139</v>
      </c>
      <c r="AB31" s="348" t="s">
        <v>139</v>
      </c>
    </row>
    <row r="32" spans="2:28" x14ac:dyDescent="0.25">
      <c r="B32" s="59" t="s">
        <v>67</v>
      </c>
      <c r="C32" s="57"/>
      <c r="D32" s="344">
        <v>531.68100000000004</v>
      </c>
      <c r="E32" s="345">
        <v>543.31089999999995</v>
      </c>
      <c r="F32" s="345" t="s">
        <v>139</v>
      </c>
      <c r="G32" s="346">
        <v>535.57820000000004</v>
      </c>
      <c r="H32" s="347">
        <v>-0.80939999999998236</v>
      </c>
      <c r="I32" s="348">
        <v>-1.5089834291470705E-3</v>
      </c>
      <c r="J32" s="327"/>
      <c r="K32" s="344" t="s">
        <v>139</v>
      </c>
      <c r="L32" s="345" t="s">
        <v>139</v>
      </c>
      <c r="M32" s="345" t="s">
        <v>139</v>
      </c>
      <c r="N32" s="346" t="s">
        <v>139</v>
      </c>
      <c r="O32" s="347" t="s">
        <v>139</v>
      </c>
      <c r="P32" s="349" t="s">
        <v>139</v>
      </c>
      <c r="Q32" s="328"/>
      <c r="R32" s="344">
        <v>575.20150000000001</v>
      </c>
      <c r="S32" s="345">
        <v>555.4366</v>
      </c>
      <c r="T32" s="345" t="s">
        <v>139</v>
      </c>
      <c r="U32" s="346">
        <v>566.85339999999997</v>
      </c>
      <c r="V32" s="347">
        <v>6.7264000000000124</v>
      </c>
      <c r="W32" s="348">
        <v>1.200870516864927E-2</v>
      </c>
      <c r="X32" s="328"/>
      <c r="Y32" s="352">
        <v>537.97280000000001</v>
      </c>
      <c r="Z32" s="332"/>
      <c r="AA32" s="351">
        <v>-0.23239999999998417</v>
      </c>
      <c r="AB32" s="348">
        <v>-4.3180556412314441E-4</v>
      </c>
    </row>
    <row r="33" spans="2:28" x14ac:dyDescent="0.25">
      <c r="B33" s="59" t="s">
        <v>68</v>
      </c>
      <c r="C33" s="57"/>
      <c r="D33" s="344" t="s">
        <v>139</v>
      </c>
      <c r="E33" s="345">
        <v>531.69590000000005</v>
      </c>
      <c r="F33" s="345">
        <v>542.19579999999996</v>
      </c>
      <c r="G33" s="346">
        <v>538.36860000000001</v>
      </c>
      <c r="H33" s="347">
        <v>2.0886000000000422</v>
      </c>
      <c r="I33" s="348">
        <v>3.8946072946968169E-3</v>
      </c>
      <c r="J33" s="327"/>
      <c r="K33" s="344" t="s">
        <v>139</v>
      </c>
      <c r="L33" s="345" t="s">
        <v>139</v>
      </c>
      <c r="M33" s="345" t="s">
        <v>139</v>
      </c>
      <c r="N33" s="346" t="s">
        <v>139</v>
      </c>
      <c r="O33" s="347" t="s">
        <v>139</v>
      </c>
      <c r="P33" s="349" t="s">
        <v>139</v>
      </c>
      <c r="Q33" s="328"/>
      <c r="R33" s="344" t="s">
        <v>139</v>
      </c>
      <c r="S33" s="345">
        <v>492.82859999999999</v>
      </c>
      <c r="T33" s="345">
        <v>468.06270000000001</v>
      </c>
      <c r="U33" s="346">
        <v>472.93520000000001</v>
      </c>
      <c r="V33" s="347">
        <v>1.8348000000000297</v>
      </c>
      <c r="W33" s="348">
        <v>3.8947111910752064E-3</v>
      </c>
      <c r="X33" s="328"/>
      <c r="Y33" s="352">
        <v>537.80359999999996</v>
      </c>
      <c r="Z33" s="332"/>
      <c r="AA33" s="351">
        <v>2.0863999999999123</v>
      </c>
      <c r="AB33" s="348">
        <v>3.8945921467519184E-3</v>
      </c>
    </row>
    <row r="34" spans="2:28" x14ac:dyDescent="0.25">
      <c r="B34" s="59" t="s">
        <v>69</v>
      </c>
      <c r="C34" s="57"/>
      <c r="D34" s="344">
        <v>571.04470000000003</v>
      </c>
      <c r="E34" s="345">
        <v>555.44029999999998</v>
      </c>
      <c r="F34" s="345" t="s">
        <v>139</v>
      </c>
      <c r="G34" s="346">
        <v>564.05110000000002</v>
      </c>
      <c r="H34" s="347">
        <v>15.274400000000014</v>
      </c>
      <c r="I34" s="348">
        <v>2.7833543224411672E-2</v>
      </c>
      <c r="J34" s="327"/>
      <c r="K34" s="344" t="s">
        <v>139</v>
      </c>
      <c r="L34" s="345" t="s">
        <v>139</v>
      </c>
      <c r="M34" s="345" t="s">
        <v>139</v>
      </c>
      <c r="N34" s="346" t="s">
        <v>139</v>
      </c>
      <c r="O34" s="347" t="s">
        <v>139</v>
      </c>
      <c r="P34" s="349" t="s">
        <v>139</v>
      </c>
      <c r="Q34" s="328"/>
      <c r="R34" s="344">
        <v>534.72910000000002</v>
      </c>
      <c r="S34" s="345">
        <v>489.68619999999999</v>
      </c>
      <c r="T34" s="345" t="s">
        <v>139</v>
      </c>
      <c r="U34" s="346">
        <v>497.13679999999999</v>
      </c>
      <c r="V34" s="347">
        <v>3.7971999999999753</v>
      </c>
      <c r="W34" s="348">
        <v>7.6969292552229174E-3</v>
      </c>
      <c r="X34" s="328"/>
      <c r="Y34" s="352">
        <v>532.32740000000001</v>
      </c>
      <c r="Z34" s="332"/>
      <c r="AA34" s="351">
        <v>9.8331000000000586</v>
      </c>
      <c r="AB34" s="348">
        <v>1.8819535447563762E-2</v>
      </c>
    </row>
    <row r="35" spans="2:28" ht="15.75" thickBot="1" x14ac:dyDescent="0.3">
      <c r="B35" s="59" t="s">
        <v>70</v>
      </c>
      <c r="C35" s="57"/>
      <c r="D35" s="357">
        <v>446.57749999999999</v>
      </c>
      <c r="E35" s="358">
        <v>461.94159999999999</v>
      </c>
      <c r="F35" s="358">
        <v>460.7389</v>
      </c>
      <c r="G35" s="359">
        <v>460.61739999999998</v>
      </c>
      <c r="H35" s="360">
        <v>7.6509999999999536</v>
      </c>
      <c r="I35" s="361">
        <v>1.6890877557363959E-2</v>
      </c>
      <c r="J35" s="327"/>
      <c r="K35" s="357" t="s">
        <v>139</v>
      </c>
      <c r="L35" s="358" t="s">
        <v>139</v>
      </c>
      <c r="M35" s="358" t="s">
        <v>139</v>
      </c>
      <c r="N35" s="359" t="s">
        <v>139</v>
      </c>
      <c r="O35" s="360" t="s">
        <v>139</v>
      </c>
      <c r="P35" s="362" t="s">
        <v>139</v>
      </c>
      <c r="Q35" s="328"/>
      <c r="R35" s="357" t="s">
        <v>139</v>
      </c>
      <c r="S35" s="358">
        <v>419.35169999999999</v>
      </c>
      <c r="T35" s="358">
        <v>445.84980000000002</v>
      </c>
      <c r="U35" s="359">
        <v>442.07420000000002</v>
      </c>
      <c r="V35" s="360">
        <v>-12.707299999999975</v>
      </c>
      <c r="W35" s="361">
        <v>-2.7941549953109268E-2</v>
      </c>
      <c r="X35" s="328"/>
      <c r="Y35" s="363">
        <v>446.91559999999998</v>
      </c>
      <c r="Z35" s="332"/>
      <c r="AA35" s="364">
        <v>-7.3919999999999959</v>
      </c>
      <c r="AB35" s="361">
        <v>-1.6270914244005619E-2</v>
      </c>
    </row>
    <row r="36" spans="2:28" ht="15.75" thickBot="1" x14ac:dyDescent="0.3">
      <c r="B36" s="179" t="s">
        <v>71</v>
      </c>
      <c r="C36" s="57"/>
      <c r="D36" s="365">
        <v>514.34140000000002</v>
      </c>
      <c r="E36" s="366">
        <v>528.79840000000002</v>
      </c>
      <c r="F36" s="366">
        <v>527.11300000000006</v>
      </c>
      <c r="G36" s="367">
        <v>524.98699999999997</v>
      </c>
      <c r="H36" s="368">
        <v>2.6001999999999725</v>
      </c>
      <c r="I36" s="369">
        <v>4.9775377172622814E-3</v>
      </c>
      <c r="J36" s="327"/>
      <c r="K36" s="365" t="s">
        <v>139</v>
      </c>
      <c r="L36" s="366" t="s">
        <v>139</v>
      </c>
      <c r="M36" s="366" t="s">
        <v>139</v>
      </c>
      <c r="N36" s="367" t="s">
        <v>139</v>
      </c>
      <c r="O36" s="368" t="s">
        <v>139</v>
      </c>
      <c r="P36" s="370" t="s">
        <v>139</v>
      </c>
      <c r="Q36" s="328"/>
      <c r="R36" s="365">
        <v>474.22500000000002</v>
      </c>
      <c r="S36" s="366">
        <v>514.93219999999997</v>
      </c>
      <c r="T36" s="366">
        <v>535.28240000000005</v>
      </c>
      <c r="U36" s="367">
        <v>520.05550000000005</v>
      </c>
      <c r="V36" s="368">
        <v>-3.9355999999999085</v>
      </c>
      <c r="W36" s="369">
        <v>-7.5108145920796954E-3</v>
      </c>
      <c r="X36" s="328"/>
      <c r="Y36" s="367">
        <v>524.50540000000001</v>
      </c>
      <c r="Z36" s="332"/>
      <c r="AA36" s="371">
        <v>1.9619000000000142</v>
      </c>
      <c r="AB36" s="369">
        <v>3.754519958625524E-3</v>
      </c>
    </row>
    <row r="37" spans="2:28" x14ac:dyDescent="0.25">
      <c r="B37" s="59" t="s">
        <v>72</v>
      </c>
      <c r="C37" s="57"/>
      <c r="D37" s="372" t="s">
        <v>139</v>
      </c>
      <c r="E37" s="373">
        <v>479.04719999999998</v>
      </c>
      <c r="F37" s="373" t="s">
        <v>186</v>
      </c>
      <c r="G37" s="374" t="s">
        <v>186</v>
      </c>
      <c r="H37" s="375" t="s">
        <v>139</v>
      </c>
      <c r="I37" s="376" t="s">
        <v>139</v>
      </c>
      <c r="J37" s="327"/>
      <c r="K37" s="372" t="s">
        <v>139</v>
      </c>
      <c r="L37" s="373" t="s">
        <v>139</v>
      </c>
      <c r="M37" s="373" t="s">
        <v>139</v>
      </c>
      <c r="N37" s="374" t="s">
        <v>139</v>
      </c>
      <c r="O37" s="375" t="s">
        <v>139</v>
      </c>
      <c r="P37" s="377" t="s">
        <v>139</v>
      </c>
      <c r="Q37" s="328"/>
      <c r="R37" s="372" t="s">
        <v>139</v>
      </c>
      <c r="S37" s="373" t="s">
        <v>139</v>
      </c>
      <c r="T37" s="373" t="s">
        <v>186</v>
      </c>
      <c r="U37" s="374" t="s">
        <v>186</v>
      </c>
      <c r="V37" s="375" t="s">
        <v>139</v>
      </c>
      <c r="W37" s="376" t="s">
        <v>139</v>
      </c>
      <c r="X37" s="328"/>
      <c r="Y37" s="350" t="s">
        <v>186</v>
      </c>
      <c r="Z37" s="332"/>
      <c r="AA37" s="378" t="s">
        <v>139</v>
      </c>
      <c r="AB37" s="376" t="s">
        <v>139</v>
      </c>
    </row>
    <row r="38" spans="2:28" x14ac:dyDescent="0.25">
      <c r="B38" s="59" t="s">
        <v>73</v>
      </c>
      <c r="C38" s="57"/>
      <c r="D38" s="344" t="s">
        <v>139</v>
      </c>
      <c r="E38" s="345">
        <v>477.94080000000002</v>
      </c>
      <c r="F38" s="345">
        <v>468.57549999999998</v>
      </c>
      <c r="G38" s="346">
        <v>470.77659999999997</v>
      </c>
      <c r="H38" s="347">
        <v>2.0849999999999795</v>
      </c>
      <c r="I38" s="348">
        <v>4.4485542305430226E-3</v>
      </c>
      <c r="J38" s="327"/>
      <c r="K38" s="344" t="s">
        <v>139</v>
      </c>
      <c r="L38" s="345" t="s">
        <v>139</v>
      </c>
      <c r="M38" s="345" t="s">
        <v>139</v>
      </c>
      <c r="N38" s="346" t="s">
        <v>139</v>
      </c>
      <c r="O38" s="347" t="s">
        <v>139</v>
      </c>
      <c r="P38" s="349" t="s">
        <v>139</v>
      </c>
      <c r="Q38" s="328"/>
      <c r="R38" s="344" t="s">
        <v>139</v>
      </c>
      <c r="S38" s="345" t="s">
        <v>139</v>
      </c>
      <c r="T38" s="345" t="s">
        <v>139</v>
      </c>
      <c r="U38" s="346" t="s">
        <v>139</v>
      </c>
      <c r="V38" s="347" t="s">
        <v>139</v>
      </c>
      <c r="W38" s="348" t="s">
        <v>139</v>
      </c>
      <c r="X38" s="328"/>
      <c r="Y38" s="352">
        <v>466.9144</v>
      </c>
      <c r="Z38" s="332"/>
      <c r="AA38" s="351">
        <v>2.0679000000000087</v>
      </c>
      <c r="AB38" s="348">
        <v>4.448565279076E-3</v>
      </c>
    </row>
    <row r="39" spans="2:28" ht="15.75" thickBot="1" x14ac:dyDescent="0.3">
      <c r="B39" s="60" t="s">
        <v>74</v>
      </c>
      <c r="C39" s="57"/>
      <c r="D39" s="379" t="s">
        <v>139</v>
      </c>
      <c r="E39" s="380">
        <v>531.97050000000002</v>
      </c>
      <c r="F39" s="380">
        <v>556.42510000000004</v>
      </c>
      <c r="G39" s="381">
        <v>545.87819999999999</v>
      </c>
      <c r="H39" s="382">
        <v>2.5638000000000147</v>
      </c>
      <c r="I39" s="383">
        <v>4.7188147415198056E-3</v>
      </c>
      <c r="J39" s="327"/>
      <c r="K39" s="379" t="s">
        <v>139</v>
      </c>
      <c r="L39" s="380" t="s">
        <v>139</v>
      </c>
      <c r="M39" s="380" t="s">
        <v>139</v>
      </c>
      <c r="N39" s="381" t="s">
        <v>139</v>
      </c>
      <c r="O39" s="382" t="s">
        <v>139</v>
      </c>
      <c r="P39" s="384" t="s">
        <v>139</v>
      </c>
      <c r="Q39" s="328"/>
      <c r="R39" s="379" t="s">
        <v>139</v>
      </c>
      <c r="S39" s="380">
        <v>531.15309999999999</v>
      </c>
      <c r="T39" s="380" t="s">
        <v>139</v>
      </c>
      <c r="U39" s="381">
        <v>531.15309999999999</v>
      </c>
      <c r="V39" s="382">
        <v>-13.55499999999995</v>
      </c>
      <c r="W39" s="383">
        <v>-2.4884887887659413E-2</v>
      </c>
      <c r="X39" s="328"/>
      <c r="Y39" s="385">
        <v>545.05430000000001</v>
      </c>
      <c r="Z39" s="332"/>
      <c r="AA39" s="386">
        <v>1.6619000000000597</v>
      </c>
      <c r="AB39" s="383">
        <v>3.058379174975645E-3</v>
      </c>
    </row>
    <row r="40" spans="2:28" x14ac:dyDescent="0.25">
      <c r="Z40" s="12"/>
    </row>
    <row r="42" spans="2:28" x14ac:dyDescent="0.25">
      <c r="Z42" s="12"/>
    </row>
    <row r="43" spans="2:28" x14ac:dyDescent="0.25">
      <c r="Z43" s="12"/>
    </row>
  </sheetData>
  <mergeCells count="18"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  <mergeCell ref="Z7:Z8"/>
    <mergeCell ref="AA7:AB7"/>
    <mergeCell ref="Y4:AB4"/>
    <mergeCell ref="Y7:Y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EU CENE R3</vt:lpstr>
      <vt:lpstr>EVROPSKE CENE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Petra Žebovec</cp:lastModifiedBy>
  <cp:lastPrinted>2023-09-20T11:08:34Z</cp:lastPrinted>
  <dcterms:created xsi:type="dcterms:W3CDTF">2020-09-29T09:23:28Z</dcterms:created>
  <dcterms:modified xsi:type="dcterms:W3CDTF">2024-12-24T13:06:19Z</dcterms:modified>
</cp:coreProperties>
</file>