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3.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J:\SKT\TIS - Tržne cene\PERUTNINA &amp; JAJCA\2024\POROČILA\"/>
    </mc:Choice>
  </mc:AlternateContent>
  <xr:revisionPtr revIDLastSave="0" documentId="13_ncr:1_{FC50B5A0-D8F6-41E8-9C97-58FFF666EF19}" xr6:coauthVersionLast="47" xr6:coauthVersionMax="47" xr10:uidLastSave="{00000000-0000-0000-0000-000000000000}"/>
  <bookViews>
    <workbookView xWindow="13515" yWindow="-16470" windowWidth="29040" windowHeight="15840" xr2:uid="{00000000-000D-0000-FFFF-FFFF00000000}"/>
  </bookViews>
  <sheets>
    <sheet name="OSNOVNI OBRAZEC" sheetId="1" r:id="rId1"/>
    <sheet name="JAJCA PO NAČINIH REJE" sheetId="2" r:id="rId2"/>
    <sheet name="PERUTNINA" sheetId="3" r:id="rId3"/>
    <sheet name="SLOVENSKE IN EU CENE JAJCA" sheetId="7" r:id="rId4"/>
    <sheet name="SLOVENSKE IN EU CENE PERUTNINA"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0" i="2" l="1"/>
  <c r="E1" i="3"/>
  <c r="D1" i="2"/>
</calcChain>
</file>

<file path=xl/sharedStrings.xml><?xml version="1.0" encoding="utf-8"?>
<sst xmlns="http://schemas.openxmlformats.org/spreadsheetml/2006/main" count="214" uniqueCount="105">
  <si>
    <t>REPUBLIKA SLOVENIJA</t>
  </si>
  <si>
    <t>MINISTRSTVO ZA KMETIJSTVO, GOZDARSTVO IN PREHRANO</t>
  </si>
  <si>
    <t>Sektor za kmetijske trge</t>
  </si>
  <si>
    <t>Dunajska cesta 160, 1000 Ljubljana</t>
  </si>
  <si>
    <t>T: 01 580 77 92</t>
  </si>
  <si>
    <t>www.arsktrp.gov.si</t>
  </si>
  <si>
    <t>S</t>
  </si>
  <si>
    <t>M</t>
  </si>
  <si>
    <t>L</t>
  </si>
  <si>
    <t>XL</t>
  </si>
  <si>
    <t>PERUTNINSKO MESO</t>
  </si>
  <si>
    <t>Sprememba od prej. tedna (%)</t>
  </si>
  <si>
    <t>Klavna masa (kg)</t>
  </si>
  <si>
    <t>Teden</t>
  </si>
  <si>
    <t>Cena (EUR/100kg)</t>
  </si>
  <si>
    <t>teden</t>
  </si>
  <si>
    <t>Baterijska reja</t>
  </si>
  <si>
    <t>Hlevska reja</t>
  </si>
  <si>
    <t>Prosta reja</t>
  </si>
  <si>
    <t>Ekološka reja</t>
  </si>
  <si>
    <t>Način reje</t>
  </si>
  <si>
    <t>TEDEN</t>
  </si>
  <si>
    <t>EU avg</t>
  </si>
  <si>
    <t>EU max</t>
  </si>
  <si>
    <t>EU min</t>
  </si>
  <si>
    <t>SLO</t>
  </si>
  <si>
    <t>Sprememba od preteklega obdobja v EUR</t>
  </si>
  <si>
    <t>Sprememba od preteklega obdobja (%)</t>
  </si>
  <si>
    <t>BELGIJA</t>
  </si>
  <si>
    <t>BOLGARIJA</t>
  </si>
  <si>
    <t>ČEŠKA</t>
  </si>
  <si>
    <t>DANSKA</t>
  </si>
  <si>
    <t>NEMČIJA</t>
  </si>
  <si>
    <t>ESTONIJA</t>
  </si>
  <si>
    <t>GRČIJA</t>
  </si>
  <si>
    <t>ŠPANIJA</t>
  </si>
  <si>
    <t>FRANCIJA</t>
  </si>
  <si>
    <t>HRVAŠKA</t>
  </si>
  <si>
    <t>IRSKA</t>
  </si>
  <si>
    <t>ITALIJA</t>
  </si>
  <si>
    <t>CIPER</t>
  </si>
  <si>
    <t>LATVIJA</t>
  </si>
  <si>
    <t>LITVA</t>
  </si>
  <si>
    <t xml:space="preserve">MADŽARSKA </t>
  </si>
  <si>
    <t>MALTA</t>
  </si>
  <si>
    <t>NIZOZEMSKA</t>
  </si>
  <si>
    <t>AVSTRIJA</t>
  </si>
  <si>
    <t>POLJSKA</t>
  </si>
  <si>
    <t>PORTUGALSKA</t>
  </si>
  <si>
    <t>ROMUNIJA</t>
  </si>
  <si>
    <t>SLOVENIJA</t>
  </si>
  <si>
    <t>SLOVAŠKA</t>
  </si>
  <si>
    <t>FINSKA</t>
  </si>
  <si>
    <t>ŠVEDSKA</t>
  </si>
  <si>
    <t>EU povprečje</t>
  </si>
  <si>
    <t>N.P. – ni podatka</t>
  </si>
  <si>
    <t xml:space="preserve"> Cena (EUR/100 kg)</t>
  </si>
  <si>
    <t>JAJCA</t>
  </si>
  <si>
    <t>Cena (EUR/100 kos)</t>
  </si>
  <si>
    <t>TEDENSKO TRŽNO POROČILO ZA TRG PERUTNINE IN JAJC</t>
  </si>
  <si>
    <r>
      <rPr>
        <u/>
        <sz val="11"/>
        <color theme="1"/>
        <rFont val="Calibri"/>
        <family val="2"/>
        <charset val="238"/>
        <scheme val="minor"/>
      </rPr>
      <t>GRAFIKON 2:</t>
    </r>
    <r>
      <rPr>
        <sz val="11"/>
        <color theme="1"/>
        <rFont val="Calibri"/>
        <family val="2"/>
        <charset val="238"/>
        <scheme val="minor"/>
      </rPr>
      <t xml:space="preserve"> Prikaz gibanja cene jajc v €/100kg kategorije L in M po načinih reje</t>
    </r>
  </si>
  <si>
    <t>Sprem. od prej. tedna v €</t>
  </si>
  <si>
    <t>Količina kosov jajc (kg)</t>
  </si>
  <si>
    <t>Pravilnik o tržno informacijskem sistemu za trge prašičjega mesa, ovčjega mesa ter perutninskega mesa in jajc (UL RS, 191/2020).</t>
  </si>
  <si>
    <t>N.P. - ni podatka</t>
  </si>
  <si>
    <t>Sprememba od prej. tedna (€)</t>
  </si>
  <si>
    <t>Poročani podatki za</t>
  </si>
  <si>
    <t>Obdobje:</t>
  </si>
  <si>
    <t>Agencija RS za kmetijske trge in razvoj podeželja</t>
  </si>
  <si>
    <t>Oddelek za tržne ukrepe</t>
  </si>
  <si>
    <t>E: tis.aktrp@gov.si</t>
  </si>
  <si>
    <t>kategoriji L in M</t>
  </si>
  <si>
    <t>N.P.</t>
  </si>
  <si>
    <r>
      <rPr>
        <u/>
        <sz val="11"/>
        <color theme="1"/>
        <rFont val="Calibri"/>
        <family val="2"/>
        <charset val="238"/>
        <scheme val="minor"/>
      </rPr>
      <t>TABELA 2 in GRAFIKON 1:</t>
    </r>
    <r>
      <rPr>
        <sz val="11"/>
        <color theme="1"/>
        <rFont val="Calibri"/>
        <family val="2"/>
        <charset val="238"/>
        <scheme val="minor"/>
      </rPr>
      <t xml:space="preserve"> Skupna količina jajc po načinih reje v kosih</t>
    </r>
  </si>
  <si>
    <t>Cena v tekočem tednu</t>
  </si>
  <si>
    <r>
      <rPr>
        <u/>
        <sz val="11"/>
        <color theme="1"/>
        <rFont val="Calibri"/>
        <family val="2"/>
        <charset val="238"/>
        <scheme val="minor"/>
      </rPr>
      <t>TABELA 1:</t>
    </r>
    <r>
      <rPr>
        <sz val="11"/>
        <color theme="1"/>
        <rFont val="Calibri"/>
        <family val="2"/>
        <charset val="238"/>
        <scheme val="minor"/>
      </rPr>
      <t xml:space="preserve"> Primerjava cen jajc za </t>
    </r>
    <r>
      <rPr>
        <b/>
        <sz val="11"/>
        <color theme="1"/>
        <rFont val="Calibri"/>
        <family val="2"/>
        <charset val="238"/>
        <scheme val="minor"/>
      </rPr>
      <t>baterijsko rejo</t>
    </r>
    <r>
      <rPr>
        <sz val="11"/>
        <color theme="1"/>
        <rFont val="Calibri"/>
        <family val="2"/>
        <charset val="238"/>
        <scheme val="minor"/>
      </rPr>
      <t>, s predhodnim tednom</t>
    </r>
  </si>
  <si>
    <r>
      <rPr>
        <u/>
        <sz val="11"/>
        <color theme="1"/>
        <rFont val="Calibri"/>
        <family val="2"/>
        <charset val="238"/>
        <scheme val="minor"/>
      </rPr>
      <t>TABELA 3:</t>
    </r>
    <r>
      <rPr>
        <sz val="11"/>
        <color theme="1"/>
        <rFont val="Calibri"/>
        <family val="2"/>
        <charset val="238"/>
        <scheme val="minor"/>
      </rPr>
      <t xml:space="preserve"> Primerjava cen jajc za </t>
    </r>
    <r>
      <rPr>
        <b/>
        <sz val="11"/>
        <color theme="1"/>
        <rFont val="Calibri"/>
        <family val="2"/>
        <charset val="238"/>
        <scheme val="minor"/>
      </rPr>
      <t>hlevsko rejo</t>
    </r>
    <r>
      <rPr>
        <sz val="11"/>
        <color theme="1"/>
        <rFont val="Calibri"/>
        <family val="2"/>
        <charset val="238"/>
        <scheme val="minor"/>
      </rPr>
      <t>, s predhodnim tednom</t>
    </r>
  </si>
  <si>
    <r>
      <rPr>
        <u/>
        <sz val="11"/>
        <color theme="1"/>
        <rFont val="Calibri"/>
        <family val="2"/>
        <charset val="238"/>
        <scheme val="minor"/>
      </rPr>
      <t>TABELA 4:</t>
    </r>
    <r>
      <rPr>
        <sz val="11"/>
        <color theme="1"/>
        <rFont val="Calibri"/>
        <family val="2"/>
        <charset val="238"/>
        <scheme val="minor"/>
      </rPr>
      <t xml:space="preserve"> Primerjava cen jajc za </t>
    </r>
    <r>
      <rPr>
        <b/>
        <sz val="11"/>
        <color theme="1"/>
        <rFont val="Calibri"/>
        <family val="2"/>
        <charset val="238"/>
        <scheme val="minor"/>
      </rPr>
      <t>prosto rejo</t>
    </r>
    <r>
      <rPr>
        <sz val="11"/>
        <color theme="1"/>
        <rFont val="Calibri"/>
        <family val="2"/>
        <charset val="238"/>
        <scheme val="minor"/>
      </rPr>
      <t>, s predhodnim tednom</t>
    </r>
  </si>
  <si>
    <r>
      <rPr>
        <u/>
        <sz val="11"/>
        <color theme="1"/>
        <rFont val="Calibri"/>
        <family val="2"/>
        <charset val="238"/>
        <scheme val="minor"/>
      </rPr>
      <t>TABELA 5:</t>
    </r>
    <r>
      <rPr>
        <sz val="11"/>
        <color theme="1"/>
        <rFont val="Calibri"/>
        <family val="2"/>
        <charset val="238"/>
        <scheme val="minor"/>
      </rPr>
      <t xml:space="preserve"> Primerjava cen jajc za </t>
    </r>
    <r>
      <rPr>
        <b/>
        <sz val="11"/>
        <color theme="1"/>
        <rFont val="Calibri"/>
        <family val="2"/>
        <charset val="238"/>
        <scheme val="minor"/>
      </rPr>
      <t>ekološko rejo</t>
    </r>
    <r>
      <rPr>
        <sz val="11"/>
        <color theme="1"/>
        <rFont val="Calibri"/>
        <family val="2"/>
        <charset val="238"/>
        <scheme val="minor"/>
      </rPr>
      <t>, s predhodnim tednom</t>
    </r>
  </si>
  <si>
    <r>
      <rPr>
        <u/>
        <sz val="11"/>
        <color theme="1"/>
        <rFont val="Calibri"/>
        <family val="2"/>
        <charset val="238"/>
        <scheme val="minor"/>
      </rPr>
      <t>TABELA 7:</t>
    </r>
    <r>
      <rPr>
        <sz val="11"/>
        <color theme="1"/>
        <rFont val="Calibri"/>
        <family val="2"/>
        <charset val="238"/>
        <scheme val="minor"/>
      </rPr>
      <t xml:space="preserve"> Povprečna veleprodajna cena in masa celih piščancev razreda A (»</t>
    </r>
    <r>
      <rPr>
        <b/>
        <sz val="11"/>
        <color theme="1"/>
        <rFont val="Calibri"/>
        <family val="2"/>
        <charset val="238"/>
        <scheme val="minor"/>
      </rPr>
      <t>65-odstotni piščanci</t>
    </r>
    <r>
      <rPr>
        <sz val="11"/>
        <color theme="1"/>
        <rFont val="Calibri"/>
        <family val="2"/>
        <charset val="238"/>
        <scheme val="minor"/>
      </rPr>
      <t>«) perutnine vrste Gallus domesticus in primerjava s predhodnim tednom</t>
    </r>
  </si>
  <si>
    <r>
      <rPr>
        <u/>
        <sz val="11"/>
        <color theme="1"/>
        <rFont val="Calibri"/>
        <family val="2"/>
        <charset val="238"/>
        <scheme val="minor"/>
      </rPr>
      <t>TABELA 8:</t>
    </r>
    <r>
      <rPr>
        <sz val="11"/>
        <color theme="1"/>
        <rFont val="Calibri"/>
        <family val="2"/>
        <charset val="238"/>
        <scheme val="minor"/>
      </rPr>
      <t xml:space="preserve"> Povprečna veleprodajna cena in masa </t>
    </r>
    <r>
      <rPr>
        <b/>
        <sz val="11"/>
        <color theme="1"/>
        <rFont val="Calibri"/>
        <family val="2"/>
        <charset val="238"/>
        <scheme val="minor"/>
      </rPr>
      <t>prsnega fileja</t>
    </r>
    <r>
      <rPr>
        <sz val="11"/>
        <color theme="1"/>
        <rFont val="Calibri"/>
        <family val="2"/>
        <charset val="238"/>
        <scheme val="minor"/>
      </rPr>
      <t xml:space="preserve"> perutnine vrste Gallus domesticus in primerjava s predhodnim tednom</t>
    </r>
  </si>
  <si>
    <r>
      <rPr>
        <u/>
        <sz val="11"/>
        <color theme="1"/>
        <rFont val="Calibri"/>
        <family val="2"/>
        <charset val="238"/>
        <scheme val="minor"/>
      </rPr>
      <t>TABELA 9:</t>
    </r>
    <r>
      <rPr>
        <sz val="11"/>
        <color theme="1"/>
        <rFont val="Calibri"/>
        <family val="2"/>
        <charset val="238"/>
        <scheme val="minor"/>
      </rPr>
      <t xml:space="preserve"> Povprečna veleprodajna cena in masa </t>
    </r>
    <r>
      <rPr>
        <b/>
        <sz val="11"/>
        <color theme="1"/>
        <rFont val="Calibri"/>
        <family val="2"/>
        <charset val="238"/>
        <scheme val="minor"/>
      </rPr>
      <t>beder</t>
    </r>
    <r>
      <rPr>
        <sz val="11"/>
        <color theme="1"/>
        <rFont val="Calibri"/>
        <family val="2"/>
        <charset val="238"/>
        <scheme val="minor"/>
      </rPr>
      <t xml:space="preserve"> perutnine vrste Gallus domesticus in primerjava s predhodnim tednom</t>
    </r>
  </si>
  <si>
    <t>Sprem. od prej. tedna (%)</t>
  </si>
  <si>
    <t>Za reprezentativni trg perutninskega mesa in jajc in zavezance za sporočanje se štejejo klavnice, ki letno zakoljejo več kot 150.000 glav perutnine vrste Gallus domesticus ter pakirni centri s kapaciteto več kot 5.000.000 jajc letno.</t>
  </si>
  <si>
    <t>PRIMERJAVA SLOVENSKIH IN EVROPSKIH CEN JAJC</t>
  </si>
  <si>
    <t>PRIMERJAVA SLOVENSKIH IN EVROPSKIH CEN PERUTNINE</t>
  </si>
  <si>
    <t>Cene so v EUR/100 kg, brez DDV, zaokrožene na dve decimalni mesti natančno.</t>
  </si>
  <si>
    <t>Klavnice in pakirni centri iz četrtega člena, sporočijo vsak teden do torka do 12. ure agenciji za pretekli teden, veleprodajne cene, mase trupov in kosov perutnine vrste Gallus domesticus ter jajc po kategorijah in načinih reje, navedenih na obrazcih, ki jih agencija pripravi za pripravo poročil za Evropsko komisijo in ministrstvo.</t>
  </si>
  <si>
    <t>Število kosov jajc</t>
  </si>
  <si>
    <t>Skupna količina</t>
  </si>
  <si>
    <t>Podatki o ceni se nanašajo na cene v zgoraj navedenem tednu, oziroma na zadnji razpoložljivi podatek o cenah konzumnih jajc, baterijske ali hlevske reje.</t>
  </si>
  <si>
    <t>Podatki o ceni se nanašajo na cene v zgoraj navedenem tednu, oziroma na zadnji razpoložljivi podatek o cenah 65% piščancev.</t>
  </si>
  <si>
    <r>
      <rPr>
        <u/>
        <sz val="11"/>
        <color theme="1"/>
        <rFont val="Calibri"/>
        <family val="2"/>
        <charset val="238"/>
        <scheme val="minor"/>
      </rPr>
      <t>TABELA 6:</t>
    </r>
    <r>
      <rPr>
        <sz val="11"/>
        <color theme="1"/>
        <rFont val="Calibri"/>
        <family val="2"/>
        <charset val="238"/>
        <scheme val="minor"/>
      </rPr>
      <t xml:space="preserve"> Primerjava EU cen jajc (EUR/100 kg) kategorije L in M s predhodnim tednom v letu 2023 in 2024 za posamezno rejo</t>
    </r>
  </si>
  <si>
    <r>
      <rPr>
        <u/>
        <sz val="11"/>
        <color theme="1"/>
        <rFont val="Calibri"/>
        <family val="2"/>
        <charset val="238"/>
        <scheme val="minor"/>
      </rPr>
      <t>GRAFIKON 3:</t>
    </r>
    <r>
      <rPr>
        <sz val="11"/>
        <color theme="1"/>
        <rFont val="Calibri"/>
        <family val="2"/>
        <charset val="238"/>
        <scheme val="minor"/>
      </rPr>
      <t xml:space="preserve"> Prikaz gibanja klavne mase in cene celih piščancev razreda A (»65-odstotni piščanci«) perutnine, vrste Gallus domesticus v letu 2023/2024</t>
    </r>
  </si>
  <si>
    <r>
      <rPr>
        <u/>
        <sz val="11"/>
        <color theme="1"/>
        <rFont val="Calibri"/>
        <family val="2"/>
        <charset val="238"/>
        <scheme val="minor"/>
      </rPr>
      <t>GRAFIKON 4:</t>
    </r>
    <r>
      <rPr>
        <sz val="11"/>
        <color theme="1"/>
        <rFont val="Calibri"/>
        <family val="2"/>
        <charset val="238"/>
        <scheme val="minor"/>
      </rPr>
      <t xml:space="preserve"> Prikaz gibanja klavne mase in cene prsnega fileja perutnine, vrste Gallus domesticus v letu 2023/2024</t>
    </r>
  </si>
  <si>
    <r>
      <rPr>
        <u/>
        <sz val="11"/>
        <color theme="1"/>
        <rFont val="Calibri"/>
        <family val="2"/>
        <charset val="238"/>
        <scheme val="minor"/>
      </rPr>
      <t>GRAFIKON 5:</t>
    </r>
    <r>
      <rPr>
        <sz val="11"/>
        <color theme="1"/>
        <rFont val="Calibri"/>
        <family val="2"/>
        <charset val="238"/>
        <scheme val="minor"/>
      </rPr>
      <t xml:space="preserve"> Prikaz gibanja klavne mase in cene beder perutnine, vrste Gallus domesticus v letu 2023/2024</t>
    </r>
  </si>
  <si>
    <r>
      <rPr>
        <u/>
        <sz val="11"/>
        <color theme="1"/>
        <rFont val="Calibri"/>
        <family val="2"/>
        <charset val="238"/>
        <scheme val="minor"/>
      </rPr>
      <t>GRAFIKON 6:</t>
    </r>
    <r>
      <rPr>
        <sz val="11"/>
        <color theme="1"/>
        <rFont val="Calibri"/>
        <family val="2"/>
        <charset val="238"/>
        <scheme val="minor"/>
      </rPr>
      <t xml:space="preserve"> Primerjava slovenskih konzumnih jajc kategorije M in L in EU cen konzumnih jajc kategorije M in L po posameznih tednih v letih 2023 in 2024 (EUR/100 kg)</t>
    </r>
  </si>
  <si>
    <r>
      <rPr>
        <u/>
        <sz val="11"/>
        <color rgb="FF000000"/>
        <rFont val="Calibri"/>
        <family val="2"/>
        <charset val="238"/>
        <scheme val="minor"/>
      </rPr>
      <t>GRAFIKON 7:</t>
    </r>
    <r>
      <rPr>
        <sz val="11"/>
        <color rgb="FF000000"/>
        <rFont val="Calibri"/>
        <family val="2"/>
        <charset val="238"/>
        <scheme val="minor"/>
      </rPr>
      <t xml:space="preserve"> Primerjava slovenskih in EU cen 65% piščancev po posameznih tednih v letu 2023 in 2024 (EUR/100 kg)</t>
    </r>
  </si>
  <si>
    <r>
      <rPr>
        <u/>
        <sz val="11"/>
        <color rgb="FF000000"/>
        <rFont val="Calibri"/>
        <family val="2"/>
        <charset val="238"/>
        <scheme val="minor"/>
      </rPr>
      <t>TABELA 13:</t>
    </r>
    <r>
      <rPr>
        <sz val="11"/>
        <color rgb="FF000000"/>
        <rFont val="Calibri"/>
        <family val="2"/>
        <charset val="238"/>
        <scheme val="minor"/>
      </rPr>
      <t xml:space="preserve"> Primerjava slovenskih in EU cen 65% piščancev po posameznih tednih v letu 2023 in 2024 (EUR/100 kg)</t>
    </r>
  </si>
  <si>
    <r>
      <rPr>
        <u/>
        <sz val="11"/>
        <color theme="1"/>
        <rFont val="Calibri"/>
        <family val="2"/>
        <charset val="238"/>
        <scheme val="minor"/>
      </rPr>
      <t>TABELA 11:</t>
    </r>
    <r>
      <rPr>
        <sz val="11"/>
        <color theme="1"/>
        <rFont val="Calibri"/>
        <family val="2"/>
        <charset val="238"/>
        <scheme val="minor"/>
      </rPr>
      <t xml:space="preserve"> Primerjava slovenskih jajc kategorije M in L in EU cen konzumnih jajc kategorije M in L po posameznih tednih v letu 2023 in 2024 (EUR/100 kg)</t>
    </r>
  </si>
  <si>
    <r>
      <rPr>
        <u/>
        <sz val="11"/>
        <color theme="1"/>
        <rFont val="Calibri"/>
        <family val="2"/>
        <charset val="238"/>
        <scheme val="minor"/>
      </rPr>
      <t>TABELA 10:</t>
    </r>
    <r>
      <rPr>
        <sz val="11"/>
        <color theme="1"/>
        <rFont val="Calibri"/>
        <family val="2"/>
        <charset val="238"/>
        <scheme val="minor"/>
      </rPr>
      <t xml:space="preserve"> Slovenske in EU cene konzumnih jajc kategorij M in L za 2. teden (8.1.2024 - 14.1.2024)</t>
    </r>
  </si>
  <si>
    <r>
      <rPr>
        <u/>
        <sz val="11"/>
        <color rgb="FF000000"/>
        <rFont val="Calibri"/>
        <family val="2"/>
        <charset val="238"/>
        <scheme val="minor"/>
      </rPr>
      <t>TABELA 12:</t>
    </r>
    <r>
      <rPr>
        <sz val="11"/>
        <color rgb="FF000000"/>
        <rFont val="Calibri"/>
        <family val="2"/>
        <charset val="238"/>
        <scheme val="minor"/>
      </rPr>
      <t xml:space="preserve"> Slovenske in EU cene 65% piščancev za 2. teden (8.1.2024 - 14.1.2024)</t>
    </r>
  </si>
  <si>
    <t>3. teden (15.1.2024 - 21.1.2024)</t>
  </si>
  <si>
    <t>Datum: 24.1.2024</t>
  </si>
  <si>
    <t>Številka: 3305-8/2024/19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</si>
</sst>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_)"/>
    <numFmt numFmtId="165" formatCode="[$-809]mmmm"/>
    <numFmt numFmtId="166" formatCode="#,##0.00_ ;[Red]\-#,##0.00\ "/>
    <numFmt numFmtId="167" formatCode="#,##0_ ;[Red]\-#,##0\ "/>
    <numFmt numFmtId="168" formatCode="0.00_ ;[Red]\-0.00\ "/>
  </numFmts>
  <fonts count="25">
    <font>
      <sz val="11"/>
      <color theme="1"/>
      <name val="Calibri"/>
      <family val="2"/>
      <charset val="238"/>
      <scheme val="minor"/>
    </font>
    <font>
      <sz val="10"/>
      <color indexed="8"/>
      <name val="Arial"/>
      <family val="2"/>
      <charset val="238"/>
    </font>
    <font>
      <sz val="11"/>
      <color theme="1"/>
      <name val="Calibri"/>
      <family val="2"/>
      <charset val="238"/>
      <scheme val="minor"/>
    </font>
    <font>
      <sz val="10"/>
      <name val="Arial CE"/>
      <charset val="238"/>
    </font>
    <font>
      <sz val="10"/>
      <name val="Arial"/>
      <family val="2"/>
      <charset val="238"/>
    </font>
    <font>
      <b/>
      <sz val="11"/>
      <color theme="1"/>
      <name val="Calibri"/>
      <family val="2"/>
      <charset val="238"/>
      <scheme val="minor"/>
    </font>
    <font>
      <b/>
      <sz val="11"/>
      <color indexed="8"/>
      <name val="Calibri"/>
      <family val="2"/>
      <charset val="238"/>
      <scheme val="minor"/>
    </font>
    <font>
      <sz val="11"/>
      <color indexed="8"/>
      <name val="Calibri"/>
      <family val="2"/>
      <charset val="238"/>
      <scheme val="minor"/>
    </font>
    <font>
      <sz val="11"/>
      <color rgb="FF000000"/>
      <name val="Calibri"/>
      <family val="2"/>
      <charset val="238"/>
      <scheme val="minor"/>
    </font>
    <font>
      <sz val="11"/>
      <name val="Calibri"/>
      <family val="2"/>
      <charset val="238"/>
      <scheme val="minor"/>
    </font>
    <font>
      <sz val="11"/>
      <color rgb="FFFF0000"/>
      <name val="Calibri"/>
      <family val="2"/>
      <charset val="238"/>
      <scheme val="minor"/>
    </font>
    <font>
      <b/>
      <i/>
      <sz val="11"/>
      <color theme="1"/>
      <name val="Calibri"/>
      <family val="2"/>
      <charset val="238"/>
      <scheme val="minor"/>
    </font>
    <font>
      <b/>
      <sz val="11"/>
      <name val="Calibri"/>
      <family val="2"/>
      <charset val="238"/>
      <scheme val="minor"/>
    </font>
    <font>
      <sz val="10"/>
      <name val="Arial "/>
    </font>
    <font>
      <sz val="10"/>
      <name val="Arial"/>
      <family val="2"/>
    </font>
    <font>
      <sz val="10"/>
      <color indexed="8"/>
      <name val="Arial MT"/>
    </font>
    <font>
      <u/>
      <sz val="10"/>
      <color indexed="12"/>
      <name val="Arial"/>
      <family val="2"/>
    </font>
    <font>
      <sz val="16"/>
      <color theme="1"/>
      <name val="Calibri"/>
      <family val="2"/>
      <scheme val="minor"/>
    </font>
    <font>
      <sz val="11"/>
      <color theme="1"/>
      <name val="Calibri"/>
      <family val="2"/>
      <scheme val="minor"/>
    </font>
    <font>
      <b/>
      <u/>
      <sz val="11"/>
      <color theme="1"/>
      <name val="Calibri"/>
      <family val="2"/>
      <charset val="238"/>
      <scheme val="minor"/>
    </font>
    <font>
      <b/>
      <sz val="14"/>
      <color theme="1"/>
      <name val="Calibri"/>
      <family val="2"/>
      <charset val="238"/>
      <scheme val="minor"/>
    </font>
    <font>
      <u/>
      <sz val="11"/>
      <color theme="1"/>
      <name val="Calibri"/>
      <family val="2"/>
      <charset val="238"/>
      <scheme val="minor"/>
    </font>
    <font>
      <u/>
      <sz val="11"/>
      <color rgb="FF000000"/>
      <name val="Calibri"/>
      <family val="2"/>
      <charset val="238"/>
      <scheme val="minor"/>
    </font>
    <font>
      <b/>
      <sz val="16"/>
      <color theme="1"/>
      <name val="Calibri"/>
      <family val="2"/>
      <charset val="238"/>
      <scheme val="minor"/>
    </font>
    <font>
      <b/>
      <sz val="11"/>
      <color rgb="FFFF0000"/>
      <name val="Calibri"/>
      <family val="2"/>
      <charset val="238"/>
      <scheme val="minor"/>
    </font>
  </fonts>
  <fills count="16">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0"/>
        <bgColor indexed="8"/>
      </patternFill>
    </fill>
    <fill>
      <patternFill patternType="solid">
        <fgColor theme="0" tint="-0.14999847407452621"/>
        <bgColor indexed="64"/>
      </patternFill>
    </fill>
    <fill>
      <patternFill patternType="solid">
        <fgColor theme="3" tint="0.79998168889431442"/>
        <bgColor indexed="64"/>
      </patternFill>
    </fill>
    <fill>
      <patternFill patternType="solid">
        <fgColor rgb="FFFFE6B3"/>
        <bgColor indexed="64"/>
      </patternFill>
    </fill>
    <fill>
      <patternFill patternType="solid">
        <fgColor rgb="FFD9D9D9"/>
        <bgColor indexed="64"/>
      </patternFill>
    </fill>
    <fill>
      <patternFill patternType="solid">
        <fgColor rgb="FFFFC000"/>
        <bgColor indexed="64"/>
      </patternFill>
    </fill>
    <fill>
      <patternFill patternType="solid">
        <fgColor theme="8" tint="0.59999389629810485"/>
        <bgColor indexed="64"/>
      </patternFill>
    </fill>
    <fill>
      <patternFill patternType="solid">
        <fgColor rgb="FF92D050"/>
        <bgColor indexed="64"/>
      </patternFill>
    </fill>
    <fill>
      <patternFill patternType="solid">
        <fgColor theme="4"/>
        <bgColor indexed="64"/>
      </patternFill>
    </fill>
    <fill>
      <patternFill patternType="solid">
        <fgColor theme="9"/>
        <bgColor indexed="64"/>
      </patternFill>
    </fill>
    <fill>
      <patternFill patternType="solid">
        <fgColor theme="4" tint="0.39997558519241921"/>
        <bgColor indexed="64"/>
      </patternFill>
    </fill>
    <fill>
      <patternFill patternType="solid">
        <fgColor theme="5" tint="0.79998168889431442"/>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diagonal/>
    </border>
    <border>
      <left/>
      <right/>
      <top style="medium">
        <color indexed="64"/>
      </top>
      <bottom/>
      <diagonal/>
    </border>
    <border>
      <left/>
      <right style="medium">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28">
    <xf numFmtId="0" fontId="0" fillId="0" borderId="0"/>
    <xf numFmtId="0" fontId="1" fillId="0" borderId="0"/>
    <xf numFmtId="9" fontId="2" fillId="0" borderId="0" applyFont="0" applyFill="0" applyBorder="0" applyAlignment="0" applyProtection="0"/>
    <xf numFmtId="0" fontId="3" fillId="0" borderId="0"/>
    <xf numFmtId="0" fontId="1" fillId="0" borderId="0"/>
    <xf numFmtId="0" fontId="4" fillId="0" borderId="0"/>
    <xf numFmtId="0" fontId="3" fillId="0" borderId="0"/>
    <xf numFmtId="0" fontId="16" fillId="0" borderId="0" applyNumberFormat="0" applyFill="0" applyBorder="0" applyAlignment="0" applyProtection="0">
      <alignment vertical="top"/>
      <protection locked="0"/>
    </xf>
    <xf numFmtId="0" fontId="3" fillId="0" borderId="0"/>
    <xf numFmtId="165" fontId="13" fillId="0" borderId="0"/>
    <xf numFmtId="0" fontId="13" fillId="0" borderId="0"/>
    <xf numFmtId="0" fontId="2" fillId="0" borderId="0"/>
    <xf numFmtId="0" fontId="13" fillId="0" borderId="0"/>
    <xf numFmtId="0" fontId="13" fillId="0" borderId="0"/>
    <xf numFmtId="0" fontId="17" fillId="0" borderId="0"/>
    <xf numFmtId="0" fontId="17" fillId="0" borderId="0"/>
    <xf numFmtId="165" fontId="17" fillId="0" borderId="0"/>
    <xf numFmtId="0" fontId="14" fillId="0" borderId="0"/>
    <xf numFmtId="0" fontId="14" fillId="0" borderId="0"/>
    <xf numFmtId="165" fontId="14" fillId="0" borderId="0"/>
    <xf numFmtId="0" fontId="14" fillId="0" borderId="0"/>
    <xf numFmtId="0" fontId="18" fillId="0" borderId="0"/>
    <xf numFmtId="164" fontId="15" fillId="0" borderId="0"/>
    <xf numFmtId="9" fontId="3" fillId="0" borderId="0" applyFont="0" applyFill="0" applyBorder="0" applyAlignment="0" applyProtection="0"/>
    <xf numFmtId="9" fontId="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8" fillId="0" borderId="0" applyFont="0" applyFill="0" applyBorder="0" applyAlignment="0" applyProtection="0"/>
  </cellStyleXfs>
  <cellXfs count="288">
    <xf numFmtId="0" fontId="0" fillId="0" borderId="0" xfId="0"/>
    <xf numFmtId="0" fontId="0" fillId="0" borderId="0" xfId="0" applyAlignment="1">
      <alignment wrapText="1"/>
    </xf>
    <xf numFmtId="49" fontId="5" fillId="3" borderId="6" xfId="0" applyNumberFormat="1" applyFont="1" applyFill="1" applyBorder="1" applyAlignment="1">
      <alignment horizontal="center"/>
    </xf>
    <xf numFmtId="0" fontId="0" fillId="0" borderId="0" xfId="0" applyFont="1"/>
    <xf numFmtId="3" fontId="0" fillId="0" borderId="0" xfId="0" applyNumberFormat="1" applyFont="1" applyAlignment="1">
      <alignment horizontal="center"/>
    </xf>
    <xf numFmtId="0" fontId="0" fillId="0" borderId="0" xfId="0" applyFont="1" applyAlignment="1">
      <alignment horizontal="center"/>
    </xf>
    <xf numFmtId="10" fontId="0" fillId="0" borderId="0" xfId="0" applyNumberFormat="1" applyFont="1" applyAlignment="1">
      <alignment horizontal="center"/>
    </xf>
    <xf numFmtId="4" fontId="7" fillId="0" borderId="0" xfId="1" applyNumberFormat="1" applyFont="1" applyAlignment="1">
      <alignment horizontal="right" wrapText="1"/>
    </xf>
    <xf numFmtId="3" fontId="7" fillId="0" borderId="0" xfId="1" applyNumberFormat="1" applyFont="1" applyAlignment="1">
      <alignment horizontal="center" wrapText="1"/>
    </xf>
    <xf numFmtId="4" fontId="7" fillId="0" borderId="0" xfId="1" applyNumberFormat="1" applyFont="1" applyAlignment="1">
      <alignment horizontal="center" wrapText="1"/>
    </xf>
    <xf numFmtId="2" fontId="0" fillId="0" borderId="1" xfId="0" applyNumberFormat="1" applyFont="1" applyBorder="1" applyAlignment="1">
      <alignment horizontal="center"/>
    </xf>
    <xf numFmtId="3" fontId="5" fillId="3" borderId="5" xfId="0" applyNumberFormat="1" applyFont="1" applyFill="1" applyBorder="1" applyAlignment="1">
      <alignment horizontal="center"/>
    </xf>
    <xf numFmtId="3" fontId="0" fillId="0" borderId="0" xfId="0" applyNumberFormat="1" applyFont="1"/>
    <xf numFmtId="0" fontId="8" fillId="0" borderId="0" xfId="0" applyFont="1"/>
    <xf numFmtId="2" fontId="0" fillId="0" borderId="0" xfId="0" applyNumberFormat="1" applyFont="1"/>
    <xf numFmtId="0" fontId="0" fillId="0" borderId="0" xfId="0" applyFont="1" applyAlignment="1">
      <alignment vertical="center"/>
    </xf>
    <xf numFmtId="0" fontId="11" fillId="0" borderId="0" xfId="0" applyFont="1" applyAlignment="1">
      <alignment vertical="center"/>
    </xf>
    <xf numFmtId="2" fontId="9" fillId="0" borderId="1" xfId="5" applyNumberFormat="1" applyFont="1" applyBorder="1"/>
    <xf numFmtId="0" fontId="0" fillId="7" borderId="8" xfId="0" applyFont="1" applyFill="1" applyBorder="1" applyAlignment="1">
      <alignment vertical="center"/>
    </xf>
    <xf numFmtId="0" fontId="9" fillId="0" borderId="0" xfId="5" applyFont="1"/>
    <xf numFmtId="0" fontId="5" fillId="7" borderId="3" xfId="0" applyFont="1" applyFill="1" applyBorder="1" applyAlignment="1">
      <alignment horizontal="center" vertical="center" wrapText="1"/>
    </xf>
    <xf numFmtId="2" fontId="7" fillId="2" borderId="1" xfId="1" applyNumberFormat="1" applyFont="1" applyFill="1" applyBorder="1" applyAlignment="1">
      <alignment horizontal="center" wrapText="1"/>
    </xf>
    <xf numFmtId="2" fontId="0" fillId="0" borderId="1" xfId="0" applyNumberFormat="1" applyFont="1" applyBorder="1"/>
    <xf numFmtId="2" fontId="10" fillId="0" borderId="1" xfId="0" applyNumberFormat="1" applyFont="1" applyBorder="1" applyAlignment="1">
      <alignment horizontal="center" wrapText="1"/>
    </xf>
    <xf numFmtId="2" fontId="10" fillId="0" borderId="1" xfId="0" applyNumberFormat="1" applyFont="1" applyBorder="1" applyAlignment="1">
      <alignment horizontal="center"/>
    </xf>
    <xf numFmtId="2" fontId="9" fillId="0" borderId="1" xfId="0" applyNumberFormat="1" applyFont="1" applyBorder="1" applyAlignment="1">
      <alignment horizontal="center"/>
    </xf>
    <xf numFmtId="0" fontId="5" fillId="0" borderId="0" xfId="0" applyFont="1"/>
    <xf numFmtId="2" fontId="9" fillId="2" borderId="1" xfId="1" applyNumberFormat="1" applyFont="1" applyFill="1" applyBorder="1" applyAlignment="1">
      <alignment horizontal="center" wrapText="1"/>
    </xf>
    <xf numFmtId="3" fontId="7" fillId="2" borderId="10" xfId="1" applyNumberFormat="1" applyFont="1" applyFill="1" applyBorder="1" applyAlignment="1">
      <alignment horizontal="center" wrapText="1"/>
    </xf>
    <xf numFmtId="0" fontId="5" fillId="7" borderId="5" xfId="0" applyFont="1" applyFill="1" applyBorder="1" applyAlignment="1">
      <alignment horizontal="center" vertical="center" wrapText="1"/>
    </xf>
    <xf numFmtId="3" fontId="19" fillId="0" borderId="0" xfId="0" applyNumberFormat="1" applyFont="1" applyAlignment="1">
      <alignment horizontal="center"/>
    </xf>
    <xf numFmtId="0" fontId="19" fillId="0" borderId="0" xfId="0" applyFont="1" applyAlignment="1">
      <alignment horizontal="center"/>
    </xf>
    <xf numFmtId="2" fontId="7" fillId="2" borderId="2" xfId="1" applyNumberFormat="1" applyFont="1" applyFill="1" applyBorder="1" applyAlignment="1">
      <alignment horizontal="center" wrapText="1"/>
    </xf>
    <xf numFmtId="2" fontId="9" fillId="0" borderId="2" xfId="0" applyNumberFormat="1" applyFont="1" applyBorder="1" applyAlignment="1">
      <alignment horizontal="center"/>
    </xf>
    <xf numFmtId="2" fontId="10" fillId="0" borderId="2" xfId="0" applyNumberFormat="1" applyFont="1" applyBorder="1" applyAlignment="1">
      <alignment horizontal="center"/>
    </xf>
    <xf numFmtId="4" fontId="7" fillId="0" borderId="24" xfId="1" applyNumberFormat="1" applyFont="1" applyBorder="1" applyAlignment="1">
      <alignment horizontal="center" wrapText="1"/>
    </xf>
    <xf numFmtId="2" fontId="9" fillId="0" borderId="18" xfId="0" applyNumberFormat="1" applyFont="1" applyBorder="1" applyAlignment="1">
      <alignment horizontal="center"/>
    </xf>
    <xf numFmtId="4" fontId="7" fillId="0" borderId="25" xfId="1" applyNumberFormat="1" applyFont="1" applyBorder="1" applyAlignment="1">
      <alignment horizontal="center" wrapText="1"/>
    </xf>
    <xf numFmtId="4" fontId="7" fillId="0" borderId="26" xfId="1" applyNumberFormat="1" applyFont="1" applyBorder="1" applyAlignment="1">
      <alignment horizontal="center" wrapText="1"/>
    </xf>
    <xf numFmtId="4" fontId="7" fillId="0" borderId="15" xfId="1" applyNumberFormat="1" applyFont="1" applyBorder="1" applyAlignment="1">
      <alignment horizontal="center" wrapText="1"/>
    </xf>
    <xf numFmtId="4" fontId="7" fillId="0" borderId="16" xfId="1" applyNumberFormat="1" applyFont="1" applyBorder="1" applyAlignment="1">
      <alignment horizontal="center" wrapText="1"/>
    </xf>
    <xf numFmtId="4" fontId="7" fillId="0" borderId="17" xfId="1" applyNumberFormat="1" applyFont="1" applyBorder="1" applyAlignment="1">
      <alignment horizontal="center" wrapText="1"/>
    </xf>
    <xf numFmtId="3" fontId="7" fillId="2" borderId="27" xfId="1" applyNumberFormat="1" applyFont="1" applyFill="1" applyBorder="1" applyAlignment="1">
      <alignment horizontal="center" wrapText="1"/>
    </xf>
    <xf numFmtId="10" fontId="0" fillId="0" borderId="19" xfId="0" applyNumberFormat="1" applyFont="1" applyBorder="1" applyAlignment="1">
      <alignment horizontal="center"/>
    </xf>
    <xf numFmtId="2" fontId="7" fillId="4" borderId="2" xfId="4" applyNumberFormat="1" applyFont="1" applyFill="1" applyBorder="1" applyAlignment="1">
      <alignment horizontal="center" wrapText="1"/>
    </xf>
    <xf numFmtId="2" fontId="9" fillId="2" borderId="2" xfId="2" applyNumberFormat="1" applyFont="1" applyFill="1" applyBorder="1" applyAlignment="1">
      <alignment horizontal="center" wrapText="1"/>
    </xf>
    <xf numFmtId="0" fontId="5" fillId="8" borderId="30" xfId="0" applyFont="1" applyFill="1" applyBorder="1" applyAlignment="1">
      <alignment vertical="center"/>
    </xf>
    <xf numFmtId="0" fontId="5" fillId="8" borderId="31" xfId="0" applyFont="1" applyFill="1" applyBorder="1" applyAlignment="1">
      <alignment vertical="center"/>
    </xf>
    <xf numFmtId="2" fontId="5" fillId="7" borderId="4" xfId="0" applyNumberFormat="1" applyFont="1" applyFill="1" applyBorder="1" applyAlignment="1">
      <alignment horizontal="center" vertical="center" wrapText="1"/>
    </xf>
    <xf numFmtId="0" fontId="0" fillId="7" borderId="3" xfId="0" applyFont="1" applyFill="1" applyBorder="1" applyAlignment="1">
      <alignment vertical="center" wrapText="1"/>
    </xf>
    <xf numFmtId="2" fontId="7" fillId="4" borderId="1" xfId="4" applyNumberFormat="1" applyFont="1" applyFill="1" applyBorder="1" applyAlignment="1">
      <alignment horizontal="center" wrapText="1"/>
    </xf>
    <xf numFmtId="2" fontId="9" fillId="2" borderId="1" xfId="2" applyNumberFormat="1" applyFont="1" applyFill="1" applyBorder="1" applyAlignment="1">
      <alignment horizontal="center" wrapText="1"/>
    </xf>
    <xf numFmtId="2" fontId="5" fillId="0" borderId="0" xfId="0" applyNumberFormat="1" applyFont="1"/>
    <xf numFmtId="2" fontId="0" fillId="0" borderId="2" xfId="0" applyNumberFormat="1" applyFont="1" applyBorder="1"/>
    <xf numFmtId="2" fontId="9" fillId="0" borderId="1" xfId="0" applyNumberFormat="1" applyFont="1" applyBorder="1" applyAlignment="1">
      <alignment horizontal="center" wrapText="1"/>
    </xf>
    <xf numFmtId="2" fontId="10" fillId="2" borderId="1" xfId="2" applyNumberFormat="1" applyFont="1" applyFill="1" applyBorder="1" applyAlignment="1">
      <alignment horizontal="center" wrapText="1"/>
    </xf>
    <xf numFmtId="3" fontId="7" fillId="2" borderId="34" xfId="1" applyNumberFormat="1" applyFont="1" applyFill="1" applyBorder="1" applyAlignment="1">
      <alignment horizontal="center" wrapText="1"/>
    </xf>
    <xf numFmtId="10" fontId="9" fillId="0" borderId="19" xfId="0" applyNumberFormat="1" applyFont="1" applyBorder="1" applyAlignment="1">
      <alignment horizontal="center"/>
    </xf>
    <xf numFmtId="2" fontId="9" fillId="4" borderId="1" xfId="4" applyNumberFormat="1" applyFont="1" applyFill="1" applyBorder="1" applyAlignment="1">
      <alignment horizontal="center" wrapText="1"/>
    </xf>
    <xf numFmtId="2" fontId="9" fillId="0" borderId="20" xfId="0" applyNumberFormat="1" applyFont="1" applyBorder="1" applyAlignment="1">
      <alignment horizontal="center"/>
    </xf>
    <xf numFmtId="0" fontId="20" fillId="0" borderId="0" xfId="0" applyFont="1"/>
    <xf numFmtId="0" fontId="0" fillId="0" borderId="0" xfId="0" applyFont="1" applyFill="1"/>
    <xf numFmtId="2" fontId="10" fillId="0" borderId="0" xfId="0" applyNumberFormat="1" applyFont="1" applyFill="1" applyBorder="1" applyAlignment="1">
      <alignment horizontal="center"/>
    </xf>
    <xf numFmtId="49" fontId="5" fillId="3" borderId="3" xfId="0" applyNumberFormat="1" applyFont="1" applyFill="1" applyBorder="1" applyAlignment="1">
      <alignment horizontal="center"/>
    </xf>
    <xf numFmtId="2" fontId="0" fillId="2" borderId="1" xfId="0" applyNumberFormat="1" applyFont="1" applyFill="1" applyBorder="1" applyAlignment="1">
      <alignment horizontal="center"/>
    </xf>
    <xf numFmtId="0" fontId="0" fillId="0" borderId="0" xfId="0" applyFont="1" applyAlignment="1">
      <alignment wrapText="1"/>
    </xf>
    <xf numFmtId="2" fontId="0" fillId="0" borderId="1" xfId="0" applyNumberFormat="1" applyFont="1" applyBorder="1" applyAlignment="1">
      <alignment horizontal="center" wrapText="1"/>
    </xf>
    <xf numFmtId="3" fontId="7" fillId="0" borderId="0" xfId="3" applyNumberFormat="1" applyFont="1" applyFill="1" applyBorder="1" applyAlignment="1">
      <alignment horizontal="center" wrapText="1"/>
    </xf>
    <xf numFmtId="3" fontId="9" fillId="0" borderId="0" xfId="3" applyNumberFormat="1" applyFont="1" applyFill="1" applyBorder="1" applyAlignment="1">
      <alignment horizontal="center" wrapText="1"/>
    </xf>
    <xf numFmtId="2" fontId="9" fillId="0" borderId="0" xfId="0" applyNumberFormat="1" applyFont="1" applyFill="1" applyBorder="1" applyAlignment="1">
      <alignment horizontal="center"/>
    </xf>
    <xf numFmtId="2" fontId="9" fillId="0" borderId="0" xfId="0" applyNumberFormat="1" applyFont="1" applyFill="1" applyBorder="1" applyAlignment="1">
      <alignment horizontal="center" wrapText="1"/>
    </xf>
    <xf numFmtId="10" fontId="9" fillId="0" borderId="0" xfId="0" applyNumberFormat="1" applyFont="1" applyFill="1" applyBorder="1" applyAlignment="1">
      <alignment horizontal="center" wrapText="1"/>
    </xf>
    <xf numFmtId="2" fontId="7" fillId="0" borderId="0" xfId="4" applyNumberFormat="1" applyFont="1" applyFill="1" applyBorder="1" applyAlignment="1">
      <alignment horizontal="center" wrapText="1"/>
    </xf>
    <xf numFmtId="2" fontId="10" fillId="0" borderId="0" xfId="2" applyNumberFormat="1" applyFont="1" applyFill="1" applyBorder="1" applyAlignment="1">
      <alignment horizontal="center" wrapText="1"/>
    </xf>
    <xf numFmtId="10" fontId="10" fillId="0" borderId="0" xfId="2" applyNumberFormat="1" applyFont="1" applyFill="1" applyBorder="1" applyAlignment="1">
      <alignment horizontal="center"/>
    </xf>
    <xf numFmtId="0" fontId="12" fillId="0" borderId="0" xfId="5" applyFont="1" applyFill="1" applyBorder="1" applyAlignment="1">
      <alignment horizontal="center"/>
    </xf>
    <xf numFmtId="0" fontId="9" fillId="0" borderId="0" xfId="5" applyFont="1" applyFill="1"/>
    <xf numFmtId="0" fontId="12" fillId="0" borderId="0" xfId="5" applyFont="1" applyFill="1" applyBorder="1"/>
    <xf numFmtId="10" fontId="9" fillId="0" borderId="19" xfId="0" applyNumberFormat="1" applyFont="1" applyFill="1" applyBorder="1" applyAlignment="1">
      <alignment horizontal="center"/>
    </xf>
    <xf numFmtId="10" fontId="9" fillId="0" borderId="19" xfId="24" applyNumberFormat="1" applyFont="1" applyFill="1" applyBorder="1" applyAlignment="1">
      <alignment horizontal="center" wrapText="1"/>
    </xf>
    <xf numFmtId="10" fontId="10" fillId="0" borderId="19" xfId="24" applyNumberFormat="1" applyFont="1" applyFill="1" applyBorder="1" applyAlignment="1">
      <alignment horizontal="center" wrapText="1"/>
    </xf>
    <xf numFmtId="2" fontId="9" fillId="0" borderId="14" xfId="5" applyNumberFormat="1" applyFont="1" applyBorder="1"/>
    <xf numFmtId="2" fontId="9" fillId="0" borderId="2" xfId="5" applyNumberFormat="1" applyFont="1" applyBorder="1"/>
    <xf numFmtId="2" fontId="9" fillId="0" borderId="11" xfId="5" applyNumberFormat="1" applyFont="1" applyBorder="1"/>
    <xf numFmtId="2" fontId="9" fillId="0" borderId="9" xfId="5" applyNumberFormat="1" applyFont="1" applyBorder="1"/>
    <xf numFmtId="2" fontId="9" fillId="0" borderId="10" xfId="5" applyNumberFormat="1" applyFont="1" applyBorder="1"/>
    <xf numFmtId="166" fontId="7" fillId="2" borderId="18" xfId="1" applyNumberFormat="1" applyFont="1" applyFill="1" applyBorder="1" applyAlignment="1">
      <alignment horizontal="center" wrapText="1"/>
    </xf>
    <xf numFmtId="166" fontId="7" fillId="2" borderId="1" xfId="0" applyNumberFormat="1" applyFont="1" applyFill="1" applyBorder="1" applyAlignment="1">
      <alignment horizontal="center"/>
    </xf>
    <xf numFmtId="166" fontId="9" fillId="2" borderId="1" xfId="0" applyNumberFormat="1" applyFont="1" applyFill="1" applyBorder="1" applyAlignment="1">
      <alignment horizontal="center"/>
    </xf>
    <xf numFmtId="166" fontId="7" fillId="2" borderId="20" xfId="1" applyNumberFormat="1" applyFont="1" applyFill="1" applyBorder="1" applyAlignment="1">
      <alignment horizontal="center" wrapText="1"/>
    </xf>
    <xf numFmtId="167" fontId="7" fillId="2" borderId="18" xfId="1" applyNumberFormat="1" applyFont="1" applyFill="1" applyBorder="1" applyAlignment="1">
      <alignment horizontal="center" wrapText="1"/>
    </xf>
    <xf numFmtId="167" fontId="0" fillId="0" borderId="1" xfId="0" applyNumberFormat="1" applyFont="1" applyFill="1" applyBorder="1" applyAlignment="1">
      <alignment horizontal="center" vertical="center" wrapText="1"/>
    </xf>
    <xf numFmtId="167" fontId="7" fillId="2" borderId="20" xfId="1" applyNumberFormat="1" applyFont="1" applyFill="1" applyBorder="1" applyAlignment="1">
      <alignment horizontal="center" wrapText="1"/>
    </xf>
    <xf numFmtId="166" fontId="7" fillId="2" borderId="18" xfId="0" applyNumberFormat="1" applyFont="1" applyFill="1" applyBorder="1" applyAlignment="1">
      <alignment horizontal="center"/>
    </xf>
    <xf numFmtId="166" fontId="7" fillId="2" borderId="20" xfId="0" applyNumberFormat="1" applyFont="1" applyFill="1" applyBorder="1" applyAlignment="1">
      <alignment horizontal="center"/>
    </xf>
    <xf numFmtId="3" fontId="6" fillId="5" borderId="3" xfId="1" applyNumberFormat="1" applyFont="1" applyFill="1" applyBorder="1" applyAlignment="1">
      <alignment horizontal="center" vertical="center" wrapText="1"/>
    </xf>
    <xf numFmtId="3" fontId="6" fillId="5" borderId="7" xfId="1" applyNumberFormat="1" applyFont="1" applyFill="1" applyBorder="1" applyAlignment="1">
      <alignment horizontal="center" vertical="center" wrapText="1"/>
    </xf>
    <xf numFmtId="10" fontId="10" fillId="0" borderId="22" xfId="24" applyNumberFormat="1" applyFont="1" applyFill="1" applyBorder="1" applyAlignment="1">
      <alignment horizontal="center" wrapText="1"/>
    </xf>
    <xf numFmtId="2" fontId="9" fillId="4" borderId="2" xfId="4" applyNumberFormat="1" applyFont="1" applyFill="1" applyBorder="1" applyAlignment="1">
      <alignment horizontal="center" wrapText="1"/>
    </xf>
    <xf numFmtId="0" fontId="12" fillId="6" borderId="30" xfId="5" applyFont="1" applyFill="1" applyBorder="1"/>
    <xf numFmtId="2" fontId="12" fillId="6" borderId="31" xfId="5" applyNumberFormat="1" applyFont="1" applyFill="1" applyBorder="1"/>
    <xf numFmtId="2" fontId="12" fillId="6" borderId="32" xfId="5" applyNumberFormat="1" applyFont="1" applyFill="1" applyBorder="1"/>
    <xf numFmtId="2" fontId="0" fillId="0" borderId="28" xfId="0" applyNumberFormat="1" applyFont="1" applyBorder="1"/>
    <xf numFmtId="2" fontId="0" fillId="0" borderId="9" xfId="0" applyNumberFormat="1" applyFont="1" applyBorder="1"/>
    <xf numFmtId="2" fontId="0" fillId="0" borderId="19" xfId="0" applyNumberFormat="1" applyFont="1" applyBorder="1"/>
    <xf numFmtId="0" fontId="0" fillId="0" borderId="37" xfId="0" applyFont="1" applyBorder="1"/>
    <xf numFmtId="0" fontId="5" fillId="6" borderId="30" xfId="0" applyFont="1" applyFill="1" applyBorder="1" applyAlignment="1">
      <alignment vertical="center"/>
    </xf>
    <xf numFmtId="0" fontId="5" fillId="6" borderId="31" xfId="0" applyFont="1" applyFill="1" applyBorder="1" applyAlignment="1">
      <alignment vertical="center"/>
    </xf>
    <xf numFmtId="0" fontId="5" fillId="6" borderId="32" xfId="0" applyFont="1" applyFill="1" applyBorder="1" applyAlignment="1">
      <alignment vertical="center"/>
    </xf>
    <xf numFmtId="0" fontId="0" fillId="0" borderId="0" xfId="0" applyFont="1" applyAlignment="1">
      <alignment horizontal="left"/>
    </xf>
    <xf numFmtId="3" fontId="0" fillId="0" borderId="0" xfId="0" applyNumberFormat="1" applyFont="1" applyAlignment="1">
      <alignment horizontal="right"/>
    </xf>
    <xf numFmtId="0" fontId="23" fillId="0" borderId="0" xfId="0" applyFont="1" applyAlignment="1">
      <alignment horizontal="center" vertical="center"/>
    </xf>
    <xf numFmtId="3" fontId="5" fillId="3" borderId="8" xfId="0" applyNumberFormat="1" applyFont="1" applyFill="1" applyBorder="1" applyAlignment="1">
      <alignment horizontal="center" vertical="center"/>
    </xf>
    <xf numFmtId="3" fontId="5" fillId="3" borderId="35" xfId="0" applyNumberFormat="1" applyFont="1" applyFill="1" applyBorder="1" applyAlignment="1">
      <alignment horizontal="center" vertical="center"/>
    </xf>
    <xf numFmtId="0" fontId="5" fillId="3" borderId="36" xfId="0" applyFont="1" applyFill="1" applyBorder="1" applyAlignment="1">
      <alignment horizontal="center" vertical="center"/>
    </xf>
    <xf numFmtId="0" fontId="5" fillId="3" borderId="8" xfId="0" applyFont="1" applyFill="1" applyBorder="1" applyAlignment="1">
      <alignment horizontal="center" vertical="center" wrapText="1"/>
    </xf>
    <xf numFmtId="10" fontId="5" fillId="3" borderId="35" xfId="0" applyNumberFormat="1" applyFont="1" applyFill="1" applyBorder="1" applyAlignment="1">
      <alignment horizontal="center" vertical="center" wrapText="1"/>
    </xf>
    <xf numFmtId="3" fontId="5" fillId="3" borderId="3" xfId="0" applyNumberFormat="1" applyFont="1" applyFill="1" applyBorder="1" applyAlignment="1">
      <alignment horizontal="center" vertical="center" wrapText="1"/>
    </xf>
    <xf numFmtId="0" fontId="5" fillId="3" borderId="4" xfId="0" applyFont="1" applyFill="1" applyBorder="1" applyAlignment="1">
      <alignment horizontal="center" vertical="center" wrapText="1"/>
    </xf>
    <xf numFmtId="3" fontId="5" fillId="3" borderId="3" xfId="0" applyNumberFormat="1" applyFont="1" applyFill="1" applyBorder="1" applyAlignment="1">
      <alignment horizontal="center" vertical="center"/>
    </xf>
    <xf numFmtId="0" fontId="5" fillId="3" borderId="4" xfId="0" applyFont="1" applyFill="1" applyBorder="1" applyAlignment="1">
      <alignment horizontal="center" vertical="center"/>
    </xf>
    <xf numFmtId="0" fontId="5" fillId="3" borderId="3" xfId="0" applyFont="1" applyFill="1" applyBorder="1" applyAlignment="1">
      <alignment horizontal="center" vertical="center" wrapText="1"/>
    </xf>
    <xf numFmtId="0" fontId="5" fillId="3" borderId="7" xfId="0" applyFont="1" applyFill="1" applyBorder="1" applyAlignment="1">
      <alignment horizontal="center" wrapText="1"/>
    </xf>
    <xf numFmtId="0" fontId="5" fillId="3" borderId="12" xfId="0" applyFont="1" applyFill="1" applyBorder="1" applyAlignment="1">
      <alignment horizontal="center" wrapText="1"/>
    </xf>
    <xf numFmtId="0" fontId="5" fillId="3" borderId="13" xfId="0" applyFont="1" applyFill="1" applyBorder="1" applyAlignment="1">
      <alignment horizontal="center" wrapText="1"/>
    </xf>
    <xf numFmtId="166" fontId="9" fillId="0" borderId="18" xfId="0" applyNumberFormat="1" applyFont="1" applyBorder="1" applyAlignment="1">
      <alignment horizontal="center"/>
    </xf>
    <xf numFmtId="166" fontId="9" fillId="2" borderId="18" xfId="0" applyNumberFormat="1" applyFont="1" applyFill="1" applyBorder="1" applyAlignment="1">
      <alignment horizontal="center"/>
    </xf>
    <xf numFmtId="166" fontId="9" fillId="2" borderId="20" xfId="0" applyNumberFormat="1" applyFont="1" applyFill="1" applyBorder="1" applyAlignment="1">
      <alignment horizontal="center"/>
    </xf>
    <xf numFmtId="3" fontId="0" fillId="5" borderId="38" xfId="0" applyNumberFormat="1" applyFont="1" applyFill="1" applyBorder="1" applyAlignment="1">
      <alignment horizontal="left"/>
    </xf>
    <xf numFmtId="3" fontId="0" fillId="5" borderId="39" xfId="0" applyNumberFormat="1" applyFont="1" applyFill="1" applyBorder="1" applyAlignment="1">
      <alignment horizontal="left"/>
    </xf>
    <xf numFmtId="0" fontId="0" fillId="0" borderId="37" xfId="0" applyFont="1" applyFill="1" applyBorder="1"/>
    <xf numFmtId="3" fontId="0" fillId="0" borderId="37" xfId="0" applyNumberFormat="1" applyFont="1" applyFill="1" applyBorder="1"/>
    <xf numFmtId="0" fontId="0" fillId="0" borderId="40" xfId="0" applyFont="1" applyBorder="1"/>
    <xf numFmtId="3" fontId="0" fillId="0" borderId="42" xfId="0" applyNumberFormat="1" applyFont="1" applyBorder="1" applyProtection="1"/>
    <xf numFmtId="3" fontId="0" fillId="0" borderId="31" xfId="0" applyNumberFormat="1" applyFont="1" applyBorder="1" applyProtection="1"/>
    <xf numFmtId="3" fontId="5" fillId="5" borderId="43" xfId="0" applyNumberFormat="1" applyFont="1" applyFill="1" applyBorder="1" applyAlignment="1">
      <alignment horizontal="left" wrapText="1"/>
    </xf>
    <xf numFmtId="3" fontId="5" fillId="0" borderId="43" xfId="0" applyNumberFormat="1" applyFont="1" applyBorder="1" applyProtection="1"/>
    <xf numFmtId="3" fontId="0" fillId="5" borderId="32" xfId="0" applyNumberFormat="1" applyFont="1" applyFill="1" applyBorder="1" applyAlignment="1">
      <alignment horizontal="left"/>
    </xf>
    <xf numFmtId="3" fontId="0" fillId="0" borderId="32" xfId="0" applyNumberFormat="1" applyFont="1" applyBorder="1" applyProtection="1"/>
    <xf numFmtId="10" fontId="10" fillId="0" borderId="19" xfId="0" applyNumberFormat="1" applyFont="1" applyBorder="1" applyAlignment="1">
      <alignment horizontal="center"/>
    </xf>
    <xf numFmtId="3" fontId="5" fillId="3" borderId="41" xfId="0" applyNumberFormat="1" applyFont="1" applyFill="1" applyBorder="1" applyAlignment="1">
      <alignment horizontal="center" vertical="center"/>
    </xf>
    <xf numFmtId="3" fontId="0" fillId="0" borderId="37" xfId="0" applyNumberFormat="1" applyFont="1" applyFill="1" applyBorder="1" applyAlignment="1">
      <alignment horizontal="center" vertical="center"/>
    </xf>
    <xf numFmtId="10" fontId="9" fillId="0" borderId="23" xfId="0" applyNumberFormat="1" applyFont="1" applyBorder="1" applyAlignment="1">
      <alignment horizontal="center"/>
    </xf>
    <xf numFmtId="10" fontId="9" fillId="0" borderId="21" xfId="0" applyNumberFormat="1" applyFont="1" applyBorder="1" applyAlignment="1">
      <alignment horizontal="center"/>
    </xf>
    <xf numFmtId="0" fontId="24" fillId="0" borderId="0" xfId="0" applyFont="1" applyAlignment="1">
      <alignment vertical="center"/>
    </xf>
    <xf numFmtId="4" fontId="7" fillId="0" borderId="7" xfId="1" applyNumberFormat="1" applyFont="1" applyBorder="1" applyAlignment="1">
      <alignment horizontal="center" wrapText="1"/>
    </xf>
    <xf numFmtId="3" fontId="7" fillId="2" borderId="12" xfId="1" applyNumberFormat="1" applyFont="1" applyFill="1" applyBorder="1" applyAlignment="1">
      <alignment horizontal="center" wrapText="1"/>
    </xf>
    <xf numFmtId="3" fontId="5" fillId="9" borderId="3" xfId="0" applyNumberFormat="1" applyFont="1" applyFill="1" applyBorder="1" applyAlignment="1">
      <alignment horizontal="center"/>
    </xf>
    <xf numFmtId="0" fontId="0" fillId="0" borderId="0" xfId="0" applyFont="1" applyAlignment="1">
      <alignment horizontal="center" vertical="center"/>
    </xf>
    <xf numFmtId="2" fontId="9" fillId="2" borderId="18" xfId="1" applyNumberFormat="1" applyFont="1" applyFill="1" applyBorder="1" applyAlignment="1">
      <alignment horizontal="center" wrapText="1"/>
    </xf>
    <xf numFmtId="2" fontId="10" fillId="0" borderId="18" xfId="0" applyNumberFormat="1" applyFont="1" applyBorder="1" applyAlignment="1">
      <alignment horizontal="center"/>
    </xf>
    <xf numFmtId="2" fontId="0" fillId="0" borderId="18" xfId="0" applyNumberFormat="1" applyFont="1" applyBorder="1" applyAlignment="1">
      <alignment horizontal="center"/>
    </xf>
    <xf numFmtId="10" fontId="10" fillId="0" borderId="23" xfId="0" applyNumberFormat="1" applyFont="1" applyBorder="1" applyAlignment="1">
      <alignment horizontal="center"/>
    </xf>
    <xf numFmtId="2" fontId="9" fillId="2" borderId="20" xfId="1" applyNumberFormat="1" applyFont="1" applyFill="1" applyBorder="1" applyAlignment="1">
      <alignment horizontal="center" wrapText="1"/>
    </xf>
    <xf numFmtId="2" fontId="10" fillId="0" borderId="20" xfId="0" applyNumberFormat="1" applyFont="1" applyBorder="1" applyAlignment="1">
      <alignment horizontal="center"/>
    </xf>
    <xf numFmtId="2" fontId="0" fillId="0" borderId="20" xfId="0" applyNumberFormat="1" applyFont="1" applyBorder="1" applyAlignment="1">
      <alignment horizontal="center"/>
    </xf>
    <xf numFmtId="10" fontId="10" fillId="0" borderId="21" xfId="0" applyNumberFormat="1" applyFont="1" applyBorder="1" applyAlignment="1">
      <alignment horizontal="center"/>
    </xf>
    <xf numFmtId="0" fontId="5" fillId="10" borderId="6" xfId="0" applyFont="1" applyFill="1" applyBorder="1" applyAlignment="1">
      <alignment horizontal="center" vertical="center"/>
    </xf>
    <xf numFmtId="2" fontId="7" fillId="2" borderId="18" xfId="1" applyNumberFormat="1" applyFont="1" applyFill="1" applyBorder="1" applyAlignment="1">
      <alignment horizontal="center" wrapText="1"/>
    </xf>
    <xf numFmtId="10" fontId="10" fillId="0" borderId="22" xfId="0" applyNumberFormat="1" applyFont="1" applyBorder="1" applyAlignment="1">
      <alignment horizontal="center"/>
    </xf>
    <xf numFmtId="10" fontId="9" fillId="0" borderId="22" xfId="0" applyNumberFormat="1" applyFont="1" applyBorder="1" applyAlignment="1">
      <alignment horizontal="center"/>
    </xf>
    <xf numFmtId="3" fontId="6" fillId="10" borderId="15" xfId="1" applyNumberFormat="1" applyFont="1" applyFill="1" applyBorder="1" applyAlignment="1">
      <alignment horizontal="center" wrapText="1"/>
    </xf>
    <xf numFmtId="3" fontId="6" fillId="10" borderId="16" xfId="1" applyNumberFormat="1" applyFont="1" applyFill="1" applyBorder="1" applyAlignment="1">
      <alignment horizontal="center" wrapText="1"/>
    </xf>
    <xf numFmtId="3" fontId="6" fillId="10" borderId="17" xfId="1" applyNumberFormat="1" applyFont="1" applyFill="1" applyBorder="1" applyAlignment="1">
      <alignment horizontal="center" wrapText="1"/>
    </xf>
    <xf numFmtId="3" fontId="6" fillId="10" borderId="44" xfId="1" applyNumberFormat="1" applyFont="1" applyFill="1" applyBorder="1" applyAlignment="1">
      <alignment horizontal="center" wrapText="1"/>
    </xf>
    <xf numFmtId="0" fontId="5" fillId="11" borderId="3" xfId="0" applyFont="1" applyFill="1" applyBorder="1" applyAlignment="1">
      <alignment horizontal="center" vertical="center"/>
    </xf>
    <xf numFmtId="3" fontId="6" fillId="11" borderId="15" xfId="1" applyNumberFormat="1" applyFont="1" applyFill="1" applyBorder="1" applyAlignment="1">
      <alignment horizontal="center" wrapText="1"/>
    </xf>
    <xf numFmtId="3" fontId="6" fillId="11" borderId="16" xfId="1" applyNumberFormat="1" applyFont="1" applyFill="1" applyBorder="1" applyAlignment="1">
      <alignment horizontal="center" wrapText="1"/>
    </xf>
    <xf numFmtId="3" fontId="6" fillId="11" borderId="17" xfId="1" applyNumberFormat="1" applyFont="1" applyFill="1" applyBorder="1" applyAlignment="1">
      <alignment horizontal="center" wrapText="1"/>
    </xf>
    <xf numFmtId="3" fontId="6" fillId="11" borderId="33" xfId="1" applyNumberFormat="1" applyFont="1" applyFill="1" applyBorder="1" applyAlignment="1">
      <alignment horizontal="center" wrapText="1"/>
    </xf>
    <xf numFmtId="3" fontId="6" fillId="11" borderId="9" xfId="1" applyNumberFormat="1" applyFont="1" applyFill="1" applyBorder="1" applyAlignment="1">
      <alignment horizontal="center" wrapText="1"/>
    </xf>
    <xf numFmtId="3" fontId="6" fillId="11" borderId="29" xfId="1" applyNumberFormat="1" applyFont="1" applyFill="1" applyBorder="1" applyAlignment="1">
      <alignment horizontal="center" wrapText="1"/>
    </xf>
    <xf numFmtId="3" fontId="7" fillId="2" borderId="15" xfId="3" applyNumberFormat="1" applyFont="1" applyFill="1" applyBorder="1" applyAlignment="1">
      <alignment horizontal="center" wrapText="1"/>
    </xf>
    <xf numFmtId="2" fontId="0" fillId="2" borderId="18" xfId="0" applyNumberFormat="1" applyFont="1" applyFill="1" applyBorder="1" applyAlignment="1">
      <alignment horizontal="center"/>
    </xf>
    <xf numFmtId="2" fontId="10" fillId="0" borderId="18" xfId="0" applyNumberFormat="1" applyFont="1" applyBorder="1" applyAlignment="1">
      <alignment horizontal="center" wrapText="1"/>
    </xf>
    <xf numFmtId="10" fontId="10" fillId="0" borderId="23" xfId="0" applyNumberFormat="1" applyFont="1" applyBorder="1" applyAlignment="1">
      <alignment horizontal="center" wrapText="1"/>
    </xf>
    <xf numFmtId="3" fontId="7" fillId="2" borderId="16" xfId="3" applyNumberFormat="1" applyFont="1" applyFill="1" applyBorder="1" applyAlignment="1">
      <alignment horizontal="center" wrapText="1"/>
    </xf>
    <xf numFmtId="10" fontId="10" fillId="0" borderId="19" xfId="0" applyNumberFormat="1" applyFont="1" applyBorder="1" applyAlignment="1">
      <alignment horizontal="center" wrapText="1"/>
    </xf>
    <xf numFmtId="10" fontId="9" fillId="0" borderId="19" xfId="0" applyNumberFormat="1" applyFont="1" applyBorder="1" applyAlignment="1">
      <alignment horizontal="center" wrapText="1"/>
    </xf>
    <xf numFmtId="10" fontId="9" fillId="2" borderId="19" xfId="2" applyNumberFormat="1" applyFont="1" applyFill="1" applyBorder="1" applyAlignment="1">
      <alignment horizontal="center"/>
    </xf>
    <xf numFmtId="10" fontId="10" fillId="2" borderId="19" xfId="2" applyNumberFormat="1" applyFont="1" applyFill="1" applyBorder="1" applyAlignment="1">
      <alignment horizontal="center"/>
    </xf>
    <xf numFmtId="3" fontId="7" fillId="2" borderId="17" xfId="3" applyNumberFormat="1" applyFont="1" applyFill="1" applyBorder="1" applyAlignment="1">
      <alignment horizontal="center" wrapText="1"/>
    </xf>
    <xf numFmtId="2" fontId="0" fillId="2" borderId="20" xfId="0" applyNumberFormat="1" applyFont="1" applyFill="1" applyBorder="1" applyAlignment="1">
      <alignment horizontal="center"/>
    </xf>
    <xf numFmtId="2" fontId="10" fillId="2" borderId="20" xfId="2" applyNumberFormat="1" applyFont="1" applyFill="1" applyBorder="1" applyAlignment="1">
      <alignment horizontal="center" wrapText="1"/>
    </xf>
    <xf numFmtId="10" fontId="9" fillId="2" borderId="21" xfId="2" applyNumberFormat="1" applyFont="1" applyFill="1" applyBorder="1" applyAlignment="1">
      <alignment horizontal="center"/>
    </xf>
    <xf numFmtId="3" fontId="5" fillId="11" borderId="30" xfId="0" applyNumberFormat="1" applyFont="1" applyFill="1" applyBorder="1" applyAlignment="1">
      <alignment horizontal="center" wrapText="1"/>
    </xf>
    <xf numFmtId="3" fontId="5" fillId="11" borderId="31" xfId="0" applyNumberFormat="1" applyFont="1" applyFill="1" applyBorder="1" applyAlignment="1">
      <alignment horizontal="center" wrapText="1"/>
    </xf>
    <xf numFmtId="3" fontId="5" fillId="11" borderId="32" xfId="0" applyNumberFormat="1" applyFont="1" applyFill="1" applyBorder="1" applyAlignment="1">
      <alignment horizontal="center" wrapText="1"/>
    </xf>
    <xf numFmtId="2" fontId="0" fillId="0" borderId="18" xfId="0" applyNumberFormat="1" applyFont="1" applyBorder="1" applyAlignment="1">
      <alignment horizontal="center" wrapText="1"/>
    </xf>
    <xf numFmtId="3" fontId="9" fillId="2" borderId="16" xfId="3" applyNumberFormat="1" applyFont="1" applyFill="1" applyBorder="1" applyAlignment="1">
      <alignment horizontal="center" wrapText="1"/>
    </xf>
    <xf numFmtId="3" fontId="7" fillId="2" borderId="44" xfId="3" applyNumberFormat="1" applyFont="1" applyFill="1" applyBorder="1" applyAlignment="1">
      <alignment horizontal="center" wrapText="1"/>
    </xf>
    <xf numFmtId="3" fontId="9" fillId="2" borderId="44" xfId="3" applyNumberFormat="1" applyFont="1" applyFill="1" applyBorder="1" applyAlignment="1">
      <alignment horizontal="center" wrapText="1"/>
    </xf>
    <xf numFmtId="3" fontId="7" fillId="2" borderId="45" xfId="3" applyNumberFormat="1" applyFont="1" applyFill="1" applyBorder="1" applyAlignment="1">
      <alignment horizontal="center" wrapText="1"/>
    </xf>
    <xf numFmtId="2" fontId="7" fillId="4" borderId="46" xfId="4" applyNumberFormat="1" applyFont="1" applyFill="1" applyBorder="1" applyAlignment="1">
      <alignment horizontal="center" wrapText="1"/>
    </xf>
    <xf numFmtId="0" fontId="5" fillId="12" borderId="30" xfId="0" applyFont="1" applyFill="1" applyBorder="1" applyAlignment="1">
      <alignment horizontal="center"/>
    </xf>
    <xf numFmtId="0" fontId="5" fillId="12" borderId="31" xfId="0" applyFont="1" applyFill="1" applyBorder="1" applyAlignment="1">
      <alignment horizontal="center"/>
    </xf>
    <xf numFmtId="0" fontId="5" fillId="12" borderId="32" xfId="0" applyFont="1" applyFill="1" applyBorder="1" applyAlignment="1">
      <alignment horizontal="center"/>
    </xf>
    <xf numFmtId="0" fontId="5" fillId="11" borderId="3" xfId="0" applyFont="1" applyFill="1" applyBorder="1" applyAlignment="1">
      <alignment horizontal="center" vertical="center" wrapText="1"/>
    </xf>
    <xf numFmtId="0" fontId="5" fillId="12" borderId="3" xfId="0" applyFont="1" applyFill="1" applyBorder="1" applyAlignment="1">
      <alignment horizontal="center" vertical="center"/>
    </xf>
    <xf numFmtId="0" fontId="5" fillId="12" borderId="6" xfId="0" applyFont="1" applyFill="1" applyBorder="1" applyAlignment="1">
      <alignment horizontal="center" vertical="center"/>
    </xf>
    <xf numFmtId="2" fontId="9" fillId="2" borderId="18" xfId="2" applyNumberFormat="1" applyFont="1" applyFill="1" applyBorder="1" applyAlignment="1">
      <alignment horizontal="center" wrapText="1"/>
    </xf>
    <xf numFmtId="10" fontId="9" fillId="2" borderId="23" xfId="2" applyNumberFormat="1" applyFont="1" applyFill="1" applyBorder="1" applyAlignment="1">
      <alignment horizontal="center"/>
    </xf>
    <xf numFmtId="10" fontId="2" fillId="2" borderId="19" xfId="2" applyNumberFormat="1" applyFont="1" applyFill="1" applyBorder="1" applyAlignment="1">
      <alignment horizontal="center"/>
    </xf>
    <xf numFmtId="10" fontId="2" fillId="2" borderId="21" xfId="2" applyNumberFormat="1" applyFont="1" applyFill="1" applyBorder="1" applyAlignment="1">
      <alignment horizontal="center"/>
    </xf>
    <xf numFmtId="0" fontId="5" fillId="13" borderId="6" xfId="0" applyFont="1" applyFill="1" applyBorder="1" applyAlignment="1">
      <alignment horizontal="center" vertical="center"/>
    </xf>
    <xf numFmtId="3" fontId="5" fillId="13" borderId="30" xfId="0" applyNumberFormat="1" applyFont="1" applyFill="1" applyBorder="1" applyAlignment="1">
      <alignment horizontal="center"/>
    </xf>
    <xf numFmtId="3" fontId="5" fillId="13" borderId="31" xfId="0" applyNumberFormat="1" applyFont="1" applyFill="1" applyBorder="1" applyAlignment="1">
      <alignment horizontal="center"/>
    </xf>
    <xf numFmtId="3" fontId="5" fillId="13" borderId="32" xfId="0" applyNumberFormat="1" applyFont="1" applyFill="1" applyBorder="1" applyAlignment="1">
      <alignment horizontal="center"/>
    </xf>
    <xf numFmtId="2" fontId="7" fillId="4" borderId="18" xfId="4" applyNumberFormat="1" applyFont="1" applyFill="1" applyBorder="1" applyAlignment="1">
      <alignment horizontal="center" wrapText="1"/>
    </xf>
    <xf numFmtId="3" fontId="9" fillId="2" borderId="17" xfId="3" applyNumberFormat="1" applyFont="1" applyFill="1" applyBorder="1" applyAlignment="1">
      <alignment horizontal="center" wrapText="1"/>
    </xf>
    <xf numFmtId="2" fontId="9" fillId="4" borderId="20" xfId="4" applyNumberFormat="1" applyFont="1" applyFill="1" applyBorder="1" applyAlignment="1">
      <alignment horizontal="center" wrapText="1"/>
    </xf>
    <xf numFmtId="10" fontId="9" fillId="2" borderId="22" xfId="2" applyNumberFormat="1" applyFont="1" applyFill="1" applyBorder="1" applyAlignment="1">
      <alignment horizontal="center"/>
    </xf>
    <xf numFmtId="0" fontId="5" fillId="13" borderId="6" xfId="0" applyFont="1" applyFill="1" applyBorder="1" applyAlignment="1">
      <alignment horizontal="center"/>
    </xf>
    <xf numFmtId="3" fontId="5" fillId="13" borderId="42" xfId="0" applyNumberFormat="1" applyFont="1" applyFill="1" applyBorder="1" applyAlignment="1">
      <alignment horizontal="center"/>
    </xf>
    <xf numFmtId="3" fontId="5" fillId="13" borderId="43" xfId="0" applyNumberFormat="1" applyFont="1" applyFill="1" applyBorder="1" applyAlignment="1">
      <alignment horizontal="center"/>
    </xf>
    <xf numFmtId="2" fontId="7" fillId="4" borderId="20" xfId="4" applyNumberFormat="1" applyFont="1" applyFill="1" applyBorder="1" applyAlignment="1">
      <alignment horizontal="center" wrapText="1"/>
    </xf>
    <xf numFmtId="4" fontId="7" fillId="2" borderId="1" xfId="3" applyNumberFormat="1" applyFont="1" applyFill="1" applyBorder="1" applyAlignment="1">
      <alignment horizontal="center" wrapText="1"/>
    </xf>
    <xf numFmtId="4" fontId="9" fillId="2" borderId="1" xfId="3" applyNumberFormat="1" applyFont="1" applyFill="1" applyBorder="1" applyAlignment="1">
      <alignment horizontal="center" wrapText="1"/>
    </xf>
    <xf numFmtId="4" fontId="7" fillId="2" borderId="2" xfId="3" applyNumberFormat="1" applyFont="1" applyFill="1" applyBorder="1" applyAlignment="1">
      <alignment horizontal="center" wrapText="1"/>
    </xf>
    <xf numFmtId="4" fontId="9" fillId="2" borderId="2" xfId="3" applyNumberFormat="1" applyFont="1" applyFill="1" applyBorder="1" applyAlignment="1">
      <alignment horizontal="center" wrapText="1"/>
    </xf>
    <xf numFmtId="4" fontId="10" fillId="2" borderId="18" xfId="3" applyNumberFormat="1" applyFont="1" applyFill="1" applyBorder="1" applyAlignment="1">
      <alignment horizontal="center" wrapText="1"/>
    </xf>
    <xf numFmtId="10" fontId="0" fillId="0" borderId="19" xfId="0" applyNumberFormat="1" applyFont="1" applyBorder="1" applyAlignment="1">
      <alignment horizontal="center" wrapText="1"/>
    </xf>
    <xf numFmtId="10" fontId="7" fillId="4" borderId="22" xfId="4" applyNumberFormat="1" applyFont="1" applyFill="1" applyBorder="1" applyAlignment="1">
      <alignment horizontal="center" wrapText="1"/>
    </xf>
    <xf numFmtId="10" fontId="9" fillId="4" borderId="22" xfId="4" applyNumberFormat="1" applyFont="1" applyFill="1" applyBorder="1" applyAlignment="1">
      <alignment horizontal="center" wrapText="1"/>
    </xf>
    <xf numFmtId="166" fontId="7" fillId="2" borderId="33" xfId="3" applyNumberFormat="1" applyFont="1" applyFill="1" applyBorder="1" applyAlignment="1">
      <alignment horizontal="center" wrapText="1"/>
    </xf>
    <xf numFmtId="166" fontId="7" fillId="2" borderId="9" xfId="3" applyNumberFormat="1" applyFont="1" applyFill="1" applyBorder="1" applyAlignment="1">
      <alignment horizontal="center" wrapText="1"/>
    </xf>
    <xf numFmtId="166" fontId="9" fillId="2" borderId="9" xfId="3" applyNumberFormat="1" applyFont="1" applyFill="1" applyBorder="1" applyAlignment="1">
      <alignment horizontal="center" wrapText="1"/>
    </xf>
    <xf numFmtId="166" fontId="9" fillId="2" borderId="29" xfId="3" applyNumberFormat="1" applyFont="1" applyFill="1" applyBorder="1" applyAlignment="1">
      <alignment horizontal="center" wrapText="1"/>
    </xf>
    <xf numFmtId="10" fontId="7" fillId="4" borderId="23" xfId="4" applyNumberFormat="1" applyFont="1" applyFill="1" applyBorder="1" applyAlignment="1">
      <alignment horizontal="center" wrapText="1"/>
    </xf>
    <xf numFmtId="10" fontId="7" fillId="4" borderId="19" xfId="4" applyNumberFormat="1" applyFont="1" applyFill="1" applyBorder="1" applyAlignment="1">
      <alignment horizontal="center" wrapText="1"/>
    </xf>
    <xf numFmtId="10" fontId="9" fillId="4" borderId="19" xfId="4" applyNumberFormat="1" applyFont="1" applyFill="1" applyBorder="1" applyAlignment="1">
      <alignment horizontal="center" wrapText="1"/>
    </xf>
    <xf numFmtId="10" fontId="9" fillId="4" borderId="21" xfId="4" applyNumberFormat="1" applyFont="1" applyFill="1" applyBorder="1" applyAlignment="1">
      <alignment horizontal="center" wrapText="1"/>
    </xf>
    <xf numFmtId="166" fontId="7" fillId="2" borderId="28" xfId="3" applyNumberFormat="1" applyFont="1" applyFill="1" applyBorder="1" applyAlignment="1">
      <alignment horizontal="center" wrapText="1"/>
    </xf>
    <xf numFmtId="166" fontId="7" fillId="2" borderId="29" xfId="3" applyNumberFormat="1" applyFont="1" applyFill="1" applyBorder="1" applyAlignment="1">
      <alignment horizontal="center" wrapText="1"/>
    </xf>
    <xf numFmtId="0" fontId="12" fillId="14" borderId="8" xfId="5" applyFont="1" applyFill="1" applyBorder="1" applyAlignment="1">
      <alignment horizontal="center"/>
    </xf>
    <xf numFmtId="2" fontId="0" fillId="0" borderId="22" xfId="0" applyNumberFormat="1" applyFont="1" applyBorder="1"/>
    <xf numFmtId="0" fontId="12" fillId="14" borderId="7" xfId="5" applyFont="1" applyFill="1" applyBorder="1" applyAlignment="1">
      <alignment horizontal="center"/>
    </xf>
    <xf numFmtId="0" fontId="12" fillId="14" borderId="12" xfId="5" applyFont="1" applyFill="1" applyBorder="1" applyAlignment="1">
      <alignment horizontal="center"/>
    </xf>
    <xf numFmtId="0" fontId="12" fillId="14" borderId="13" xfId="5" applyFont="1" applyFill="1" applyBorder="1" applyAlignment="1">
      <alignment horizontal="center"/>
    </xf>
    <xf numFmtId="0" fontId="12" fillId="11" borderId="7" xfId="5" applyFont="1" applyFill="1" applyBorder="1" applyAlignment="1">
      <alignment horizontal="center"/>
    </xf>
    <xf numFmtId="0" fontId="12" fillId="11" borderId="12" xfId="5" applyFont="1" applyFill="1" applyBorder="1" applyAlignment="1">
      <alignment horizontal="center"/>
    </xf>
    <xf numFmtId="0" fontId="12" fillId="11" borderId="13" xfId="5" applyFont="1" applyFill="1" applyBorder="1" applyAlignment="1">
      <alignment horizontal="center"/>
    </xf>
    <xf numFmtId="0" fontId="12" fillId="11" borderId="3" xfId="5" applyFont="1" applyFill="1" applyBorder="1" applyAlignment="1">
      <alignment horizontal="center"/>
    </xf>
    <xf numFmtId="2" fontId="9" fillId="0" borderId="28" xfId="5" applyNumberFormat="1" applyFont="1" applyBorder="1"/>
    <xf numFmtId="0" fontId="5" fillId="15" borderId="31" xfId="0" applyFont="1" applyFill="1" applyBorder="1" applyAlignment="1">
      <alignment vertical="center"/>
    </xf>
    <xf numFmtId="0" fontId="5" fillId="15" borderId="32" xfId="0" applyFont="1" applyFill="1" applyBorder="1" applyAlignment="1">
      <alignment vertical="center"/>
    </xf>
    <xf numFmtId="10" fontId="9" fillId="15" borderId="21" xfId="24" applyNumberFormat="1" applyFont="1" applyFill="1" applyBorder="1" applyAlignment="1">
      <alignment horizontal="center" wrapText="1"/>
    </xf>
    <xf numFmtId="10" fontId="10" fillId="4" borderId="19" xfId="4" applyNumberFormat="1" applyFont="1" applyFill="1" applyBorder="1" applyAlignment="1">
      <alignment horizontal="center" wrapText="1"/>
    </xf>
    <xf numFmtId="10" fontId="10" fillId="4" borderId="22" xfId="4" applyNumberFormat="1" applyFont="1" applyFill="1" applyBorder="1" applyAlignment="1">
      <alignment horizontal="center" wrapText="1"/>
    </xf>
    <xf numFmtId="4" fontId="10" fillId="2" borderId="1" xfId="3" applyNumberFormat="1" applyFont="1" applyFill="1" applyBorder="1" applyAlignment="1">
      <alignment horizontal="center" wrapText="1"/>
    </xf>
    <xf numFmtId="0" fontId="20" fillId="0" borderId="0" xfId="0" applyFont="1" applyAlignment="1">
      <alignment horizontal="center"/>
    </xf>
    <xf numFmtId="4" fontId="10" fillId="2" borderId="2" xfId="3" applyNumberFormat="1" applyFont="1" applyFill="1" applyBorder="1" applyAlignment="1">
      <alignment horizontal="center" wrapText="1"/>
    </xf>
    <xf numFmtId="4" fontId="7" fillId="2" borderId="12" xfId="1" applyNumberFormat="1" applyFont="1" applyFill="1" applyBorder="1" applyAlignment="1">
      <alignment horizontal="center" wrapText="1"/>
    </xf>
    <xf numFmtId="166" fontId="9" fillId="0" borderId="1" xfId="0" applyNumberFormat="1" applyFont="1" applyFill="1" applyBorder="1" applyAlignment="1">
      <alignment horizontal="center"/>
    </xf>
    <xf numFmtId="166" fontId="9" fillId="0" borderId="1" xfId="0" applyNumberFormat="1" applyFont="1" applyBorder="1" applyAlignment="1">
      <alignment horizontal="center"/>
    </xf>
    <xf numFmtId="166" fontId="9" fillId="15" borderId="1" xfId="0" applyNumberFormat="1" applyFont="1" applyFill="1" applyBorder="1" applyAlignment="1">
      <alignment horizontal="center"/>
    </xf>
    <xf numFmtId="166" fontId="9" fillId="15" borderId="20" xfId="0" applyNumberFormat="1" applyFont="1" applyFill="1" applyBorder="1" applyAlignment="1">
      <alignment horizontal="center"/>
    </xf>
    <xf numFmtId="166" fontId="9" fillId="0" borderId="33" xfId="0" applyNumberFormat="1" applyFont="1" applyBorder="1" applyAlignment="1">
      <alignment horizontal="center"/>
    </xf>
    <xf numFmtId="166" fontId="9" fillId="0" borderId="18" xfId="0" applyNumberFormat="1" applyFont="1" applyFill="1" applyBorder="1" applyAlignment="1">
      <alignment horizontal="center"/>
    </xf>
    <xf numFmtId="166" fontId="9" fillId="0" borderId="9" xfId="0" applyNumberFormat="1" applyFont="1" applyBorder="1" applyAlignment="1">
      <alignment horizontal="center"/>
    </xf>
    <xf numFmtId="166" fontId="9" fillId="15" borderId="9" xfId="0" applyNumberFormat="1" applyFont="1" applyFill="1" applyBorder="1" applyAlignment="1">
      <alignment horizontal="center"/>
    </xf>
    <xf numFmtId="166" fontId="9" fillId="15" borderId="29" xfId="0" applyNumberFormat="1" applyFont="1" applyFill="1" applyBorder="1" applyAlignment="1">
      <alignment horizontal="center"/>
    </xf>
    <xf numFmtId="168" fontId="9" fillId="0" borderId="28" xfId="0" applyNumberFormat="1" applyFont="1" applyBorder="1" applyAlignment="1">
      <alignment horizontal="center"/>
    </xf>
    <xf numFmtId="168" fontId="9" fillId="0" borderId="2" xfId="0" applyNumberFormat="1" applyFont="1" applyFill="1" applyBorder="1" applyAlignment="1">
      <alignment horizontal="center"/>
    </xf>
    <xf numFmtId="168" fontId="9" fillId="0" borderId="9" xfId="0" applyNumberFormat="1" applyFont="1" applyBorder="1" applyAlignment="1">
      <alignment horizontal="center"/>
    </xf>
    <xf numFmtId="168" fontId="9" fillId="0" borderId="1" xfId="0" applyNumberFormat="1" applyFont="1" applyFill="1" applyBorder="1" applyAlignment="1">
      <alignment horizontal="center"/>
    </xf>
    <xf numFmtId="168" fontId="9" fillId="0" borderId="1" xfId="0" applyNumberFormat="1" applyFont="1" applyBorder="1" applyAlignment="1">
      <alignment horizontal="center"/>
    </xf>
    <xf numFmtId="168" fontId="9" fillId="15" borderId="9" xfId="0" applyNumberFormat="1" applyFont="1" applyFill="1" applyBorder="1" applyAlignment="1">
      <alignment horizontal="center"/>
    </xf>
    <xf numFmtId="168" fontId="9" fillId="15" borderId="1" xfId="0" applyNumberFormat="1" applyFont="1" applyFill="1" applyBorder="1" applyAlignment="1">
      <alignment horizontal="center"/>
    </xf>
    <xf numFmtId="168" fontId="9" fillId="15" borderId="29" xfId="0" applyNumberFormat="1" applyFont="1" applyFill="1" applyBorder="1" applyAlignment="1">
      <alignment horizontal="center"/>
    </xf>
    <xf numFmtId="168" fontId="9" fillId="15" borderId="20" xfId="0" applyNumberFormat="1" applyFont="1" applyFill="1" applyBorder="1" applyAlignment="1">
      <alignment horizontal="center"/>
    </xf>
    <xf numFmtId="10" fontId="9" fillId="15" borderId="19" xfId="24" applyNumberFormat="1" applyFont="1" applyFill="1" applyBorder="1" applyAlignment="1">
      <alignment horizontal="center" wrapText="1"/>
    </xf>
    <xf numFmtId="10" fontId="10" fillId="0" borderId="23" xfId="24" applyNumberFormat="1" applyFont="1" applyFill="1" applyBorder="1" applyAlignment="1">
      <alignment horizontal="center" wrapText="1"/>
    </xf>
    <xf numFmtId="10" fontId="10" fillId="0" borderId="19" xfId="0" applyNumberFormat="1" applyFont="1" applyFill="1" applyBorder="1" applyAlignment="1">
      <alignment horizontal="center"/>
    </xf>
    <xf numFmtId="10" fontId="10" fillId="2" borderId="19" xfId="2" applyNumberFormat="1" applyFont="1" applyFill="1" applyBorder="1" applyAlignment="1">
      <alignment horizontal="center" wrapText="1"/>
    </xf>
    <xf numFmtId="4" fontId="10" fillId="2" borderId="46" xfId="3" applyNumberFormat="1" applyFont="1" applyFill="1" applyBorder="1" applyAlignment="1">
      <alignment horizontal="center" wrapText="1"/>
    </xf>
    <xf numFmtId="10" fontId="10" fillId="4" borderId="47" xfId="4" applyNumberFormat="1" applyFont="1" applyFill="1" applyBorder="1" applyAlignment="1">
      <alignment horizontal="center" wrapText="1"/>
    </xf>
    <xf numFmtId="10" fontId="10" fillId="4" borderId="21" xfId="4" applyNumberFormat="1" applyFont="1" applyFill="1" applyBorder="1" applyAlignment="1">
      <alignment horizontal="center" wrapText="1"/>
    </xf>
    <xf numFmtId="10" fontId="9" fillId="4" borderId="23" xfId="4" applyNumberFormat="1" applyFont="1" applyFill="1" applyBorder="1" applyAlignment="1">
      <alignment horizontal="center" wrapText="1"/>
    </xf>
    <xf numFmtId="10" fontId="10" fillId="15" borderId="21" xfId="24" applyNumberFormat="1" applyFont="1" applyFill="1" applyBorder="1" applyAlignment="1">
      <alignment horizontal="center" wrapText="1"/>
    </xf>
    <xf numFmtId="10" fontId="9" fillId="2" borderId="21" xfId="2" applyNumberFormat="1" applyFont="1" applyFill="1" applyBorder="1" applyAlignment="1">
      <alignment horizontal="center" wrapText="1"/>
    </xf>
    <xf numFmtId="0" fontId="20" fillId="0" borderId="0" xfId="0" applyFont="1" applyAlignment="1">
      <alignment horizontal="center"/>
    </xf>
    <xf numFmtId="10" fontId="9" fillId="2" borderId="23" xfId="0" applyNumberFormat="1" applyFont="1" applyFill="1" applyBorder="1" applyAlignment="1">
      <alignment horizontal="center"/>
    </xf>
    <xf numFmtId="3" fontId="0" fillId="0" borderId="1" xfId="0" applyNumberFormat="1" applyFont="1" applyBorder="1" applyAlignment="1">
      <alignment horizontal="center"/>
    </xf>
    <xf numFmtId="3" fontId="0" fillId="0" borderId="18" xfId="0" applyNumberFormat="1" applyFont="1" applyBorder="1" applyAlignment="1">
      <alignment horizontal="center"/>
    </xf>
    <xf numFmtId="3" fontId="0" fillId="0" borderId="20" xfId="0" applyNumberFormat="1" applyFont="1" applyBorder="1" applyAlignment="1">
      <alignment horizontal="center"/>
    </xf>
    <xf numFmtId="4" fontId="10" fillId="2" borderId="12" xfId="1" applyNumberFormat="1" applyFont="1" applyFill="1" applyBorder="1" applyAlignment="1">
      <alignment horizontal="center" wrapText="1"/>
    </xf>
    <xf numFmtId="10" fontId="10" fillId="2" borderId="12" xfId="1" applyNumberFormat="1" applyFont="1" applyFill="1" applyBorder="1" applyAlignment="1">
      <alignment horizontal="center" wrapText="1"/>
    </xf>
  </cellXfs>
  <cellStyles count="28">
    <cellStyle name="Hiperpovezava 2" xfId="7" xr:uid="{00000000-0005-0000-0000-000000000000}"/>
    <cellStyle name="Navadno" xfId="0" builtinId="0"/>
    <cellStyle name="Navadno 2" xfId="8" xr:uid="{00000000-0005-0000-0000-000002000000}"/>
    <cellStyle name="Navadno 2 2" xfId="9" xr:uid="{00000000-0005-0000-0000-000003000000}"/>
    <cellStyle name="Navadno 2 3" xfId="10" xr:uid="{00000000-0005-0000-0000-000004000000}"/>
    <cellStyle name="Navadno 3" xfId="11" xr:uid="{00000000-0005-0000-0000-000005000000}"/>
    <cellStyle name="Navadno 3 2" xfId="12" xr:uid="{00000000-0005-0000-0000-000006000000}"/>
    <cellStyle name="Navadno 4" xfId="13" xr:uid="{00000000-0005-0000-0000-000007000000}"/>
    <cellStyle name="Navadno 5" xfId="6" xr:uid="{00000000-0005-0000-0000-000008000000}"/>
    <cellStyle name="Navadno_22.08-28.08.05 (35)" xfId="1" xr:uid="{00000000-0005-0000-0000-000009000000}"/>
    <cellStyle name="Navadno_Perutnina_2006" xfId="3" xr:uid="{00000000-0005-0000-0000-00000A000000}"/>
    <cellStyle name="Navadno_pork-r2001-6" xfId="5" xr:uid="{00000000-0005-0000-0000-00000B000000}"/>
    <cellStyle name="Navadno_Tekoči teden" xfId="4" xr:uid="{00000000-0005-0000-0000-00000C000000}"/>
    <cellStyle name="Normal 2" xfId="14" xr:uid="{00000000-0005-0000-0000-00000D000000}"/>
    <cellStyle name="Normal 2 2" xfId="15" xr:uid="{00000000-0005-0000-0000-00000E000000}"/>
    <cellStyle name="Normal 2 3" xfId="16" xr:uid="{00000000-0005-0000-0000-00000F000000}"/>
    <cellStyle name="Normal 3" xfId="17" xr:uid="{00000000-0005-0000-0000-000010000000}"/>
    <cellStyle name="Normal 3 2" xfId="18" xr:uid="{00000000-0005-0000-0000-000011000000}"/>
    <cellStyle name="Normal 3 3" xfId="19" xr:uid="{00000000-0005-0000-0000-000012000000}"/>
    <cellStyle name="Normal 4" xfId="20" xr:uid="{00000000-0005-0000-0000-000013000000}"/>
    <cellStyle name="Normal 5" xfId="21" xr:uid="{00000000-0005-0000-0000-000014000000}"/>
    <cellStyle name="Normal_graph" xfId="22" xr:uid="{00000000-0005-0000-0000-000015000000}"/>
    <cellStyle name="Odstotek" xfId="2" builtinId="5"/>
    <cellStyle name="Odstotek 2" xfId="24" xr:uid="{00000000-0005-0000-0000-000017000000}"/>
    <cellStyle name="Odstotek 2 2" xfId="25" xr:uid="{00000000-0005-0000-0000-000018000000}"/>
    <cellStyle name="Odstotek 3" xfId="26" xr:uid="{00000000-0005-0000-0000-000019000000}"/>
    <cellStyle name="Odstotek 4" xfId="23" xr:uid="{00000000-0005-0000-0000-00001A000000}"/>
    <cellStyle name="Percent 3" xfId="27" xr:uid="{00000000-0005-0000-0000-00001B000000}"/>
  </cellStyles>
  <dxfs count="61">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20619452271437"/>
          <c:y val="8.9722588867143058E-2"/>
          <c:w val="0.76836293978104231"/>
          <c:h val="0.78501820581675852"/>
        </c:manualLayout>
      </c:layout>
      <c:pieChart>
        <c:varyColors val="1"/>
        <c:ser>
          <c:idx val="0"/>
          <c:order val="0"/>
          <c:tx>
            <c:strRef>
              <c:f>'JAJCA PO NAČINIH REJE'!$I$5</c:f>
              <c:strCache>
                <c:ptCount val="1"/>
                <c:pt idx="0">
                  <c:v>Število kosov jajc</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96A-47D6-9928-62D2AA07745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96A-47D6-9928-62D2AA07745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C96A-47D6-9928-62D2AA07745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C96A-47D6-9928-62D2AA07745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3CAE-473D-97A2-B889EB62BE15}"/>
              </c:ext>
            </c:extLst>
          </c:dPt>
          <c:dLbls>
            <c:dLbl>
              <c:idx val="0"/>
              <c:layout>
                <c:manualLayout>
                  <c:x val="0.17460084125343833"/>
                  <c:y val="0.11517101730478531"/>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C96A-47D6-9928-62D2AA077456}"/>
                </c:ext>
              </c:extLst>
            </c:dLbl>
            <c:dLbl>
              <c:idx val="1"/>
              <c:layout>
                <c:manualLayout>
                  <c:x val="7.4018477011076014E-2"/>
                  <c:y val="-0.3108764072829004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C96A-47D6-9928-62D2AA077456}"/>
                </c:ext>
              </c:extLst>
            </c:dLbl>
            <c:dLbl>
              <c:idx val="2"/>
              <c:layout>
                <c:manualLayout>
                  <c:x val="-0.2364762687935727"/>
                  <c:y val="0.3440510570132887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C96A-47D6-9928-62D2AA077456}"/>
                </c:ext>
              </c:extLst>
            </c:dLbl>
            <c:dLbl>
              <c:idx val="3"/>
              <c:layout>
                <c:manualLayout>
                  <c:x val="-0.28559517225319109"/>
                  <c:y val="8.8330550729869367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96A-47D6-9928-62D2AA077456}"/>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1100" b="0" i="0" u="none" strike="noStrike" kern="1200" baseline="0">
                    <a:solidFill>
                      <a:schemeClr val="dk1">
                        <a:lumMod val="65000"/>
                        <a:lumOff val="35000"/>
                      </a:schemeClr>
                    </a:solidFill>
                    <a:latin typeface="+mn-lt"/>
                    <a:ea typeface="+mn-ea"/>
                    <a:cs typeface="+mn-cs"/>
                  </a:defRPr>
                </a:pPr>
                <a:endParaRPr lang="sl-SI"/>
              </a:p>
            </c:txPr>
            <c:dLblPos val="bestFit"/>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'JAJCA PO NAČINIH REJE'!$H$6:$H$9</c:f>
              <c:strCache>
                <c:ptCount val="4"/>
                <c:pt idx="0">
                  <c:v>Baterijska reja</c:v>
                </c:pt>
                <c:pt idx="1">
                  <c:v>Hlevska reja</c:v>
                </c:pt>
                <c:pt idx="2">
                  <c:v>Prosta reja</c:v>
                </c:pt>
                <c:pt idx="3">
                  <c:v>Ekološka reja</c:v>
                </c:pt>
              </c:strCache>
            </c:strRef>
          </c:cat>
          <c:val>
            <c:numRef>
              <c:f>'JAJCA PO NAČINIH REJE'!$I$6:$I$9</c:f>
              <c:numCache>
                <c:formatCode>#,##0</c:formatCode>
                <c:ptCount val="4"/>
                <c:pt idx="0">
                  <c:v>80760</c:v>
                </c:pt>
                <c:pt idx="1">
                  <c:v>2089796</c:v>
                </c:pt>
                <c:pt idx="2">
                  <c:v>450945</c:v>
                </c:pt>
                <c:pt idx="3">
                  <c:v>158490</c:v>
                </c:pt>
              </c:numCache>
            </c:numRef>
          </c:val>
          <c:extLst>
            <c:ext xmlns:c16="http://schemas.microsoft.com/office/drawing/2014/chart" uri="{C3380CC4-5D6E-409C-BE32-E72D297353CC}">
              <c16:uniqueId val="{00000008-C96A-47D6-9928-62D2AA077456}"/>
            </c:ext>
          </c:extLst>
        </c:ser>
        <c:dLbls>
          <c:showLegendKey val="0"/>
          <c:showVal val="0"/>
          <c:showCatName val="0"/>
          <c:showSerName val="0"/>
          <c:showPercent val="0"/>
          <c:showBubbleSize val="0"/>
          <c:showLeaderLines val="0"/>
        </c:dLbls>
        <c:firstSliceAng val="0"/>
      </c:pieChart>
      <c:spPr>
        <a:noFill/>
        <a:ln>
          <a:noFill/>
        </a:ln>
        <a:effectLst/>
      </c:spPr>
    </c:plotArea>
    <c:legend>
      <c:legendPos val="b"/>
      <c:legendEntry>
        <c:idx val="0"/>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1"/>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2"/>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3"/>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ayout>
        <c:manualLayout>
          <c:xMode val="edge"/>
          <c:yMode val="edge"/>
          <c:x val="4.6352225773758478E-2"/>
          <c:y val="0.90596718401529286"/>
          <c:w val="0.91295496692491118"/>
          <c:h val="7.3436759695868964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525221290658505E-2"/>
          <c:y val="1.4670194551743588E-2"/>
          <c:w val="0.93239503968886484"/>
          <c:h val="0.82740040610499577"/>
        </c:manualLayout>
      </c:layout>
      <c:lineChart>
        <c:grouping val="standard"/>
        <c:varyColors val="0"/>
        <c:ser>
          <c:idx val="1"/>
          <c:order val="0"/>
          <c:tx>
            <c:strRef>
              <c:f>'JAJCA PO NAČINIH REJE'!$B$35</c:f>
              <c:strCache>
                <c:ptCount val="1"/>
                <c:pt idx="0">
                  <c:v>Baterijska reja</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'JAJCA PO NAČINIH REJE'!$B$39:$B$91</c:f>
              <c:numCache>
                <c:formatCode>#,##0</c:formatCode>
                <c:ptCount val="53"/>
                <c:pt idx="0">
                  <c:v>3</c:v>
                </c:pt>
                <c:pt idx="1">
                  <c:v>4</c:v>
                </c:pt>
                <c:pt idx="2">
                  <c:v>5</c:v>
                </c:pt>
                <c:pt idx="3">
                  <c:v>6</c:v>
                </c:pt>
                <c:pt idx="4">
                  <c:v>7</c:v>
                </c:pt>
                <c:pt idx="5">
                  <c:v>8</c:v>
                </c:pt>
                <c:pt idx="6">
                  <c:v>9</c:v>
                </c:pt>
                <c:pt idx="7">
                  <c:v>10</c:v>
                </c:pt>
                <c:pt idx="8">
                  <c:v>11</c:v>
                </c:pt>
                <c:pt idx="9">
                  <c:v>12</c:v>
                </c:pt>
                <c:pt idx="10">
                  <c:v>13</c:v>
                </c:pt>
                <c:pt idx="11">
                  <c:v>14</c:v>
                </c:pt>
                <c:pt idx="12">
                  <c:v>15</c:v>
                </c:pt>
                <c:pt idx="13">
                  <c:v>16</c:v>
                </c:pt>
                <c:pt idx="14">
                  <c:v>17</c:v>
                </c:pt>
                <c:pt idx="15">
                  <c:v>18</c:v>
                </c:pt>
                <c:pt idx="16">
                  <c:v>19</c:v>
                </c:pt>
                <c:pt idx="17">
                  <c:v>20</c:v>
                </c:pt>
                <c:pt idx="18">
                  <c:v>21</c:v>
                </c:pt>
                <c:pt idx="19">
                  <c:v>22</c:v>
                </c:pt>
                <c:pt idx="20">
                  <c:v>23</c:v>
                </c:pt>
                <c:pt idx="21">
                  <c:v>24</c:v>
                </c:pt>
                <c:pt idx="22">
                  <c:v>25</c:v>
                </c:pt>
                <c:pt idx="23">
                  <c:v>26</c:v>
                </c:pt>
                <c:pt idx="24">
                  <c:v>27</c:v>
                </c:pt>
                <c:pt idx="25">
                  <c:v>28</c:v>
                </c:pt>
                <c:pt idx="26">
                  <c:v>29</c:v>
                </c:pt>
                <c:pt idx="27">
                  <c:v>30</c:v>
                </c:pt>
                <c:pt idx="28">
                  <c:v>31</c:v>
                </c:pt>
                <c:pt idx="29">
                  <c:v>32</c:v>
                </c:pt>
                <c:pt idx="30">
                  <c:v>33</c:v>
                </c:pt>
                <c:pt idx="31">
                  <c:v>34</c:v>
                </c:pt>
                <c:pt idx="32">
                  <c:v>35</c:v>
                </c:pt>
                <c:pt idx="33">
                  <c:v>36</c:v>
                </c:pt>
                <c:pt idx="34">
                  <c:v>37</c:v>
                </c:pt>
                <c:pt idx="35">
                  <c:v>38</c:v>
                </c:pt>
                <c:pt idx="36">
                  <c:v>39</c:v>
                </c:pt>
                <c:pt idx="37">
                  <c:v>40</c:v>
                </c:pt>
                <c:pt idx="38">
                  <c:v>41</c:v>
                </c:pt>
                <c:pt idx="39">
                  <c:v>42</c:v>
                </c:pt>
                <c:pt idx="40">
                  <c:v>43</c:v>
                </c:pt>
                <c:pt idx="41">
                  <c:v>44</c:v>
                </c:pt>
                <c:pt idx="42">
                  <c:v>45</c:v>
                </c:pt>
                <c:pt idx="43">
                  <c:v>46</c:v>
                </c:pt>
                <c:pt idx="44">
                  <c:v>47</c:v>
                </c:pt>
                <c:pt idx="45">
                  <c:v>48</c:v>
                </c:pt>
                <c:pt idx="46">
                  <c:v>49</c:v>
                </c:pt>
                <c:pt idx="47">
                  <c:v>50</c:v>
                </c:pt>
                <c:pt idx="48">
                  <c:v>51</c:v>
                </c:pt>
                <c:pt idx="49">
                  <c:v>52</c:v>
                </c:pt>
                <c:pt idx="50">
                  <c:v>1</c:v>
                </c:pt>
                <c:pt idx="51">
                  <c:v>2</c:v>
                </c:pt>
                <c:pt idx="52">
                  <c:v>3</c:v>
                </c:pt>
              </c:numCache>
            </c:numRef>
          </c:cat>
          <c:val>
            <c:numRef>
              <c:f>'JAJCA PO NAČINIH REJE'!$C$39:$C$91</c:f>
              <c:numCache>
                <c:formatCode>0.00</c:formatCode>
                <c:ptCount val="53"/>
                <c:pt idx="0">
                  <c:v>215.63</c:v>
                </c:pt>
                <c:pt idx="1">
                  <c:v>210</c:v>
                </c:pt>
                <c:pt idx="2">
                  <c:v>216.7</c:v>
                </c:pt>
                <c:pt idx="3">
                  <c:v>202.1</c:v>
                </c:pt>
                <c:pt idx="4">
                  <c:v>181.11</c:v>
                </c:pt>
                <c:pt idx="5">
                  <c:v>209.08</c:v>
                </c:pt>
                <c:pt idx="6">
                  <c:v>207.87</c:v>
                </c:pt>
                <c:pt idx="7">
                  <c:v>214.42</c:v>
                </c:pt>
                <c:pt idx="8">
                  <c:v>231.56</c:v>
                </c:pt>
                <c:pt idx="9">
                  <c:v>240.97</c:v>
                </c:pt>
                <c:pt idx="10">
                  <c:v>240.55</c:v>
                </c:pt>
                <c:pt idx="11">
                  <c:v>230.99</c:v>
                </c:pt>
                <c:pt idx="12">
                  <c:v>232.82</c:v>
                </c:pt>
                <c:pt idx="13">
                  <c:v>224</c:v>
                </c:pt>
                <c:pt idx="14">
                  <c:v>226.57</c:v>
                </c:pt>
                <c:pt idx="15">
                  <c:v>240.83</c:v>
                </c:pt>
                <c:pt idx="16">
                  <c:v>233.05</c:v>
                </c:pt>
                <c:pt idx="17">
                  <c:v>237.25</c:v>
                </c:pt>
                <c:pt idx="18">
                  <c:v>231.3</c:v>
                </c:pt>
                <c:pt idx="19">
                  <c:v>236.67</c:v>
                </c:pt>
                <c:pt idx="20">
                  <c:v>234.39</c:v>
                </c:pt>
                <c:pt idx="21">
                  <c:v>234.08</c:v>
                </c:pt>
                <c:pt idx="22">
                  <c:v>238.69</c:v>
                </c:pt>
                <c:pt idx="23">
                  <c:v>235.57</c:v>
                </c:pt>
                <c:pt idx="24">
                  <c:v>233.75</c:v>
                </c:pt>
                <c:pt idx="25">
                  <c:v>226.35</c:v>
                </c:pt>
                <c:pt idx="26">
                  <c:v>233.03</c:v>
                </c:pt>
                <c:pt idx="27">
                  <c:v>235</c:v>
                </c:pt>
                <c:pt idx="28">
                  <c:v>231.55</c:v>
                </c:pt>
                <c:pt idx="29">
                  <c:v>230.2</c:v>
                </c:pt>
                <c:pt idx="30">
                  <c:v>236.04</c:v>
                </c:pt>
                <c:pt idx="31">
                  <c:v>235.32</c:v>
                </c:pt>
                <c:pt idx="32">
                  <c:v>238.39</c:v>
                </c:pt>
                <c:pt idx="33">
                  <c:v>234.27</c:v>
                </c:pt>
                <c:pt idx="34">
                  <c:v>234</c:v>
                </c:pt>
                <c:pt idx="35">
                  <c:v>231.74</c:v>
                </c:pt>
                <c:pt idx="36">
                  <c:v>234.5</c:v>
                </c:pt>
                <c:pt idx="37">
                  <c:v>233.92</c:v>
                </c:pt>
                <c:pt idx="38">
                  <c:v>235.54</c:v>
                </c:pt>
                <c:pt idx="39">
                  <c:v>236.54</c:v>
                </c:pt>
                <c:pt idx="40">
                  <c:v>229.92</c:v>
                </c:pt>
                <c:pt idx="41">
                  <c:v>235.77</c:v>
                </c:pt>
                <c:pt idx="42">
                  <c:v>231.6</c:v>
                </c:pt>
                <c:pt idx="43">
                  <c:v>233.89</c:v>
                </c:pt>
                <c:pt idx="44">
                  <c:v>232.62</c:v>
                </c:pt>
                <c:pt idx="45">
                  <c:v>240.11</c:v>
                </c:pt>
                <c:pt idx="46">
                  <c:v>235.41</c:v>
                </c:pt>
                <c:pt idx="47">
                  <c:v>230.65</c:v>
                </c:pt>
                <c:pt idx="48">
                  <c:v>233.3</c:v>
                </c:pt>
                <c:pt idx="49">
                  <c:v>232.85</c:v>
                </c:pt>
                <c:pt idx="50">
                  <c:v>235.66</c:v>
                </c:pt>
                <c:pt idx="51">
                  <c:v>226.65</c:v>
                </c:pt>
                <c:pt idx="52">
                  <c:v>210.5</c:v>
                </c:pt>
              </c:numCache>
            </c:numRef>
          </c:val>
          <c:smooth val="0"/>
          <c:extLst>
            <c:ext xmlns:c16="http://schemas.microsoft.com/office/drawing/2014/chart" uri="{C3380CC4-5D6E-409C-BE32-E72D297353CC}">
              <c16:uniqueId val="{00000000-E2BE-4B40-B1D6-23531AA70EB8}"/>
            </c:ext>
          </c:extLst>
        </c:ser>
        <c:ser>
          <c:idx val="0"/>
          <c:order val="1"/>
          <c:tx>
            <c:strRef>
              <c:f>'JAJCA PO NAČINIH REJE'!$F$35</c:f>
              <c:strCache>
                <c:ptCount val="1"/>
                <c:pt idx="0">
                  <c:v>Hlevska reja</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'JAJCA PO NAČINIH REJE'!$B$39:$B$91</c:f>
              <c:numCache>
                <c:formatCode>#,##0</c:formatCode>
                <c:ptCount val="53"/>
                <c:pt idx="0">
                  <c:v>3</c:v>
                </c:pt>
                <c:pt idx="1">
                  <c:v>4</c:v>
                </c:pt>
                <c:pt idx="2">
                  <c:v>5</c:v>
                </c:pt>
                <c:pt idx="3">
                  <c:v>6</c:v>
                </c:pt>
                <c:pt idx="4">
                  <c:v>7</c:v>
                </c:pt>
                <c:pt idx="5">
                  <c:v>8</c:v>
                </c:pt>
                <c:pt idx="6">
                  <c:v>9</c:v>
                </c:pt>
                <c:pt idx="7">
                  <c:v>10</c:v>
                </c:pt>
                <c:pt idx="8">
                  <c:v>11</c:v>
                </c:pt>
                <c:pt idx="9">
                  <c:v>12</c:v>
                </c:pt>
                <c:pt idx="10">
                  <c:v>13</c:v>
                </c:pt>
                <c:pt idx="11">
                  <c:v>14</c:v>
                </c:pt>
                <c:pt idx="12">
                  <c:v>15</c:v>
                </c:pt>
                <c:pt idx="13">
                  <c:v>16</c:v>
                </c:pt>
                <c:pt idx="14">
                  <c:v>17</c:v>
                </c:pt>
                <c:pt idx="15">
                  <c:v>18</c:v>
                </c:pt>
                <c:pt idx="16">
                  <c:v>19</c:v>
                </c:pt>
                <c:pt idx="17">
                  <c:v>20</c:v>
                </c:pt>
                <c:pt idx="18">
                  <c:v>21</c:v>
                </c:pt>
                <c:pt idx="19">
                  <c:v>22</c:v>
                </c:pt>
                <c:pt idx="20">
                  <c:v>23</c:v>
                </c:pt>
                <c:pt idx="21">
                  <c:v>24</c:v>
                </c:pt>
                <c:pt idx="22">
                  <c:v>25</c:v>
                </c:pt>
                <c:pt idx="23">
                  <c:v>26</c:v>
                </c:pt>
                <c:pt idx="24">
                  <c:v>27</c:v>
                </c:pt>
                <c:pt idx="25">
                  <c:v>28</c:v>
                </c:pt>
                <c:pt idx="26">
                  <c:v>29</c:v>
                </c:pt>
                <c:pt idx="27">
                  <c:v>30</c:v>
                </c:pt>
                <c:pt idx="28">
                  <c:v>31</c:v>
                </c:pt>
                <c:pt idx="29">
                  <c:v>32</c:v>
                </c:pt>
                <c:pt idx="30">
                  <c:v>33</c:v>
                </c:pt>
                <c:pt idx="31">
                  <c:v>34</c:v>
                </c:pt>
                <c:pt idx="32">
                  <c:v>35</c:v>
                </c:pt>
                <c:pt idx="33">
                  <c:v>36</c:v>
                </c:pt>
                <c:pt idx="34">
                  <c:v>37</c:v>
                </c:pt>
                <c:pt idx="35">
                  <c:v>38</c:v>
                </c:pt>
                <c:pt idx="36">
                  <c:v>39</c:v>
                </c:pt>
                <c:pt idx="37">
                  <c:v>40</c:v>
                </c:pt>
                <c:pt idx="38">
                  <c:v>41</c:v>
                </c:pt>
                <c:pt idx="39">
                  <c:v>42</c:v>
                </c:pt>
                <c:pt idx="40">
                  <c:v>43</c:v>
                </c:pt>
                <c:pt idx="41">
                  <c:v>44</c:v>
                </c:pt>
                <c:pt idx="42">
                  <c:v>45</c:v>
                </c:pt>
                <c:pt idx="43">
                  <c:v>46</c:v>
                </c:pt>
                <c:pt idx="44">
                  <c:v>47</c:v>
                </c:pt>
                <c:pt idx="45">
                  <c:v>48</c:v>
                </c:pt>
                <c:pt idx="46">
                  <c:v>49</c:v>
                </c:pt>
                <c:pt idx="47">
                  <c:v>50</c:v>
                </c:pt>
                <c:pt idx="48">
                  <c:v>51</c:v>
                </c:pt>
                <c:pt idx="49">
                  <c:v>52</c:v>
                </c:pt>
                <c:pt idx="50">
                  <c:v>1</c:v>
                </c:pt>
                <c:pt idx="51">
                  <c:v>2</c:v>
                </c:pt>
                <c:pt idx="52">
                  <c:v>3</c:v>
                </c:pt>
              </c:numCache>
            </c:numRef>
          </c:cat>
          <c:val>
            <c:numRef>
              <c:f>'JAJCA PO NAČINIH REJE'!$G$39:$G$91</c:f>
              <c:numCache>
                <c:formatCode>0.00</c:formatCode>
                <c:ptCount val="53"/>
                <c:pt idx="0">
                  <c:v>236.58</c:v>
                </c:pt>
                <c:pt idx="1">
                  <c:v>236.85</c:v>
                </c:pt>
                <c:pt idx="2">
                  <c:v>240.42</c:v>
                </c:pt>
                <c:pt idx="3">
                  <c:v>245.67</c:v>
                </c:pt>
                <c:pt idx="4">
                  <c:v>246.12</c:v>
                </c:pt>
                <c:pt idx="5">
                  <c:v>247.88</c:v>
                </c:pt>
                <c:pt idx="6">
                  <c:v>246.89</c:v>
                </c:pt>
                <c:pt idx="7">
                  <c:v>247.73</c:v>
                </c:pt>
                <c:pt idx="8">
                  <c:v>251.88</c:v>
                </c:pt>
                <c:pt idx="9">
                  <c:v>250.3</c:v>
                </c:pt>
                <c:pt idx="10">
                  <c:v>252.7</c:v>
                </c:pt>
                <c:pt idx="11">
                  <c:v>246.12</c:v>
                </c:pt>
                <c:pt idx="12">
                  <c:v>248.56</c:v>
                </c:pt>
                <c:pt idx="13">
                  <c:v>249.17</c:v>
                </c:pt>
                <c:pt idx="14">
                  <c:v>239.5</c:v>
                </c:pt>
                <c:pt idx="15">
                  <c:v>244.89</c:v>
                </c:pt>
                <c:pt idx="16">
                  <c:v>243.26</c:v>
                </c:pt>
                <c:pt idx="17">
                  <c:v>245.73</c:v>
                </c:pt>
                <c:pt idx="18">
                  <c:v>236.5</c:v>
                </c:pt>
                <c:pt idx="19">
                  <c:v>241.27</c:v>
                </c:pt>
                <c:pt idx="20">
                  <c:v>243.16</c:v>
                </c:pt>
                <c:pt idx="21">
                  <c:v>244.37</c:v>
                </c:pt>
                <c:pt idx="22">
                  <c:v>240.6</c:v>
                </c:pt>
                <c:pt idx="23">
                  <c:v>240.51</c:v>
                </c:pt>
                <c:pt idx="24">
                  <c:v>241.89</c:v>
                </c:pt>
                <c:pt idx="25">
                  <c:v>236.46</c:v>
                </c:pt>
                <c:pt idx="26">
                  <c:v>242.31</c:v>
                </c:pt>
                <c:pt idx="27">
                  <c:v>239.8</c:v>
                </c:pt>
                <c:pt idx="28">
                  <c:v>239.67</c:v>
                </c:pt>
                <c:pt idx="29">
                  <c:v>242.89</c:v>
                </c:pt>
                <c:pt idx="30">
                  <c:v>254.68</c:v>
                </c:pt>
                <c:pt idx="31">
                  <c:v>240.35</c:v>
                </c:pt>
                <c:pt idx="32">
                  <c:v>246.82</c:v>
                </c:pt>
                <c:pt idx="33">
                  <c:v>241.75</c:v>
                </c:pt>
                <c:pt idx="34">
                  <c:v>239.58</c:v>
                </c:pt>
                <c:pt idx="35">
                  <c:v>241.34</c:v>
                </c:pt>
                <c:pt idx="36">
                  <c:v>245.15</c:v>
                </c:pt>
                <c:pt idx="37">
                  <c:v>244.29</c:v>
                </c:pt>
                <c:pt idx="38">
                  <c:v>249.18</c:v>
                </c:pt>
                <c:pt idx="39">
                  <c:v>249.42</c:v>
                </c:pt>
                <c:pt idx="40">
                  <c:v>241.62</c:v>
                </c:pt>
                <c:pt idx="41">
                  <c:v>244.36</c:v>
                </c:pt>
                <c:pt idx="42">
                  <c:v>245.16</c:v>
                </c:pt>
                <c:pt idx="43">
                  <c:v>242.36</c:v>
                </c:pt>
                <c:pt idx="44">
                  <c:v>239.48</c:v>
                </c:pt>
                <c:pt idx="45">
                  <c:v>243.04</c:v>
                </c:pt>
                <c:pt idx="46">
                  <c:v>239.81</c:v>
                </c:pt>
                <c:pt idx="47">
                  <c:v>245.3</c:v>
                </c:pt>
                <c:pt idx="48">
                  <c:v>247.16</c:v>
                </c:pt>
                <c:pt idx="49">
                  <c:v>236.91</c:v>
                </c:pt>
                <c:pt idx="50">
                  <c:v>240.38</c:v>
                </c:pt>
                <c:pt idx="51">
                  <c:v>241.59</c:v>
                </c:pt>
                <c:pt idx="52">
                  <c:v>253.21</c:v>
                </c:pt>
              </c:numCache>
            </c:numRef>
          </c:val>
          <c:smooth val="0"/>
          <c:extLst>
            <c:ext xmlns:c16="http://schemas.microsoft.com/office/drawing/2014/chart" uri="{C3380CC4-5D6E-409C-BE32-E72D297353CC}">
              <c16:uniqueId val="{00000001-E2BE-4B40-B1D6-23531AA70EB8}"/>
            </c:ext>
          </c:extLst>
        </c:ser>
        <c:ser>
          <c:idx val="2"/>
          <c:order val="2"/>
          <c:tx>
            <c:strRef>
              <c:f>'JAJCA PO NAČINIH REJE'!$J$35</c:f>
              <c:strCache>
                <c:ptCount val="1"/>
                <c:pt idx="0">
                  <c:v>Prosta reja</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'JAJCA PO NAČINIH REJE'!$B$39:$B$91</c:f>
              <c:numCache>
                <c:formatCode>#,##0</c:formatCode>
                <c:ptCount val="53"/>
                <c:pt idx="0">
                  <c:v>3</c:v>
                </c:pt>
                <c:pt idx="1">
                  <c:v>4</c:v>
                </c:pt>
                <c:pt idx="2">
                  <c:v>5</c:v>
                </c:pt>
                <c:pt idx="3">
                  <c:v>6</c:v>
                </c:pt>
                <c:pt idx="4">
                  <c:v>7</c:v>
                </c:pt>
                <c:pt idx="5">
                  <c:v>8</c:v>
                </c:pt>
                <c:pt idx="6">
                  <c:v>9</c:v>
                </c:pt>
                <c:pt idx="7">
                  <c:v>10</c:v>
                </c:pt>
                <c:pt idx="8">
                  <c:v>11</c:v>
                </c:pt>
                <c:pt idx="9">
                  <c:v>12</c:v>
                </c:pt>
                <c:pt idx="10">
                  <c:v>13</c:v>
                </c:pt>
                <c:pt idx="11">
                  <c:v>14</c:v>
                </c:pt>
                <c:pt idx="12">
                  <c:v>15</c:v>
                </c:pt>
                <c:pt idx="13">
                  <c:v>16</c:v>
                </c:pt>
                <c:pt idx="14">
                  <c:v>17</c:v>
                </c:pt>
                <c:pt idx="15">
                  <c:v>18</c:v>
                </c:pt>
                <c:pt idx="16">
                  <c:v>19</c:v>
                </c:pt>
                <c:pt idx="17">
                  <c:v>20</c:v>
                </c:pt>
                <c:pt idx="18">
                  <c:v>21</c:v>
                </c:pt>
                <c:pt idx="19">
                  <c:v>22</c:v>
                </c:pt>
                <c:pt idx="20">
                  <c:v>23</c:v>
                </c:pt>
                <c:pt idx="21">
                  <c:v>24</c:v>
                </c:pt>
                <c:pt idx="22">
                  <c:v>25</c:v>
                </c:pt>
                <c:pt idx="23">
                  <c:v>26</c:v>
                </c:pt>
                <c:pt idx="24">
                  <c:v>27</c:v>
                </c:pt>
                <c:pt idx="25">
                  <c:v>28</c:v>
                </c:pt>
                <c:pt idx="26">
                  <c:v>29</c:v>
                </c:pt>
                <c:pt idx="27">
                  <c:v>30</c:v>
                </c:pt>
                <c:pt idx="28">
                  <c:v>31</c:v>
                </c:pt>
                <c:pt idx="29">
                  <c:v>32</c:v>
                </c:pt>
                <c:pt idx="30">
                  <c:v>33</c:v>
                </c:pt>
                <c:pt idx="31">
                  <c:v>34</c:v>
                </c:pt>
                <c:pt idx="32">
                  <c:v>35</c:v>
                </c:pt>
                <c:pt idx="33">
                  <c:v>36</c:v>
                </c:pt>
                <c:pt idx="34">
                  <c:v>37</c:v>
                </c:pt>
                <c:pt idx="35">
                  <c:v>38</c:v>
                </c:pt>
                <c:pt idx="36">
                  <c:v>39</c:v>
                </c:pt>
                <c:pt idx="37">
                  <c:v>40</c:v>
                </c:pt>
                <c:pt idx="38">
                  <c:v>41</c:v>
                </c:pt>
                <c:pt idx="39">
                  <c:v>42</c:v>
                </c:pt>
                <c:pt idx="40">
                  <c:v>43</c:v>
                </c:pt>
                <c:pt idx="41">
                  <c:v>44</c:v>
                </c:pt>
                <c:pt idx="42">
                  <c:v>45</c:v>
                </c:pt>
                <c:pt idx="43">
                  <c:v>46</c:v>
                </c:pt>
                <c:pt idx="44">
                  <c:v>47</c:v>
                </c:pt>
                <c:pt idx="45">
                  <c:v>48</c:v>
                </c:pt>
                <c:pt idx="46">
                  <c:v>49</c:v>
                </c:pt>
                <c:pt idx="47">
                  <c:v>50</c:v>
                </c:pt>
                <c:pt idx="48">
                  <c:v>51</c:v>
                </c:pt>
                <c:pt idx="49">
                  <c:v>52</c:v>
                </c:pt>
                <c:pt idx="50">
                  <c:v>1</c:v>
                </c:pt>
                <c:pt idx="51">
                  <c:v>2</c:v>
                </c:pt>
                <c:pt idx="52">
                  <c:v>3</c:v>
                </c:pt>
              </c:numCache>
            </c:numRef>
          </c:cat>
          <c:val>
            <c:numRef>
              <c:f>'JAJCA PO NAČINIH REJE'!$K$39:$K$91</c:f>
              <c:numCache>
                <c:formatCode>0.00</c:formatCode>
                <c:ptCount val="53"/>
                <c:pt idx="0">
                  <c:v>407.61</c:v>
                </c:pt>
                <c:pt idx="1">
                  <c:v>393.58</c:v>
                </c:pt>
                <c:pt idx="2">
                  <c:v>392.67</c:v>
                </c:pt>
                <c:pt idx="3">
                  <c:v>409.97</c:v>
                </c:pt>
                <c:pt idx="4">
                  <c:v>400.94</c:v>
                </c:pt>
                <c:pt idx="5">
                  <c:v>397.11</c:v>
                </c:pt>
                <c:pt idx="6">
                  <c:v>410.64</c:v>
                </c:pt>
                <c:pt idx="7">
                  <c:v>406.8</c:v>
                </c:pt>
                <c:pt idx="8">
                  <c:v>432.34</c:v>
                </c:pt>
                <c:pt idx="9">
                  <c:v>414</c:v>
                </c:pt>
                <c:pt idx="10">
                  <c:v>418.74</c:v>
                </c:pt>
                <c:pt idx="11">
                  <c:v>404.72</c:v>
                </c:pt>
                <c:pt idx="12">
                  <c:v>405.42</c:v>
                </c:pt>
                <c:pt idx="13">
                  <c:v>421.22</c:v>
                </c:pt>
                <c:pt idx="14">
                  <c:v>412.13</c:v>
                </c:pt>
                <c:pt idx="15">
                  <c:v>416.74</c:v>
                </c:pt>
                <c:pt idx="16">
                  <c:v>422.93</c:v>
                </c:pt>
                <c:pt idx="17">
                  <c:v>414.68</c:v>
                </c:pt>
                <c:pt idx="18">
                  <c:v>419.36</c:v>
                </c:pt>
                <c:pt idx="19">
                  <c:v>416.27</c:v>
                </c:pt>
                <c:pt idx="20">
                  <c:v>408.53</c:v>
                </c:pt>
                <c:pt idx="21">
                  <c:v>416.78</c:v>
                </c:pt>
                <c:pt idx="22">
                  <c:v>434.05</c:v>
                </c:pt>
                <c:pt idx="23">
                  <c:v>405.15</c:v>
                </c:pt>
                <c:pt idx="24">
                  <c:v>405.58</c:v>
                </c:pt>
                <c:pt idx="25">
                  <c:v>404.32</c:v>
                </c:pt>
                <c:pt idx="26">
                  <c:v>405.96</c:v>
                </c:pt>
                <c:pt idx="27">
                  <c:v>413.63</c:v>
                </c:pt>
                <c:pt idx="28">
                  <c:v>404.46</c:v>
                </c:pt>
                <c:pt idx="29">
                  <c:v>399.57</c:v>
                </c:pt>
                <c:pt idx="30">
                  <c:v>406.23</c:v>
                </c:pt>
                <c:pt idx="31">
                  <c:v>397.45</c:v>
                </c:pt>
                <c:pt idx="32">
                  <c:v>406</c:v>
                </c:pt>
                <c:pt idx="33">
                  <c:v>403.79</c:v>
                </c:pt>
                <c:pt idx="34">
                  <c:v>399.61</c:v>
                </c:pt>
                <c:pt idx="35">
                  <c:v>405.14</c:v>
                </c:pt>
                <c:pt idx="36">
                  <c:v>400.39</c:v>
                </c:pt>
                <c:pt idx="37">
                  <c:v>420.04</c:v>
                </c:pt>
                <c:pt idx="38">
                  <c:v>398.28</c:v>
                </c:pt>
                <c:pt idx="39">
                  <c:v>398.03</c:v>
                </c:pt>
                <c:pt idx="40">
                  <c:v>400.86</c:v>
                </c:pt>
                <c:pt idx="41">
                  <c:v>409.1</c:v>
                </c:pt>
                <c:pt idx="42">
                  <c:v>403.86</c:v>
                </c:pt>
                <c:pt idx="43">
                  <c:v>397.17</c:v>
                </c:pt>
                <c:pt idx="44">
                  <c:v>408.34</c:v>
                </c:pt>
                <c:pt idx="45">
                  <c:v>407.25</c:v>
                </c:pt>
                <c:pt idx="46">
                  <c:v>402.87</c:v>
                </c:pt>
                <c:pt idx="47">
                  <c:v>384.02</c:v>
                </c:pt>
                <c:pt idx="48">
                  <c:v>405.6</c:v>
                </c:pt>
                <c:pt idx="49">
                  <c:v>386.82</c:v>
                </c:pt>
                <c:pt idx="50">
                  <c:v>395.59</c:v>
                </c:pt>
                <c:pt idx="51">
                  <c:v>406.11</c:v>
                </c:pt>
                <c:pt idx="52">
                  <c:v>360.35</c:v>
                </c:pt>
              </c:numCache>
            </c:numRef>
          </c:val>
          <c:smooth val="0"/>
          <c:extLst>
            <c:ext xmlns:c16="http://schemas.microsoft.com/office/drawing/2014/chart" uri="{C3380CC4-5D6E-409C-BE32-E72D297353CC}">
              <c16:uniqueId val="{00000002-E2BE-4B40-B1D6-23531AA70EB8}"/>
            </c:ext>
          </c:extLst>
        </c:ser>
        <c:ser>
          <c:idx val="3"/>
          <c:order val="3"/>
          <c:tx>
            <c:strRef>
              <c:f>'JAJCA PO NAČINIH REJE'!$N$35</c:f>
              <c:strCache>
                <c:ptCount val="1"/>
                <c:pt idx="0">
                  <c:v>Ekološka reja</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'JAJCA PO NAČINIH REJE'!$B$39:$B$91</c:f>
              <c:numCache>
                <c:formatCode>#,##0</c:formatCode>
                <c:ptCount val="53"/>
                <c:pt idx="0">
                  <c:v>3</c:v>
                </c:pt>
                <c:pt idx="1">
                  <c:v>4</c:v>
                </c:pt>
                <c:pt idx="2">
                  <c:v>5</c:v>
                </c:pt>
                <c:pt idx="3">
                  <c:v>6</c:v>
                </c:pt>
                <c:pt idx="4">
                  <c:v>7</c:v>
                </c:pt>
                <c:pt idx="5">
                  <c:v>8</c:v>
                </c:pt>
                <c:pt idx="6">
                  <c:v>9</c:v>
                </c:pt>
                <c:pt idx="7">
                  <c:v>10</c:v>
                </c:pt>
                <c:pt idx="8">
                  <c:v>11</c:v>
                </c:pt>
                <c:pt idx="9">
                  <c:v>12</c:v>
                </c:pt>
                <c:pt idx="10">
                  <c:v>13</c:v>
                </c:pt>
                <c:pt idx="11">
                  <c:v>14</c:v>
                </c:pt>
                <c:pt idx="12">
                  <c:v>15</c:v>
                </c:pt>
                <c:pt idx="13">
                  <c:v>16</c:v>
                </c:pt>
                <c:pt idx="14">
                  <c:v>17</c:v>
                </c:pt>
                <c:pt idx="15">
                  <c:v>18</c:v>
                </c:pt>
                <c:pt idx="16">
                  <c:v>19</c:v>
                </c:pt>
                <c:pt idx="17">
                  <c:v>20</c:v>
                </c:pt>
                <c:pt idx="18">
                  <c:v>21</c:v>
                </c:pt>
                <c:pt idx="19">
                  <c:v>22</c:v>
                </c:pt>
                <c:pt idx="20">
                  <c:v>23</c:v>
                </c:pt>
                <c:pt idx="21">
                  <c:v>24</c:v>
                </c:pt>
                <c:pt idx="22">
                  <c:v>25</c:v>
                </c:pt>
                <c:pt idx="23">
                  <c:v>26</c:v>
                </c:pt>
                <c:pt idx="24">
                  <c:v>27</c:v>
                </c:pt>
                <c:pt idx="25">
                  <c:v>28</c:v>
                </c:pt>
                <c:pt idx="26">
                  <c:v>29</c:v>
                </c:pt>
                <c:pt idx="27">
                  <c:v>30</c:v>
                </c:pt>
                <c:pt idx="28">
                  <c:v>31</c:v>
                </c:pt>
                <c:pt idx="29">
                  <c:v>32</c:v>
                </c:pt>
                <c:pt idx="30">
                  <c:v>33</c:v>
                </c:pt>
                <c:pt idx="31">
                  <c:v>34</c:v>
                </c:pt>
                <c:pt idx="32">
                  <c:v>35</c:v>
                </c:pt>
                <c:pt idx="33">
                  <c:v>36</c:v>
                </c:pt>
                <c:pt idx="34">
                  <c:v>37</c:v>
                </c:pt>
                <c:pt idx="35">
                  <c:v>38</c:v>
                </c:pt>
                <c:pt idx="36">
                  <c:v>39</c:v>
                </c:pt>
                <c:pt idx="37">
                  <c:v>40</c:v>
                </c:pt>
                <c:pt idx="38">
                  <c:v>41</c:v>
                </c:pt>
                <c:pt idx="39">
                  <c:v>42</c:v>
                </c:pt>
                <c:pt idx="40">
                  <c:v>43</c:v>
                </c:pt>
                <c:pt idx="41">
                  <c:v>44</c:v>
                </c:pt>
                <c:pt idx="42">
                  <c:v>45</c:v>
                </c:pt>
                <c:pt idx="43">
                  <c:v>46</c:v>
                </c:pt>
                <c:pt idx="44">
                  <c:v>47</c:v>
                </c:pt>
                <c:pt idx="45">
                  <c:v>48</c:v>
                </c:pt>
                <c:pt idx="46">
                  <c:v>49</c:v>
                </c:pt>
                <c:pt idx="47">
                  <c:v>50</c:v>
                </c:pt>
                <c:pt idx="48">
                  <c:v>51</c:v>
                </c:pt>
                <c:pt idx="49">
                  <c:v>52</c:v>
                </c:pt>
                <c:pt idx="50">
                  <c:v>1</c:v>
                </c:pt>
                <c:pt idx="51">
                  <c:v>2</c:v>
                </c:pt>
                <c:pt idx="52">
                  <c:v>3</c:v>
                </c:pt>
              </c:numCache>
            </c:numRef>
          </c:cat>
          <c:val>
            <c:numRef>
              <c:f>'JAJCA PO NAČINIH REJE'!$O$39:$O$91</c:f>
              <c:numCache>
                <c:formatCode>0.00</c:formatCode>
                <c:ptCount val="53"/>
                <c:pt idx="0">
                  <c:v>445.17</c:v>
                </c:pt>
                <c:pt idx="1">
                  <c:v>451.04</c:v>
                </c:pt>
                <c:pt idx="2">
                  <c:v>396.03</c:v>
                </c:pt>
                <c:pt idx="3">
                  <c:v>424.14</c:v>
                </c:pt>
                <c:pt idx="4">
                  <c:v>416.38</c:v>
                </c:pt>
                <c:pt idx="5">
                  <c:v>437.76</c:v>
                </c:pt>
                <c:pt idx="6">
                  <c:v>446.9</c:v>
                </c:pt>
                <c:pt idx="7">
                  <c:v>421.72</c:v>
                </c:pt>
                <c:pt idx="8">
                  <c:v>430.69</c:v>
                </c:pt>
                <c:pt idx="9">
                  <c:v>423.28</c:v>
                </c:pt>
                <c:pt idx="10">
                  <c:v>439.31</c:v>
                </c:pt>
                <c:pt idx="11">
                  <c:v>447.59</c:v>
                </c:pt>
                <c:pt idx="12">
                  <c:v>433.62</c:v>
                </c:pt>
                <c:pt idx="13">
                  <c:v>473.79</c:v>
                </c:pt>
                <c:pt idx="14">
                  <c:v>464.83</c:v>
                </c:pt>
                <c:pt idx="15">
                  <c:v>440.35</c:v>
                </c:pt>
                <c:pt idx="16">
                  <c:v>430.86</c:v>
                </c:pt>
                <c:pt idx="17">
                  <c:v>438.28</c:v>
                </c:pt>
                <c:pt idx="18">
                  <c:v>414.83</c:v>
                </c:pt>
                <c:pt idx="19">
                  <c:v>465.52</c:v>
                </c:pt>
                <c:pt idx="20">
                  <c:v>448.1</c:v>
                </c:pt>
                <c:pt idx="21">
                  <c:v>441.9</c:v>
                </c:pt>
                <c:pt idx="22">
                  <c:v>435.52</c:v>
                </c:pt>
                <c:pt idx="23">
                  <c:v>434.83</c:v>
                </c:pt>
                <c:pt idx="24">
                  <c:v>429.48</c:v>
                </c:pt>
                <c:pt idx="25">
                  <c:v>429.14</c:v>
                </c:pt>
                <c:pt idx="26">
                  <c:v>436.04</c:v>
                </c:pt>
                <c:pt idx="27">
                  <c:v>424.83</c:v>
                </c:pt>
                <c:pt idx="28">
                  <c:v>442.93</c:v>
                </c:pt>
                <c:pt idx="29">
                  <c:v>421.38</c:v>
                </c:pt>
                <c:pt idx="30">
                  <c:v>427.07</c:v>
                </c:pt>
                <c:pt idx="31">
                  <c:v>427.24</c:v>
                </c:pt>
                <c:pt idx="32">
                  <c:v>457.07</c:v>
                </c:pt>
                <c:pt idx="33">
                  <c:v>392.07</c:v>
                </c:pt>
                <c:pt idx="34">
                  <c:v>420.17</c:v>
                </c:pt>
                <c:pt idx="35">
                  <c:v>406.21</c:v>
                </c:pt>
                <c:pt idx="36">
                  <c:v>425.17</c:v>
                </c:pt>
                <c:pt idx="37">
                  <c:v>431.38</c:v>
                </c:pt>
                <c:pt idx="38">
                  <c:v>404.83</c:v>
                </c:pt>
                <c:pt idx="39">
                  <c:v>415.17</c:v>
                </c:pt>
                <c:pt idx="40">
                  <c:v>408.62</c:v>
                </c:pt>
                <c:pt idx="41">
                  <c:v>434.83</c:v>
                </c:pt>
                <c:pt idx="42">
                  <c:v>433.45</c:v>
                </c:pt>
                <c:pt idx="43">
                  <c:v>411.38</c:v>
                </c:pt>
                <c:pt idx="44">
                  <c:v>423.97</c:v>
                </c:pt>
                <c:pt idx="45">
                  <c:v>413.79</c:v>
                </c:pt>
                <c:pt idx="46">
                  <c:v>407.93</c:v>
                </c:pt>
                <c:pt idx="47">
                  <c:v>423.62</c:v>
                </c:pt>
                <c:pt idx="48">
                  <c:v>411.9</c:v>
                </c:pt>
                <c:pt idx="49">
                  <c:v>426.38</c:v>
                </c:pt>
                <c:pt idx="50">
                  <c:v>390.69</c:v>
                </c:pt>
                <c:pt idx="51">
                  <c:v>426.03</c:v>
                </c:pt>
                <c:pt idx="52">
                  <c:v>396.21</c:v>
                </c:pt>
              </c:numCache>
            </c:numRef>
          </c:val>
          <c:smooth val="0"/>
          <c:extLst>
            <c:ext xmlns:c16="http://schemas.microsoft.com/office/drawing/2014/chart" uri="{C3380CC4-5D6E-409C-BE32-E72D297353CC}">
              <c16:uniqueId val="{00000003-E2BE-4B40-B1D6-23531AA70EB8}"/>
            </c:ext>
          </c:extLst>
        </c:ser>
        <c:dLbls>
          <c:showLegendKey val="0"/>
          <c:showVal val="0"/>
          <c:showCatName val="0"/>
          <c:showSerName val="0"/>
          <c:showPercent val="0"/>
          <c:showBubbleSize val="0"/>
        </c:dLbls>
        <c:marker val="1"/>
        <c:smooth val="0"/>
        <c:axId val="493789528"/>
        <c:axId val="493787176"/>
      </c:lineChart>
      <c:catAx>
        <c:axId val="49378952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2023/24</a:t>
                </a:r>
              </a:p>
            </c:rich>
          </c:tx>
          <c:layout>
            <c:manualLayout>
              <c:xMode val="edge"/>
              <c:yMode val="edge"/>
              <c:x val="0.48796218158555593"/>
              <c:y val="0.9020616821386782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176"/>
        <c:crosses val="autoZero"/>
        <c:auto val="1"/>
        <c:lblAlgn val="ctr"/>
        <c:lblOffset val="100"/>
        <c:noMultiLvlLbl val="0"/>
      </c:catAx>
      <c:valAx>
        <c:axId val="493787176"/>
        <c:scaling>
          <c:orientation val="minMax"/>
          <c:max val="474"/>
          <c:min val="16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v €/100kg</a:t>
                </a:r>
                <a:endParaRPr lang="sl-SI"/>
              </a:p>
            </c:rich>
          </c:tx>
          <c:layout>
            <c:manualLayout>
              <c:xMode val="edge"/>
              <c:yMode val="edge"/>
              <c:x val="5.4016527286315926E-4"/>
              <c:y val="0.35914779514996009"/>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528"/>
        <c:crosses val="autoZero"/>
        <c:crossBetween val="between"/>
      </c:valAx>
      <c:spPr>
        <a:noFill/>
        <a:ln>
          <a:noFill/>
        </a:ln>
        <a:effectLst/>
      </c:spPr>
    </c:plotArea>
    <c:legend>
      <c:legendPos val="b"/>
      <c:layout>
        <c:manualLayout>
          <c:xMode val="edge"/>
          <c:yMode val="edge"/>
          <c:x val="0.23269894906861338"/>
          <c:y val="0.95625085741703564"/>
          <c:w val="0.5737131629226494"/>
          <c:h val="4.2373186306861474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6783924736680642E-2"/>
          <c:y val="1.5514356643524008E-2"/>
          <c:w val="0.86433126644293434"/>
          <c:h val="0.85241615776180912"/>
        </c:manualLayout>
      </c:layout>
      <c:barChart>
        <c:barDir val="col"/>
        <c:grouping val="clustered"/>
        <c:varyColors val="0"/>
        <c:ser>
          <c:idx val="0"/>
          <c:order val="0"/>
          <c:tx>
            <c:strRef>
              <c:f>PERUTNINA!$C$5</c:f>
              <c:strCache>
                <c:ptCount val="1"/>
                <c:pt idx="0">
                  <c:v>Klavna masa (kg)</c:v>
                </c:pt>
              </c:strCache>
            </c:strRef>
          </c:tx>
          <c:spPr>
            <a:solidFill>
              <a:schemeClr val="accent1"/>
            </a:solidFill>
            <a:ln>
              <a:noFill/>
            </a:ln>
            <a:effectLst/>
          </c:spPr>
          <c:invertIfNegative val="0"/>
          <c:cat>
            <c:numRef>
              <c:f>PERUTNINA!$B$8:$B$60</c:f>
              <c:numCache>
                <c:formatCode>General</c:formatCode>
                <c:ptCount val="53"/>
                <c:pt idx="0">
                  <c:v>3</c:v>
                </c:pt>
                <c:pt idx="1">
                  <c:v>4</c:v>
                </c:pt>
                <c:pt idx="2">
                  <c:v>5</c:v>
                </c:pt>
                <c:pt idx="3">
                  <c:v>6</c:v>
                </c:pt>
                <c:pt idx="4">
                  <c:v>7</c:v>
                </c:pt>
                <c:pt idx="5">
                  <c:v>8</c:v>
                </c:pt>
                <c:pt idx="6">
                  <c:v>9</c:v>
                </c:pt>
                <c:pt idx="7">
                  <c:v>10</c:v>
                </c:pt>
                <c:pt idx="8">
                  <c:v>11</c:v>
                </c:pt>
                <c:pt idx="9">
                  <c:v>12</c:v>
                </c:pt>
                <c:pt idx="10">
                  <c:v>13</c:v>
                </c:pt>
                <c:pt idx="11">
                  <c:v>14</c:v>
                </c:pt>
                <c:pt idx="12">
                  <c:v>15</c:v>
                </c:pt>
                <c:pt idx="13">
                  <c:v>16</c:v>
                </c:pt>
                <c:pt idx="14">
                  <c:v>17</c:v>
                </c:pt>
                <c:pt idx="15">
                  <c:v>18</c:v>
                </c:pt>
                <c:pt idx="16">
                  <c:v>19</c:v>
                </c:pt>
                <c:pt idx="17">
                  <c:v>20</c:v>
                </c:pt>
                <c:pt idx="18">
                  <c:v>21</c:v>
                </c:pt>
                <c:pt idx="19">
                  <c:v>22</c:v>
                </c:pt>
                <c:pt idx="20">
                  <c:v>23</c:v>
                </c:pt>
                <c:pt idx="21">
                  <c:v>24</c:v>
                </c:pt>
                <c:pt idx="22">
                  <c:v>25</c:v>
                </c:pt>
                <c:pt idx="23">
                  <c:v>26</c:v>
                </c:pt>
                <c:pt idx="24">
                  <c:v>27</c:v>
                </c:pt>
                <c:pt idx="25">
                  <c:v>28</c:v>
                </c:pt>
                <c:pt idx="26">
                  <c:v>29</c:v>
                </c:pt>
                <c:pt idx="27">
                  <c:v>30</c:v>
                </c:pt>
                <c:pt idx="28">
                  <c:v>31</c:v>
                </c:pt>
                <c:pt idx="29">
                  <c:v>32</c:v>
                </c:pt>
                <c:pt idx="30">
                  <c:v>33</c:v>
                </c:pt>
                <c:pt idx="31">
                  <c:v>34</c:v>
                </c:pt>
                <c:pt idx="32">
                  <c:v>35</c:v>
                </c:pt>
                <c:pt idx="33">
                  <c:v>36</c:v>
                </c:pt>
                <c:pt idx="34">
                  <c:v>37</c:v>
                </c:pt>
                <c:pt idx="35">
                  <c:v>38</c:v>
                </c:pt>
                <c:pt idx="36">
                  <c:v>39</c:v>
                </c:pt>
                <c:pt idx="37">
                  <c:v>40</c:v>
                </c:pt>
                <c:pt idx="38">
                  <c:v>41</c:v>
                </c:pt>
                <c:pt idx="39">
                  <c:v>42</c:v>
                </c:pt>
                <c:pt idx="40">
                  <c:v>43</c:v>
                </c:pt>
                <c:pt idx="41">
                  <c:v>44</c:v>
                </c:pt>
                <c:pt idx="42">
                  <c:v>45</c:v>
                </c:pt>
                <c:pt idx="43">
                  <c:v>46</c:v>
                </c:pt>
                <c:pt idx="44">
                  <c:v>47</c:v>
                </c:pt>
                <c:pt idx="45">
                  <c:v>48</c:v>
                </c:pt>
                <c:pt idx="46">
                  <c:v>49</c:v>
                </c:pt>
                <c:pt idx="47">
                  <c:v>50</c:v>
                </c:pt>
                <c:pt idx="48">
                  <c:v>51</c:v>
                </c:pt>
                <c:pt idx="49">
                  <c:v>52</c:v>
                </c:pt>
                <c:pt idx="50" formatCode="#,##0">
                  <c:v>1</c:v>
                </c:pt>
                <c:pt idx="51" formatCode="#,##0">
                  <c:v>2</c:v>
                </c:pt>
                <c:pt idx="52" formatCode="#,##0">
                  <c:v>3</c:v>
                </c:pt>
              </c:numCache>
            </c:numRef>
          </c:cat>
          <c:val>
            <c:numRef>
              <c:f>PERUTNINA!$C$8:$C$60</c:f>
              <c:numCache>
                <c:formatCode>#,##0</c:formatCode>
                <c:ptCount val="53"/>
                <c:pt idx="0">
                  <c:v>50386</c:v>
                </c:pt>
                <c:pt idx="1">
                  <c:v>43773</c:v>
                </c:pt>
                <c:pt idx="2">
                  <c:v>46011</c:v>
                </c:pt>
                <c:pt idx="3">
                  <c:v>44439</c:v>
                </c:pt>
                <c:pt idx="4">
                  <c:v>56001</c:v>
                </c:pt>
                <c:pt idx="5">
                  <c:v>45613</c:v>
                </c:pt>
                <c:pt idx="6">
                  <c:v>42730</c:v>
                </c:pt>
                <c:pt idx="7">
                  <c:v>47471</c:v>
                </c:pt>
                <c:pt idx="8">
                  <c:v>46952</c:v>
                </c:pt>
                <c:pt idx="9">
                  <c:v>43683</c:v>
                </c:pt>
                <c:pt idx="10">
                  <c:v>52135</c:v>
                </c:pt>
                <c:pt idx="11">
                  <c:v>44103</c:v>
                </c:pt>
                <c:pt idx="12">
                  <c:v>37719</c:v>
                </c:pt>
                <c:pt idx="13">
                  <c:v>39943</c:v>
                </c:pt>
                <c:pt idx="14">
                  <c:v>38574</c:v>
                </c:pt>
                <c:pt idx="15">
                  <c:v>38200</c:v>
                </c:pt>
                <c:pt idx="16">
                  <c:v>40581</c:v>
                </c:pt>
                <c:pt idx="17">
                  <c:v>42443</c:v>
                </c:pt>
                <c:pt idx="18">
                  <c:v>40517</c:v>
                </c:pt>
                <c:pt idx="19">
                  <c:v>48742</c:v>
                </c:pt>
                <c:pt idx="20">
                  <c:v>35927</c:v>
                </c:pt>
                <c:pt idx="21">
                  <c:v>36436</c:v>
                </c:pt>
                <c:pt idx="22">
                  <c:v>34463</c:v>
                </c:pt>
                <c:pt idx="23">
                  <c:v>35812</c:v>
                </c:pt>
                <c:pt idx="24">
                  <c:v>40280</c:v>
                </c:pt>
                <c:pt idx="25">
                  <c:v>34201</c:v>
                </c:pt>
                <c:pt idx="26">
                  <c:v>39279</c:v>
                </c:pt>
                <c:pt idx="27">
                  <c:v>33702</c:v>
                </c:pt>
                <c:pt idx="28">
                  <c:v>43020</c:v>
                </c:pt>
                <c:pt idx="29">
                  <c:v>38146</c:v>
                </c:pt>
                <c:pt idx="30">
                  <c:v>38070</c:v>
                </c:pt>
                <c:pt idx="31">
                  <c:v>45290</c:v>
                </c:pt>
                <c:pt idx="32">
                  <c:v>43513</c:v>
                </c:pt>
                <c:pt idx="33">
                  <c:v>43945</c:v>
                </c:pt>
                <c:pt idx="34">
                  <c:v>44302</c:v>
                </c:pt>
                <c:pt idx="35">
                  <c:v>41798</c:v>
                </c:pt>
                <c:pt idx="36">
                  <c:v>43790</c:v>
                </c:pt>
                <c:pt idx="37">
                  <c:v>43913</c:v>
                </c:pt>
                <c:pt idx="38">
                  <c:v>52663</c:v>
                </c:pt>
                <c:pt idx="39">
                  <c:v>47275</c:v>
                </c:pt>
                <c:pt idx="40">
                  <c:v>68419</c:v>
                </c:pt>
                <c:pt idx="41">
                  <c:v>39872</c:v>
                </c:pt>
                <c:pt idx="42">
                  <c:v>81439</c:v>
                </c:pt>
                <c:pt idx="43">
                  <c:v>67983</c:v>
                </c:pt>
                <c:pt idx="44">
                  <c:v>57006</c:v>
                </c:pt>
                <c:pt idx="45">
                  <c:v>49204</c:v>
                </c:pt>
                <c:pt idx="46">
                  <c:v>52219</c:v>
                </c:pt>
                <c:pt idx="47">
                  <c:v>60759</c:v>
                </c:pt>
                <c:pt idx="48">
                  <c:v>22954</c:v>
                </c:pt>
                <c:pt idx="49">
                  <c:v>48002</c:v>
                </c:pt>
                <c:pt idx="50">
                  <c:v>42866</c:v>
                </c:pt>
                <c:pt idx="51">
                  <c:v>44318</c:v>
                </c:pt>
                <c:pt idx="52">
                  <c:v>45969</c:v>
                </c:pt>
              </c:numCache>
            </c:numRef>
          </c:val>
          <c:extLst>
            <c:ext xmlns:c16="http://schemas.microsoft.com/office/drawing/2014/chart" uri="{C3380CC4-5D6E-409C-BE32-E72D297353CC}">
              <c16:uniqueId val="{00000000-B708-4FB8-93CA-44B7A9EA88DE}"/>
            </c:ext>
          </c:extLst>
        </c:ser>
        <c:dLbls>
          <c:showLegendKey val="0"/>
          <c:showVal val="0"/>
          <c:showCatName val="0"/>
          <c:showSerName val="0"/>
          <c:showPercent val="0"/>
          <c:showBubbleSize val="0"/>
        </c:dLbls>
        <c:gapWidth val="219"/>
        <c:overlap val="-27"/>
        <c:axId val="493795408"/>
        <c:axId val="493797760"/>
      </c:barChart>
      <c:lineChart>
        <c:grouping val="stacked"/>
        <c:varyColors val="0"/>
        <c:ser>
          <c:idx val="1"/>
          <c:order val="1"/>
          <c:tx>
            <c:strRef>
              <c:f>PERUTNINA!$D$5</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PERUTNINA!$B$8:$B$60</c:f>
              <c:numCache>
                <c:formatCode>General</c:formatCode>
                <c:ptCount val="53"/>
                <c:pt idx="0">
                  <c:v>3</c:v>
                </c:pt>
                <c:pt idx="1">
                  <c:v>4</c:v>
                </c:pt>
                <c:pt idx="2">
                  <c:v>5</c:v>
                </c:pt>
                <c:pt idx="3">
                  <c:v>6</c:v>
                </c:pt>
                <c:pt idx="4">
                  <c:v>7</c:v>
                </c:pt>
                <c:pt idx="5">
                  <c:v>8</c:v>
                </c:pt>
                <c:pt idx="6">
                  <c:v>9</c:v>
                </c:pt>
                <c:pt idx="7">
                  <c:v>10</c:v>
                </c:pt>
                <c:pt idx="8">
                  <c:v>11</c:v>
                </c:pt>
                <c:pt idx="9">
                  <c:v>12</c:v>
                </c:pt>
                <c:pt idx="10">
                  <c:v>13</c:v>
                </c:pt>
                <c:pt idx="11">
                  <c:v>14</c:v>
                </c:pt>
                <c:pt idx="12">
                  <c:v>15</c:v>
                </c:pt>
                <c:pt idx="13">
                  <c:v>16</c:v>
                </c:pt>
                <c:pt idx="14">
                  <c:v>17</c:v>
                </c:pt>
                <c:pt idx="15">
                  <c:v>18</c:v>
                </c:pt>
                <c:pt idx="16">
                  <c:v>19</c:v>
                </c:pt>
                <c:pt idx="17">
                  <c:v>20</c:v>
                </c:pt>
                <c:pt idx="18">
                  <c:v>21</c:v>
                </c:pt>
                <c:pt idx="19">
                  <c:v>22</c:v>
                </c:pt>
                <c:pt idx="20">
                  <c:v>23</c:v>
                </c:pt>
                <c:pt idx="21">
                  <c:v>24</c:v>
                </c:pt>
                <c:pt idx="22">
                  <c:v>25</c:v>
                </c:pt>
                <c:pt idx="23">
                  <c:v>26</c:v>
                </c:pt>
                <c:pt idx="24">
                  <c:v>27</c:v>
                </c:pt>
                <c:pt idx="25">
                  <c:v>28</c:v>
                </c:pt>
                <c:pt idx="26">
                  <c:v>29</c:v>
                </c:pt>
                <c:pt idx="27">
                  <c:v>30</c:v>
                </c:pt>
                <c:pt idx="28">
                  <c:v>31</c:v>
                </c:pt>
                <c:pt idx="29">
                  <c:v>32</c:v>
                </c:pt>
                <c:pt idx="30">
                  <c:v>33</c:v>
                </c:pt>
                <c:pt idx="31">
                  <c:v>34</c:v>
                </c:pt>
                <c:pt idx="32">
                  <c:v>35</c:v>
                </c:pt>
                <c:pt idx="33">
                  <c:v>36</c:v>
                </c:pt>
                <c:pt idx="34">
                  <c:v>37</c:v>
                </c:pt>
                <c:pt idx="35">
                  <c:v>38</c:v>
                </c:pt>
                <c:pt idx="36">
                  <c:v>39</c:v>
                </c:pt>
                <c:pt idx="37">
                  <c:v>40</c:v>
                </c:pt>
                <c:pt idx="38">
                  <c:v>41</c:v>
                </c:pt>
                <c:pt idx="39">
                  <c:v>42</c:v>
                </c:pt>
                <c:pt idx="40">
                  <c:v>43</c:v>
                </c:pt>
                <c:pt idx="41">
                  <c:v>44</c:v>
                </c:pt>
                <c:pt idx="42">
                  <c:v>45</c:v>
                </c:pt>
                <c:pt idx="43">
                  <c:v>46</c:v>
                </c:pt>
                <c:pt idx="44">
                  <c:v>47</c:v>
                </c:pt>
                <c:pt idx="45">
                  <c:v>48</c:v>
                </c:pt>
                <c:pt idx="46">
                  <c:v>49</c:v>
                </c:pt>
                <c:pt idx="47">
                  <c:v>50</c:v>
                </c:pt>
                <c:pt idx="48">
                  <c:v>51</c:v>
                </c:pt>
                <c:pt idx="49">
                  <c:v>52</c:v>
                </c:pt>
                <c:pt idx="50" formatCode="#,##0">
                  <c:v>1</c:v>
                </c:pt>
                <c:pt idx="51" formatCode="#,##0">
                  <c:v>2</c:v>
                </c:pt>
                <c:pt idx="52" formatCode="#,##0">
                  <c:v>3</c:v>
                </c:pt>
              </c:numCache>
            </c:numRef>
          </c:cat>
          <c:val>
            <c:numRef>
              <c:f>PERUTNINA!$D$8:$D$60</c:f>
              <c:numCache>
                <c:formatCode>0.00</c:formatCode>
                <c:ptCount val="53"/>
                <c:pt idx="0">
                  <c:v>287.81</c:v>
                </c:pt>
                <c:pt idx="1">
                  <c:v>318.98</c:v>
                </c:pt>
                <c:pt idx="2">
                  <c:v>318.13</c:v>
                </c:pt>
                <c:pt idx="3">
                  <c:v>316.99</c:v>
                </c:pt>
                <c:pt idx="4">
                  <c:v>323.47000000000003</c:v>
                </c:pt>
                <c:pt idx="5">
                  <c:v>314</c:v>
                </c:pt>
                <c:pt idx="6">
                  <c:v>315.35000000000002</c:v>
                </c:pt>
                <c:pt idx="7">
                  <c:v>316.13</c:v>
                </c:pt>
                <c:pt idx="8">
                  <c:v>316.55</c:v>
                </c:pt>
                <c:pt idx="9">
                  <c:v>324.27</c:v>
                </c:pt>
                <c:pt idx="10">
                  <c:v>313.49</c:v>
                </c:pt>
                <c:pt idx="11">
                  <c:v>318.17</c:v>
                </c:pt>
                <c:pt idx="12">
                  <c:v>312.7</c:v>
                </c:pt>
                <c:pt idx="13">
                  <c:v>314.07</c:v>
                </c:pt>
                <c:pt idx="14">
                  <c:v>310.87</c:v>
                </c:pt>
                <c:pt idx="15">
                  <c:v>311.69</c:v>
                </c:pt>
                <c:pt idx="16">
                  <c:v>311.13</c:v>
                </c:pt>
                <c:pt idx="17">
                  <c:v>310.42</c:v>
                </c:pt>
                <c:pt idx="18">
                  <c:v>307.76</c:v>
                </c:pt>
                <c:pt idx="19">
                  <c:v>277.33999999999997</c:v>
                </c:pt>
                <c:pt idx="20">
                  <c:v>311.27999999999997</c:v>
                </c:pt>
                <c:pt idx="21">
                  <c:v>306.64</c:v>
                </c:pt>
                <c:pt idx="22">
                  <c:v>311.10000000000002</c:v>
                </c:pt>
                <c:pt idx="23">
                  <c:v>311.62</c:v>
                </c:pt>
                <c:pt idx="24">
                  <c:v>307.04000000000002</c:v>
                </c:pt>
                <c:pt idx="25">
                  <c:v>307.23</c:v>
                </c:pt>
                <c:pt idx="26">
                  <c:v>302.45</c:v>
                </c:pt>
                <c:pt idx="27">
                  <c:v>304.14</c:v>
                </c:pt>
                <c:pt idx="28">
                  <c:v>292.49</c:v>
                </c:pt>
                <c:pt idx="29">
                  <c:v>302.41000000000003</c:v>
                </c:pt>
                <c:pt idx="30">
                  <c:v>294.3</c:v>
                </c:pt>
                <c:pt idx="31">
                  <c:v>303.10000000000002</c:v>
                </c:pt>
                <c:pt idx="32">
                  <c:v>306.13</c:v>
                </c:pt>
                <c:pt idx="33">
                  <c:v>301.32</c:v>
                </c:pt>
                <c:pt idx="34">
                  <c:v>306.39999999999998</c:v>
                </c:pt>
                <c:pt idx="35">
                  <c:v>308.12</c:v>
                </c:pt>
                <c:pt idx="36">
                  <c:v>306.62</c:v>
                </c:pt>
                <c:pt idx="37">
                  <c:v>306.10000000000002</c:v>
                </c:pt>
                <c:pt idx="38">
                  <c:v>300</c:v>
                </c:pt>
                <c:pt idx="39">
                  <c:v>305.24</c:v>
                </c:pt>
                <c:pt idx="40">
                  <c:v>301.07</c:v>
                </c:pt>
                <c:pt idx="41">
                  <c:v>305.52</c:v>
                </c:pt>
                <c:pt idx="42">
                  <c:v>310.58</c:v>
                </c:pt>
                <c:pt idx="43">
                  <c:v>275.45999999999998</c:v>
                </c:pt>
                <c:pt idx="44">
                  <c:v>293.51</c:v>
                </c:pt>
                <c:pt idx="45">
                  <c:v>296.89999999999998</c:v>
                </c:pt>
                <c:pt idx="46">
                  <c:v>308.8</c:v>
                </c:pt>
                <c:pt idx="47">
                  <c:v>295.97000000000003</c:v>
                </c:pt>
                <c:pt idx="48">
                  <c:v>315.82</c:v>
                </c:pt>
                <c:pt idx="49">
                  <c:v>305.97000000000003</c:v>
                </c:pt>
                <c:pt idx="50">
                  <c:v>300.70999999999998</c:v>
                </c:pt>
                <c:pt idx="51">
                  <c:v>307.08999999999997</c:v>
                </c:pt>
                <c:pt idx="52">
                  <c:v>305.92</c:v>
                </c:pt>
              </c:numCache>
            </c:numRef>
          </c:val>
          <c:smooth val="0"/>
          <c:extLst>
            <c:ext xmlns:c16="http://schemas.microsoft.com/office/drawing/2014/chart" uri="{C3380CC4-5D6E-409C-BE32-E72D297353CC}">
              <c16:uniqueId val="{00000001-B708-4FB8-93CA-44B7A9EA88DE}"/>
            </c:ext>
          </c:extLst>
        </c:ser>
        <c:dLbls>
          <c:showLegendKey val="0"/>
          <c:showVal val="0"/>
          <c:showCatName val="0"/>
          <c:showSerName val="0"/>
          <c:showPercent val="0"/>
          <c:showBubbleSize val="0"/>
        </c:dLbls>
        <c:marker val="1"/>
        <c:smooth val="0"/>
        <c:axId val="493789920"/>
        <c:axId val="493795016"/>
      </c:lineChart>
      <c:catAx>
        <c:axId val="49379540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2023/24</a:t>
                </a:r>
              </a:p>
            </c:rich>
          </c:tx>
          <c:layout>
            <c:manualLayout>
              <c:xMode val="edge"/>
              <c:yMode val="edge"/>
              <c:x val="0.46018643567582501"/>
              <c:y val="0.91295098326716939"/>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7760"/>
        <c:crosses val="autoZero"/>
        <c:auto val="1"/>
        <c:lblAlgn val="ctr"/>
        <c:lblOffset val="100"/>
        <c:noMultiLvlLbl val="0"/>
      </c:catAx>
      <c:valAx>
        <c:axId val="493797760"/>
        <c:scaling>
          <c:orientation val="minMax"/>
          <c:max val="85000"/>
          <c:min val="2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1.1798008719984385E-3"/>
              <c:y val="0.3444922855344067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5408"/>
        <c:crosses val="autoZero"/>
        <c:crossBetween val="between"/>
      </c:valAx>
      <c:valAx>
        <c:axId val="493795016"/>
        <c:scaling>
          <c:orientation val="minMax"/>
          <c:max val="335"/>
          <c:min val="26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8127164889512775"/>
              <c:y val="0.3797297996567516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920"/>
        <c:crosses val="max"/>
        <c:crossBetween val="between"/>
      </c:valAx>
      <c:catAx>
        <c:axId val="493789920"/>
        <c:scaling>
          <c:orientation val="minMax"/>
        </c:scaling>
        <c:delete val="1"/>
        <c:axPos val="b"/>
        <c:numFmt formatCode="General" sourceLinked="1"/>
        <c:majorTickMark val="out"/>
        <c:minorTickMark val="none"/>
        <c:tickLblPos val="nextTo"/>
        <c:crossAx val="493795016"/>
        <c:crosses val="autoZero"/>
        <c:auto val="1"/>
        <c:lblAlgn val="ctr"/>
        <c:lblOffset val="100"/>
        <c:noMultiLvlLbl val="0"/>
      </c:catAx>
      <c:spPr>
        <a:noFill/>
        <a:ln>
          <a:noFill/>
        </a:ln>
        <a:effectLst/>
      </c:spPr>
    </c:plotArea>
    <c:legend>
      <c:legendPos val="b"/>
      <c:layout>
        <c:manualLayout>
          <c:xMode val="edge"/>
          <c:yMode val="edge"/>
          <c:x val="0.34774421703100644"/>
          <c:y val="0.94753997190039962"/>
          <c:w val="0.30451145220915415"/>
          <c:h val="4.690138440866097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463702367782544E-2"/>
          <c:y val="1.7952366102752009E-2"/>
          <c:w val="0.8625261924904013"/>
          <c:h val="0.84634728920717184"/>
        </c:manualLayout>
      </c:layout>
      <c:barChart>
        <c:barDir val="col"/>
        <c:grouping val="clustered"/>
        <c:varyColors val="0"/>
        <c:ser>
          <c:idx val="0"/>
          <c:order val="0"/>
          <c:tx>
            <c:strRef>
              <c:f>PERUTNINA!$C$113</c:f>
              <c:strCache>
                <c:ptCount val="1"/>
                <c:pt idx="0">
                  <c:v>Klavna masa (kg)</c:v>
                </c:pt>
              </c:strCache>
            </c:strRef>
          </c:tx>
          <c:spPr>
            <a:solidFill>
              <a:schemeClr val="accent1"/>
            </a:solidFill>
            <a:ln>
              <a:noFill/>
            </a:ln>
            <a:effectLst/>
          </c:spPr>
          <c:invertIfNegative val="0"/>
          <c:cat>
            <c:numRef>
              <c:f>PERUTNINA!$B$116:$B$168</c:f>
              <c:numCache>
                <c:formatCode>General</c:formatCode>
                <c:ptCount val="53"/>
                <c:pt idx="0">
                  <c:v>3</c:v>
                </c:pt>
                <c:pt idx="1">
                  <c:v>4</c:v>
                </c:pt>
                <c:pt idx="2">
                  <c:v>5</c:v>
                </c:pt>
                <c:pt idx="3">
                  <c:v>6</c:v>
                </c:pt>
                <c:pt idx="4">
                  <c:v>7</c:v>
                </c:pt>
                <c:pt idx="5">
                  <c:v>8</c:v>
                </c:pt>
                <c:pt idx="6">
                  <c:v>9</c:v>
                </c:pt>
                <c:pt idx="7">
                  <c:v>10</c:v>
                </c:pt>
                <c:pt idx="8">
                  <c:v>11</c:v>
                </c:pt>
                <c:pt idx="9">
                  <c:v>12</c:v>
                </c:pt>
                <c:pt idx="10">
                  <c:v>13</c:v>
                </c:pt>
                <c:pt idx="11">
                  <c:v>14</c:v>
                </c:pt>
                <c:pt idx="12">
                  <c:v>15</c:v>
                </c:pt>
                <c:pt idx="13">
                  <c:v>16</c:v>
                </c:pt>
                <c:pt idx="14">
                  <c:v>17</c:v>
                </c:pt>
                <c:pt idx="15">
                  <c:v>18</c:v>
                </c:pt>
                <c:pt idx="16">
                  <c:v>19</c:v>
                </c:pt>
                <c:pt idx="17">
                  <c:v>20</c:v>
                </c:pt>
                <c:pt idx="18">
                  <c:v>21</c:v>
                </c:pt>
                <c:pt idx="19">
                  <c:v>22</c:v>
                </c:pt>
                <c:pt idx="20">
                  <c:v>23</c:v>
                </c:pt>
                <c:pt idx="21">
                  <c:v>24</c:v>
                </c:pt>
                <c:pt idx="22">
                  <c:v>25</c:v>
                </c:pt>
                <c:pt idx="23">
                  <c:v>26</c:v>
                </c:pt>
                <c:pt idx="24">
                  <c:v>27</c:v>
                </c:pt>
                <c:pt idx="25">
                  <c:v>28</c:v>
                </c:pt>
                <c:pt idx="26">
                  <c:v>29</c:v>
                </c:pt>
                <c:pt idx="27">
                  <c:v>30</c:v>
                </c:pt>
                <c:pt idx="28">
                  <c:v>31</c:v>
                </c:pt>
                <c:pt idx="29">
                  <c:v>32</c:v>
                </c:pt>
                <c:pt idx="30">
                  <c:v>33</c:v>
                </c:pt>
                <c:pt idx="31">
                  <c:v>34</c:v>
                </c:pt>
                <c:pt idx="32">
                  <c:v>35</c:v>
                </c:pt>
                <c:pt idx="33">
                  <c:v>36</c:v>
                </c:pt>
                <c:pt idx="34">
                  <c:v>37</c:v>
                </c:pt>
                <c:pt idx="35">
                  <c:v>38</c:v>
                </c:pt>
                <c:pt idx="36">
                  <c:v>39</c:v>
                </c:pt>
                <c:pt idx="37">
                  <c:v>40</c:v>
                </c:pt>
                <c:pt idx="38">
                  <c:v>41</c:v>
                </c:pt>
                <c:pt idx="39">
                  <c:v>42</c:v>
                </c:pt>
                <c:pt idx="40">
                  <c:v>43</c:v>
                </c:pt>
                <c:pt idx="41">
                  <c:v>44</c:v>
                </c:pt>
                <c:pt idx="42">
                  <c:v>45</c:v>
                </c:pt>
                <c:pt idx="43">
                  <c:v>46</c:v>
                </c:pt>
                <c:pt idx="44">
                  <c:v>47</c:v>
                </c:pt>
                <c:pt idx="45">
                  <c:v>48</c:v>
                </c:pt>
                <c:pt idx="46">
                  <c:v>49</c:v>
                </c:pt>
                <c:pt idx="47">
                  <c:v>50</c:v>
                </c:pt>
                <c:pt idx="48">
                  <c:v>51</c:v>
                </c:pt>
                <c:pt idx="49">
                  <c:v>52</c:v>
                </c:pt>
                <c:pt idx="50" formatCode="#,##0">
                  <c:v>1</c:v>
                </c:pt>
                <c:pt idx="51" formatCode="#,##0">
                  <c:v>2</c:v>
                </c:pt>
                <c:pt idx="52" formatCode="#,##0">
                  <c:v>3</c:v>
                </c:pt>
              </c:numCache>
            </c:numRef>
          </c:cat>
          <c:val>
            <c:numRef>
              <c:f>PERUTNINA!$C$116:$C$168</c:f>
              <c:numCache>
                <c:formatCode>#,##0</c:formatCode>
                <c:ptCount val="53"/>
                <c:pt idx="0">
                  <c:v>222198</c:v>
                </c:pt>
                <c:pt idx="1">
                  <c:v>221002</c:v>
                </c:pt>
                <c:pt idx="2">
                  <c:v>233306</c:v>
                </c:pt>
                <c:pt idx="3">
                  <c:v>265944</c:v>
                </c:pt>
                <c:pt idx="4">
                  <c:v>230531</c:v>
                </c:pt>
                <c:pt idx="5">
                  <c:v>208699</c:v>
                </c:pt>
                <c:pt idx="6">
                  <c:v>225712</c:v>
                </c:pt>
                <c:pt idx="7">
                  <c:v>234762</c:v>
                </c:pt>
                <c:pt idx="8">
                  <c:v>278467</c:v>
                </c:pt>
                <c:pt idx="9">
                  <c:v>242369</c:v>
                </c:pt>
                <c:pt idx="10">
                  <c:v>251507</c:v>
                </c:pt>
                <c:pt idx="11">
                  <c:v>254072</c:v>
                </c:pt>
                <c:pt idx="12">
                  <c:v>236964</c:v>
                </c:pt>
                <c:pt idx="13">
                  <c:v>237552</c:v>
                </c:pt>
                <c:pt idx="14">
                  <c:v>289400</c:v>
                </c:pt>
                <c:pt idx="15">
                  <c:v>246616</c:v>
                </c:pt>
                <c:pt idx="16">
                  <c:v>270374</c:v>
                </c:pt>
                <c:pt idx="17">
                  <c:v>252984</c:v>
                </c:pt>
                <c:pt idx="18">
                  <c:v>235060</c:v>
                </c:pt>
                <c:pt idx="19">
                  <c:v>290816</c:v>
                </c:pt>
                <c:pt idx="20">
                  <c:v>276702</c:v>
                </c:pt>
                <c:pt idx="21">
                  <c:v>292976</c:v>
                </c:pt>
                <c:pt idx="22">
                  <c:v>264669</c:v>
                </c:pt>
                <c:pt idx="23">
                  <c:v>286237</c:v>
                </c:pt>
                <c:pt idx="24">
                  <c:v>280112</c:v>
                </c:pt>
                <c:pt idx="25">
                  <c:v>254336</c:v>
                </c:pt>
                <c:pt idx="26">
                  <c:v>232178</c:v>
                </c:pt>
                <c:pt idx="27">
                  <c:v>239437</c:v>
                </c:pt>
                <c:pt idx="28">
                  <c:v>276163</c:v>
                </c:pt>
                <c:pt idx="29">
                  <c:v>272647</c:v>
                </c:pt>
                <c:pt idx="30">
                  <c:v>248536</c:v>
                </c:pt>
                <c:pt idx="31">
                  <c:v>252050</c:v>
                </c:pt>
                <c:pt idx="32">
                  <c:v>260110</c:v>
                </c:pt>
                <c:pt idx="33">
                  <c:v>254389</c:v>
                </c:pt>
                <c:pt idx="34">
                  <c:v>243933</c:v>
                </c:pt>
                <c:pt idx="35">
                  <c:v>266321</c:v>
                </c:pt>
                <c:pt idx="36">
                  <c:v>263346</c:v>
                </c:pt>
                <c:pt idx="37">
                  <c:v>243765</c:v>
                </c:pt>
                <c:pt idx="38">
                  <c:v>238404</c:v>
                </c:pt>
                <c:pt idx="39">
                  <c:v>239007</c:v>
                </c:pt>
                <c:pt idx="40">
                  <c:v>276684</c:v>
                </c:pt>
                <c:pt idx="41">
                  <c:v>251832</c:v>
                </c:pt>
                <c:pt idx="42">
                  <c:v>275816</c:v>
                </c:pt>
                <c:pt idx="43">
                  <c:v>243425</c:v>
                </c:pt>
                <c:pt idx="44">
                  <c:v>280350</c:v>
                </c:pt>
                <c:pt idx="45">
                  <c:v>264849</c:v>
                </c:pt>
                <c:pt idx="46">
                  <c:v>234308</c:v>
                </c:pt>
                <c:pt idx="47">
                  <c:v>265786</c:v>
                </c:pt>
                <c:pt idx="48">
                  <c:v>95590</c:v>
                </c:pt>
                <c:pt idx="49">
                  <c:v>231370</c:v>
                </c:pt>
                <c:pt idx="50">
                  <c:v>212581</c:v>
                </c:pt>
                <c:pt idx="51">
                  <c:v>238607</c:v>
                </c:pt>
                <c:pt idx="52">
                  <c:v>260140</c:v>
                </c:pt>
              </c:numCache>
            </c:numRef>
          </c:val>
          <c:extLst>
            <c:ext xmlns:c16="http://schemas.microsoft.com/office/drawing/2014/chart" uri="{C3380CC4-5D6E-409C-BE32-E72D297353CC}">
              <c16:uniqueId val="{00000000-787F-4E67-A113-8E1A1A30B2FD}"/>
            </c:ext>
          </c:extLst>
        </c:ser>
        <c:dLbls>
          <c:showLegendKey val="0"/>
          <c:showVal val="0"/>
          <c:showCatName val="0"/>
          <c:showSerName val="0"/>
          <c:showPercent val="0"/>
          <c:showBubbleSize val="0"/>
        </c:dLbls>
        <c:gapWidth val="219"/>
        <c:axId val="493793056"/>
        <c:axId val="493787568"/>
      </c:barChart>
      <c:lineChart>
        <c:grouping val="stacked"/>
        <c:varyColors val="0"/>
        <c:ser>
          <c:idx val="1"/>
          <c:order val="1"/>
          <c:tx>
            <c:strRef>
              <c:f>PERUTNINA!$D$113</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PERUTNINA!$B$116:$B$168</c:f>
              <c:numCache>
                <c:formatCode>General</c:formatCode>
                <c:ptCount val="53"/>
                <c:pt idx="0">
                  <c:v>3</c:v>
                </c:pt>
                <c:pt idx="1">
                  <c:v>4</c:v>
                </c:pt>
                <c:pt idx="2">
                  <c:v>5</c:v>
                </c:pt>
                <c:pt idx="3">
                  <c:v>6</c:v>
                </c:pt>
                <c:pt idx="4">
                  <c:v>7</c:v>
                </c:pt>
                <c:pt idx="5">
                  <c:v>8</c:v>
                </c:pt>
                <c:pt idx="6">
                  <c:v>9</c:v>
                </c:pt>
                <c:pt idx="7">
                  <c:v>10</c:v>
                </c:pt>
                <c:pt idx="8">
                  <c:v>11</c:v>
                </c:pt>
                <c:pt idx="9">
                  <c:v>12</c:v>
                </c:pt>
                <c:pt idx="10">
                  <c:v>13</c:v>
                </c:pt>
                <c:pt idx="11">
                  <c:v>14</c:v>
                </c:pt>
                <c:pt idx="12">
                  <c:v>15</c:v>
                </c:pt>
                <c:pt idx="13">
                  <c:v>16</c:v>
                </c:pt>
                <c:pt idx="14">
                  <c:v>17</c:v>
                </c:pt>
                <c:pt idx="15">
                  <c:v>18</c:v>
                </c:pt>
                <c:pt idx="16">
                  <c:v>19</c:v>
                </c:pt>
                <c:pt idx="17">
                  <c:v>20</c:v>
                </c:pt>
                <c:pt idx="18">
                  <c:v>21</c:v>
                </c:pt>
                <c:pt idx="19">
                  <c:v>22</c:v>
                </c:pt>
                <c:pt idx="20">
                  <c:v>23</c:v>
                </c:pt>
                <c:pt idx="21">
                  <c:v>24</c:v>
                </c:pt>
                <c:pt idx="22">
                  <c:v>25</c:v>
                </c:pt>
                <c:pt idx="23">
                  <c:v>26</c:v>
                </c:pt>
                <c:pt idx="24">
                  <c:v>27</c:v>
                </c:pt>
                <c:pt idx="25">
                  <c:v>28</c:v>
                </c:pt>
                <c:pt idx="26">
                  <c:v>29</c:v>
                </c:pt>
                <c:pt idx="27">
                  <c:v>30</c:v>
                </c:pt>
                <c:pt idx="28">
                  <c:v>31</c:v>
                </c:pt>
                <c:pt idx="29">
                  <c:v>32</c:v>
                </c:pt>
                <c:pt idx="30">
                  <c:v>33</c:v>
                </c:pt>
                <c:pt idx="31">
                  <c:v>34</c:v>
                </c:pt>
                <c:pt idx="32">
                  <c:v>35</c:v>
                </c:pt>
                <c:pt idx="33">
                  <c:v>36</c:v>
                </c:pt>
                <c:pt idx="34">
                  <c:v>37</c:v>
                </c:pt>
                <c:pt idx="35">
                  <c:v>38</c:v>
                </c:pt>
                <c:pt idx="36">
                  <c:v>39</c:v>
                </c:pt>
                <c:pt idx="37">
                  <c:v>40</c:v>
                </c:pt>
                <c:pt idx="38">
                  <c:v>41</c:v>
                </c:pt>
                <c:pt idx="39">
                  <c:v>42</c:v>
                </c:pt>
                <c:pt idx="40">
                  <c:v>43</c:v>
                </c:pt>
                <c:pt idx="41">
                  <c:v>44</c:v>
                </c:pt>
                <c:pt idx="42">
                  <c:v>45</c:v>
                </c:pt>
                <c:pt idx="43">
                  <c:v>46</c:v>
                </c:pt>
                <c:pt idx="44">
                  <c:v>47</c:v>
                </c:pt>
                <c:pt idx="45">
                  <c:v>48</c:v>
                </c:pt>
                <c:pt idx="46">
                  <c:v>49</c:v>
                </c:pt>
                <c:pt idx="47">
                  <c:v>50</c:v>
                </c:pt>
                <c:pt idx="48">
                  <c:v>51</c:v>
                </c:pt>
                <c:pt idx="49">
                  <c:v>52</c:v>
                </c:pt>
                <c:pt idx="50" formatCode="#,##0">
                  <c:v>1</c:v>
                </c:pt>
                <c:pt idx="51" formatCode="#,##0">
                  <c:v>2</c:v>
                </c:pt>
                <c:pt idx="52" formatCode="#,##0">
                  <c:v>3</c:v>
                </c:pt>
              </c:numCache>
            </c:numRef>
          </c:cat>
          <c:val>
            <c:numRef>
              <c:f>PERUTNINA!$D$116:$D$168</c:f>
              <c:numCache>
                <c:formatCode>0.00</c:formatCode>
                <c:ptCount val="53"/>
                <c:pt idx="0">
                  <c:v>608.29</c:v>
                </c:pt>
                <c:pt idx="1">
                  <c:v>598.33000000000004</c:v>
                </c:pt>
                <c:pt idx="2">
                  <c:v>600.9</c:v>
                </c:pt>
                <c:pt idx="3">
                  <c:v>645.77</c:v>
                </c:pt>
                <c:pt idx="4">
                  <c:v>623.51</c:v>
                </c:pt>
                <c:pt idx="5">
                  <c:v>609.41</c:v>
                </c:pt>
                <c:pt idx="6">
                  <c:v>600.20000000000005</c:v>
                </c:pt>
                <c:pt idx="7">
                  <c:v>608.82000000000005</c:v>
                </c:pt>
                <c:pt idx="8">
                  <c:v>642.84</c:v>
                </c:pt>
                <c:pt idx="9">
                  <c:v>605.36</c:v>
                </c:pt>
                <c:pt idx="10">
                  <c:v>606.34</c:v>
                </c:pt>
                <c:pt idx="11">
                  <c:v>578.01</c:v>
                </c:pt>
                <c:pt idx="12">
                  <c:v>603.83000000000004</c:v>
                </c:pt>
                <c:pt idx="13">
                  <c:v>599.38</c:v>
                </c:pt>
                <c:pt idx="14">
                  <c:v>628.16999999999996</c:v>
                </c:pt>
                <c:pt idx="15">
                  <c:v>618.99</c:v>
                </c:pt>
                <c:pt idx="16">
                  <c:v>592.95000000000005</c:v>
                </c:pt>
                <c:pt idx="17">
                  <c:v>595.94000000000005</c:v>
                </c:pt>
                <c:pt idx="18">
                  <c:v>597.33000000000004</c:v>
                </c:pt>
                <c:pt idx="19">
                  <c:v>600.39</c:v>
                </c:pt>
                <c:pt idx="20">
                  <c:v>607.54</c:v>
                </c:pt>
                <c:pt idx="21">
                  <c:v>633.94000000000005</c:v>
                </c:pt>
                <c:pt idx="22">
                  <c:v>623.21</c:v>
                </c:pt>
                <c:pt idx="23">
                  <c:v>583.30999999999995</c:v>
                </c:pt>
                <c:pt idx="24">
                  <c:v>607.01</c:v>
                </c:pt>
                <c:pt idx="25">
                  <c:v>596.86</c:v>
                </c:pt>
                <c:pt idx="26">
                  <c:v>592.44000000000005</c:v>
                </c:pt>
                <c:pt idx="27">
                  <c:v>599.91999999999996</c:v>
                </c:pt>
                <c:pt idx="28">
                  <c:v>630.63</c:v>
                </c:pt>
                <c:pt idx="29">
                  <c:v>602.67999999999995</c:v>
                </c:pt>
                <c:pt idx="30">
                  <c:v>595.41999999999996</c:v>
                </c:pt>
                <c:pt idx="31">
                  <c:v>605.25</c:v>
                </c:pt>
                <c:pt idx="32">
                  <c:v>583.34</c:v>
                </c:pt>
                <c:pt idx="33">
                  <c:v>595.72</c:v>
                </c:pt>
                <c:pt idx="34">
                  <c:v>593.16999999999996</c:v>
                </c:pt>
                <c:pt idx="35">
                  <c:v>630.09</c:v>
                </c:pt>
                <c:pt idx="36">
                  <c:v>607.79</c:v>
                </c:pt>
                <c:pt idx="37">
                  <c:v>583.87</c:v>
                </c:pt>
                <c:pt idx="38">
                  <c:v>588.20000000000005</c:v>
                </c:pt>
                <c:pt idx="39">
                  <c:v>581.63</c:v>
                </c:pt>
                <c:pt idx="40">
                  <c:v>576.16999999999996</c:v>
                </c:pt>
                <c:pt idx="41">
                  <c:v>572.03</c:v>
                </c:pt>
                <c:pt idx="42">
                  <c:v>629.91999999999996</c:v>
                </c:pt>
                <c:pt idx="43">
                  <c:v>598.36</c:v>
                </c:pt>
                <c:pt idx="44">
                  <c:v>568.79999999999995</c:v>
                </c:pt>
                <c:pt idx="45">
                  <c:v>573.46</c:v>
                </c:pt>
                <c:pt idx="46">
                  <c:v>587.49</c:v>
                </c:pt>
                <c:pt idx="47">
                  <c:v>574.79</c:v>
                </c:pt>
                <c:pt idx="48">
                  <c:v>592.16</c:v>
                </c:pt>
                <c:pt idx="49">
                  <c:v>613.47</c:v>
                </c:pt>
                <c:pt idx="50">
                  <c:v>615.04</c:v>
                </c:pt>
                <c:pt idx="51">
                  <c:v>581.41999999999996</c:v>
                </c:pt>
                <c:pt idx="52">
                  <c:v>579.54999999999995</c:v>
                </c:pt>
              </c:numCache>
            </c:numRef>
          </c:val>
          <c:smooth val="0"/>
          <c:extLst>
            <c:ext xmlns:c16="http://schemas.microsoft.com/office/drawing/2014/chart" uri="{C3380CC4-5D6E-409C-BE32-E72D297353CC}">
              <c16:uniqueId val="{00000001-787F-4E67-A113-8E1A1A30B2FD}"/>
            </c:ext>
          </c:extLst>
        </c:ser>
        <c:dLbls>
          <c:showLegendKey val="0"/>
          <c:showVal val="0"/>
          <c:showCatName val="0"/>
          <c:showSerName val="0"/>
          <c:showPercent val="0"/>
          <c:showBubbleSize val="0"/>
        </c:dLbls>
        <c:marker val="1"/>
        <c:smooth val="0"/>
        <c:axId val="493794232"/>
        <c:axId val="493793840"/>
      </c:lineChart>
      <c:catAx>
        <c:axId val="49379305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2023/24</a:t>
                </a:r>
              </a:p>
            </c:rich>
          </c:tx>
          <c:layout>
            <c:manualLayout>
              <c:xMode val="edge"/>
              <c:yMode val="edge"/>
              <c:x val="0.45909143373524497"/>
              <c:y val="0.90480940436002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568"/>
        <c:crosses val="autoZero"/>
        <c:auto val="1"/>
        <c:lblAlgn val="ctr"/>
        <c:lblOffset val="100"/>
        <c:noMultiLvlLbl val="0"/>
      </c:catAx>
      <c:valAx>
        <c:axId val="493787568"/>
        <c:scaling>
          <c:orientation val="minMax"/>
          <c:max val="300000"/>
          <c:min val="9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 masa v kilogramih</a:t>
                </a:r>
              </a:p>
            </c:rich>
          </c:tx>
          <c:layout>
            <c:manualLayout>
              <c:xMode val="edge"/>
              <c:yMode val="edge"/>
              <c:x val="1.0171145962126634E-3"/>
              <c:y val="0.32296522959382551"/>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3056"/>
        <c:crosses val="autoZero"/>
        <c:crossBetween val="between"/>
      </c:valAx>
      <c:valAx>
        <c:axId val="493793840"/>
        <c:scaling>
          <c:orientation val="minMax"/>
          <c:max val="646"/>
          <c:min val="565"/>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8096375349775489"/>
              <c:y val="0.33118097242795147"/>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232"/>
        <c:crosses val="max"/>
        <c:crossBetween val="between"/>
      </c:valAx>
      <c:catAx>
        <c:axId val="493794232"/>
        <c:scaling>
          <c:orientation val="minMax"/>
        </c:scaling>
        <c:delete val="1"/>
        <c:axPos val="b"/>
        <c:numFmt formatCode="General" sourceLinked="1"/>
        <c:majorTickMark val="out"/>
        <c:minorTickMark val="none"/>
        <c:tickLblPos val="nextTo"/>
        <c:crossAx val="493793840"/>
        <c:crosses val="autoZero"/>
        <c:auto val="1"/>
        <c:lblAlgn val="ctr"/>
        <c:lblOffset val="100"/>
        <c:noMultiLvlLbl val="0"/>
      </c:catAx>
      <c:spPr>
        <a:noFill/>
        <a:ln>
          <a:noFill/>
        </a:ln>
        <a:effectLst/>
      </c:spPr>
    </c:plotArea>
    <c:legend>
      <c:legendPos val="b"/>
      <c:layout>
        <c:manualLayout>
          <c:xMode val="edge"/>
          <c:yMode val="edge"/>
          <c:x val="0.33372640540061199"/>
          <c:y val="0.93623027954608362"/>
          <c:w val="0.32916237929275233"/>
          <c:h val="5.725232440472691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129891064501892E-2"/>
          <c:y val="1.6754215394787671E-2"/>
          <c:w val="0.86478507885629341"/>
          <c:h val="0.85288390189869767"/>
        </c:manualLayout>
      </c:layout>
      <c:barChart>
        <c:barDir val="col"/>
        <c:grouping val="clustered"/>
        <c:varyColors val="0"/>
        <c:ser>
          <c:idx val="0"/>
          <c:order val="0"/>
          <c:tx>
            <c:strRef>
              <c:f>PERUTNINA!$C$221</c:f>
              <c:strCache>
                <c:ptCount val="1"/>
                <c:pt idx="0">
                  <c:v>Klavna masa (kg)</c:v>
                </c:pt>
              </c:strCache>
            </c:strRef>
          </c:tx>
          <c:spPr>
            <a:solidFill>
              <a:schemeClr val="accent1"/>
            </a:solidFill>
            <a:ln>
              <a:noFill/>
            </a:ln>
            <a:effectLst/>
          </c:spPr>
          <c:invertIfNegative val="0"/>
          <c:cat>
            <c:numRef>
              <c:f>PERUTNINA!$B$224:$B$276</c:f>
              <c:numCache>
                <c:formatCode>General</c:formatCode>
                <c:ptCount val="53"/>
                <c:pt idx="0">
                  <c:v>3</c:v>
                </c:pt>
                <c:pt idx="1">
                  <c:v>4</c:v>
                </c:pt>
                <c:pt idx="2">
                  <c:v>5</c:v>
                </c:pt>
                <c:pt idx="3">
                  <c:v>6</c:v>
                </c:pt>
                <c:pt idx="4">
                  <c:v>7</c:v>
                </c:pt>
                <c:pt idx="5">
                  <c:v>8</c:v>
                </c:pt>
                <c:pt idx="6">
                  <c:v>9</c:v>
                </c:pt>
                <c:pt idx="7">
                  <c:v>10</c:v>
                </c:pt>
                <c:pt idx="8">
                  <c:v>11</c:v>
                </c:pt>
                <c:pt idx="9">
                  <c:v>12</c:v>
                </c:pt>
                <c:pt idx="10">
                  <c:v>13</c:v>
                </c:pt>
                <c:pt idx="11">
                  <c:v>14</c:v>
                </c:pt>
                <c:pt idx="12">
                  <c:v>15</c:v>
                </c:pt>
                <c:pt idx="13">
                  <c:v>16</c:v>
                </c:pt>
                <c:pt idx="14">
                  <c:v>17</c:v>
                </c:pt>
                <c:pt idx="15">
                  <c:v>18</c:v>
                </c:pt>
                <c:pt idx="16">
                  <c:v>19</c:v>
                </c:pt>
                <c:pt idx="17">
                  <c:v>20</c:v>
                </c:pt>
                <c:pt idx="18">
                  <c:v>21</c:v>
                </c:pt>
                <c:pt idx="19">
                  <c:v>22</c:v>
                </c:pt>
                <c:pt idx="20">
                  <c:v>23</c:v>
                </c:pt>
                <c:pt idx="21">
                  <c:v>24</c:v>
                </c:pt>
                <c:pt idx="22">
                  <c:v>25</c:v>
                </c:pt>
                <c:pt idx="23">
                  <c:v>26</c:v>
                </c:pt>
                <c:pt idx="24">
                  <c:v>27</c:v>
                </c:pt>
                <c:pt idx="25">
                  <c:v>28</c:v>
                </c:pt>
                <c:pt idx="26">
                  <c:v>29</c:v>
                </c:pt>
                <c:pt idx="27">
                  <c:v>30</c:v>
                </c:pt>
                <c:pt idx="28">
                  <c:v>31</c:v>
                </c:pt>
                <c:pt idx="29">
                  <c:v>32</c:v>
                </c:pt>
                <c:pt idx="30">
                  <c:v>33</c:v>
                </c:pt>
                <c:pt idx="31">
                  <c:v>34</c:v>
                </c:pt>
                <c:pt idx="32">
                  <c:v>35</c:v>
                </c:pt>
                <c:pt idx="33">
                  <c:v>36</c:v>
                </c:pt>
                <c:pt idx="34">
                  <c:v>37</c:v>
                </c:pt>
                <c:pt idx="35">
                  <c:v>38</c:v>
                </c:pt>
                <c:pt idx="36">
                  <c:v>39</c:v>
                </c:pt>
                <c:pt idx="37">
                  <c:v>40</c:v>
                </c:pt>
                <c:pt idx="38">
                  <c:v>41</c:v>
                </c:pt>
                <c:pt idx="39">
                  <c:v>42</c:v>
                </c:pt>
                <c:pt idx="40">
                  <c:v>43</c:v>
                </c:pt>
                <c:pt idx="41">
                  <c:v>44</c:v>
                </c:pt>
                <c:pt idx="42">
                  <c:v>45</c:v>
                </c:pt>
                <c:pt idx="43">
                  <c:v>46</c:v>
                </c:pt>
                <c:pt idx="44">
                  <c:v>47</c:v>
                </c:pt>
                <c:pt idx="45">
                  <c:v>48</c:v>
                </c:pt>
                <c:pt idx="46">
                  <c:v>49</c:v>
                </c:pt>
                <c:pt idx="47">
                  <c:v>50</c:v>
                </c:pt>
                <c:pt idx="48">
                  <c:v>51</c:v>
                </c:pt>
                <c:pt idx="49">
                  <c:v>52</c:v>
                </c:pt>
                <c:pt idx="50" formatCode="#,##0">
                  <c:v>1</c:v>
                </c:pt>
                <c:pt idx="51" formatCode="#,##0">
                  <c:v>2</c:v>
                </c:pt>
                <c:pt idx="52" formatCode="#,##0">
                  <c:v>3</c:v>
                </c:pt>
              </c:numCache>
            </c:numRef>
          </c:cat>
          <c:val>
            <c:numRef>
              <c:f>PERUTNINA!$C$224:$C$276</c:f>
              <c:numCache>
                <c:formatCode>#,##0</c:formatCode>
                <c:ptCount val="53"/>
                <c:pt idx="0">
                  <c:v>234042</c:v>
                </c:pt>
                <c:pt idx="1">
                  <c:v>231737</c:v>
                </c:pt>
                <c:pt idx="2">
                  <c:v>207136</c:v>
                </c:pt>
                <c:pt idx="3">
                  <c:v>190311</c:v>
                </c:pt>
                <c:pt idx="4">
                  <c:v>221366</c:v>
                </c:pt>
                <c:pt idx="5">
                  <c:v>218470</c:v>
                </c:pt>
                <c:pt idx="6">
                  <c:v>189006</c:v>
                </c:pt>
                <c:pt idx="7">
                  <c:v>174425</c:v>
                </c:pt>
                <c:pt idx="8">
                  <c:v>265476</c:v>
                </c:pt>
                <c:pt idx="9">
                  <c:v>221171</c:v>
                </c:pt>
                <c:pt idx="10">
                  <c:v>262102</c:v>
                </c:pt>
                <c:pt idx="11">
                  <c:v>237813</c:v>
                </c:pt>
                <c:pt idx="12">
                  <c:v>198828</c:v>
                </c:pt>
                <c:pt idx="13">
                  <c:v>220686</c:v>
                </c:pt>
                <c:pt idx="14">
                  <c:v>224192</c:v>
                </c:pt>
                <c:pt idx="15">
                  <c:v>183508</c:v>
                </c:pt>
                <c:pt idx="16">
                  <c:v>206133</c:v>
                </c:pt>
                <c:pt idx="17">
                  <c:v>240223</c:v>
                </c:pt>
                <c:pt idx="18">
                  <c:v>226050</c:v>
                </c:pt>
                <c:pt idx="19">
                  <c:v>235273</c:v>
                </c:pt>
                <c:pt idx="20">
                  <c:v>203306</c:v>
                </c:pt>
                <c:pt idx="21">
                  <c:v>222178</c:v>
                </c:pt>
                <c:pt idx="22">
                  <c:v>216259</c:v>
                </c:pt>
                <c:pt idx="23">
                  <c:v>218064</c:v>
                </c:pt>
                <c:pt idx="24">
                  <c:v>180556</c:v>
                </c:pt>
                <c:pt idx="25">
                  <c:v>204078</c:v>
                </c:pt>
                <c:pt idx="26">
                  <c:v>220162</c:v>
                </c:pt>
                <c:pt idx="27">
                  <c:v>201649</c:v>
                </c:pt>
                <c:pt idx="28">
                  <c:v>219538</c:v>
                </c:pt>
                <c:pt idx="29">
                  <c:v>241549</c:v>
                </c:pt>
                <c:pt idx="30">
                  <c:v>202261</c:v>
                </c:pt>
                <c:pt idx="31">
                  <c:v>204903</c:v>
                </c:pt>
                <c:pt idx="32">
                  <c:v>210575</c:v>
                </c:pt>
                <c:pt idx="33">
                  <c:v>172745</c:v>
                </c:pt>
                <c:pt idx="34">
                  <c:v>198877</c:v>
                </c:pt>
                <c:pt idx="35">
                  <c:v>225730</c:v>
                </c:pt>
                <c:pt idx="36">
                  <c:v>165273</c:v>
                </c:pt>
                <c:pt idx="37">
                  <c:v>215175</c:v>
                </c:pt>
                <c:pt idx="38">
                  <c:v>193769</c:v>
                </c:pt>
                <c:pt idx="39">
                  <c:v>184122</c:v>
                </c:pt>
                <c:pt idx="40">
                  <c:v>190834</c:v>
                </c:pt>
                <c:pt idx="41">
                  <c:v>152119</c:v>
                </c:pt>
                <c:pt idx="42">
                  <c:v>204974</c:v>
                </c:pt>
                <c:pt idx="43">
                  <c:v>195179</c:v>
                </c:pt>
                <c:pt idx="44">
                  <c:v>155300</c:v>
                </c:pt>
                <c:pt idx="45">
                  <c:v>170687</c:v>
                </c:pt>
                <c:pt idx="46">
                  <c:v>171040</c:v>
                </c:pt>
                <c:pt idx="47">
                  <c:v>199802</c:v>
                </c:pt>
                <c:pt idx="48">
                  <c:v>59936</c:v>
                </c:pt>
                <c:pt idx="49">
                  <c:v>140361</c:v>
                </c:pt>
                <c:pt idx="50">
                  <c:v>138450</c:v>
                </c:pt>
                <c:pt idx="51">
                  <c:v>173833</c:v>
                </c:pt>
                <c:pt idx="52">
                  <c:v>181907</c:v>
                </c:pt>
              </c:numCache>
            </c:numRef>
          </c:val>
          <c:extLst>
            <c:ext xmlns:c16="http://schemas.microsoft.com/office/drawing/2014/chart" uri="{C3380CC4-5D6E-409C-BE32-E72D297353CC}">
              <c16:uniqueId val="{00000000-4D64-4CB6-9226-2C5543F44807}"/>
            </c:ext>
          </c:extLst>
        </c:ser>
        <c:dLbls>
          <c:showLegendKey val="0"/>
          <c:showVal val="0"/>
          <c:showCatName val="0"/>
          <c:showSerName val="0"/>
          <c:showPercent val="0"/>
          <c:showBubbleSize val="0"/>
        </c:dLbls>
        <c:gapWidth val="219"/>
        <c:axId val="493798152"/>
        <c:axId val="493796584"/>
      </c:barChart>
      <c:lineChart>
        <c:grouping val="stacked"/>
        <c:varyColors val="0"/>
        <c:ser>
          <c:idx val="1"/>
          <c:order val="1"/>
          <c:tx>
            <c:strRef>
              <c:f>PERUTNINA!$D$221</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PERUTNINA!$B$224:$B$276</c:f>
              <c:numCache>
                <c:formatCode>General</c:formatCode>
                <c:ptCount val="53"/>
                <c:pt idx="0">
                  <c:v>3</c:v>
                </c:pt>
                <c:pt idx="1">
                  <c:v>4</c:v>
                </c:pt>
                <c:pt idx="2">
                  <c:v>5</c:v>
                </c:pt>
                <c:pt idx="3">
                  <c:v>6</c:v>
                </c:pt>
                <c:pt idx="4">
                  <c:v>7</c:v>
                </c:pt>
                <c:pt idx="5">
                  <c:v>8</c:v>
                </c:pt>
                <c:pt idx="6">
                  <c:v>9</c:v>
                </c:pt>
                <c:pt idx="7">
                  <c:v>10</c:v>
                </c:pt>
                <c:pt idx="8">
                  <c:v>11</c:v>
                </c:pt>
                <c:pt idx="9">
                  <c:v>12</c:v>
                </c:pt>
                <c:pt idx="10">
                  <c:v>13</c:v>
                </c:pt>
                <c:pt idx="11">
                  <c:v>14</c:v>
                </c:pt>
                <c:pt idx="12">
                  <c:v>15</c:v>
                </c:pt>
                <c:pt idx="13">
                  <c:v>16</c:v>
                </c:pt>
                <c:pt idx="14">
                  <c:v>17</c:v>
                </c:pt>
                <c:pt idx="15">
                  <c:v>18</c:v>
                </c:pt>
                <c:pt idx="16">
                  <c:v>19</c:v>
                </c:pt>
                <c:pt idx="17">
                  <c:v>20</c:v>
                </c:pt>
                <c:pt idx="18">
                  <c:v>21</c:v>
                </c:pt>
                <c:pt idx="19">
                  <c:v>22</c:v>
                </c:pt>
                <c:pt idx="20">
                  <c:v>23</c:v>
                </c:pt>
                <c:pt idx="21">
                  <c:v>24</c:v>
                </c:pt>
                <c:pt idx="22">
                  <c:v>25</c:v>
                </c:pt>
                <c:pt idx="23">
                  <c:v>26</c:v>
                </c:pt>
                <c:pt idx="24">
                  <c:v>27</c:v>
                </c:pt>
                <c:pt idx="25">
                  <c:v>28</c:v>
                </c:pt>
                <c:pt idx="26">
                  <c:v>29</c:v>
                </c:pt>
                <c:pt idx="27">
                  <c:v>30</c:v>
                </c:pt>
                <c:pt idx="28">
                  <c:v>31</c:v>
                </c:pt>
                <c:pt idx="29">
                  <c:v>32</c:v>
                </c:pt>
                <c:pt idx="30">
                  <c:v>33</c:v>
                </c:pt>
                <c:pt idx="31">
                  <c:v>34</c:v>
                </c:pt>
                <c:pt idx="32">
                  <c:v>35</c:v>
                </c:pt>
                <c:pt idx="33">
                  <c:v>36</c:v>
                </c:pt>
                <c:pt idx="34">
                  <c:v>37</c:v>
                </c:pt>
                <c:pt idx="35">
                  <c:v>38</c:v>
                </c:pt>
                <c:pt idx="36">
                  <c:v>39</c:v>
                </c:pt>
                <c:pt idx="37">
                  <c:v>40</c:v>
                </c:pt>
                <c:pt idx="38">
                  <c:v>41</c:v>
                </c:pt>
                <c:pt idx="39">
                  <c:v>42</c:v>
                </c:pt>
                <c:pt idx="40">
                  <c:v>43</c:v>
                </c:pt>
                <c:pt idx="41">
                  <c:v>44</c:v>
                </c:pt>
                <c:pt idx="42">
                  <c:v>45</c:v>
                </c:pt>
                <c:pt idx="43">
                  <c:v>46</c:v>
                </c:pt>
                <c:pt idx="44">
                  <c:v>47</c:v>
                </c:pt>
                <c:pt idx="45">
                  <c:v>48</c:v>
                </c:pt>
                <c:pt idx="46">
                  <c:v>49</c:v>
                </c:pt>
                <c:pt idx="47">
                  <c:v>50</c:v>
                </c:pt>
                <c:pt idx="48">
                  <c:v>51</c:v>
                </c:pt>
                <c:pt idx="49">
                  <c:v>52</c:v>
                </c:pt>
                <c:pt idx="50" formatCode="#,##0">
                  <c:v>1</c:v>
                </c:pt>
                <c:pt idx="51" formatCode="#,##0">
                  <c:v>2</c:v>
                </c:pt>
                <c:pt idx="52" formatCode="#,##0">
                  <c:v>3</c:v>
                </c:pt>
              </c:numCache>
            </c:numRef>
          </c:cat>
          <c:val>
            <c:numRef>
              <c:f>PERUTNINA!$D$224:$D$276</c:f>
              <c:numCache>
                <c:formatCode>0.00</c:formatCode>
                <c:ptCount val="53"/>
                <c:pt idx="0">
                  <c:v>260.14999999999998</c:v>
                </c:pt>
                <c:pt idx="1">
                  <c:v>268.52</c:v>
                </c:pt>
                <c:pt idx="2">
                  <c:v>284.36</c:v>
                </c:pt>
                <c:pt idx="3">
                  <c:v>279.49</c:v>
                </c:pt>
                <c:pt idx="4">
                  <c:v>278.01</c:v>
                </c:pt>
                <c:pt idx="5">
                  <c:v>266.82</c:v>
                </c:pt>
                <c:pt idx="6">
                  <c:v>286.61</c:v>
                </c:pt>
                <c:pt idx="7">
                  <c:v>281.62</c:v>
                </c:pt>
                <c:pt idx="8">
                  <c:v>277.75</c:v>
                </c:pt>
                <c:pt idx="9">
                  <c:v>273.99</c:v>
                </c:pt>
                <c:pt idx="10">
                  <c:v>263.99</c:v>
                </c:pt>
                <c:pt idx="11">
                  <c:v>271.29000000000002</c:v>
                </c:pt>
                <c:pt idx="12">
                  <c:v>277.29000000000002</c:v>
                </c:pt>
                <c:pt idx="13">
                  <c:v>287.44</c:v>
                </c:pt>
                <c:pt idx="14">
                  <c:v>259.64</c:v>
                </c:pt>
                <c:pt idx="15">
                  <c:v>293.17</c:v>
                </c:pt>
                <c:pt idx="16">
                  <c:v>283.35000000000002</c:v>
                </c:pt>
                <c:pt idx="17">
                  <c:v>270.08</c:v>
                </c:pt>
                <c:pt idx="18">
                  <c:v>273.33</c:v>
                </c:pt>
                <c:pt idx="19">
                  <c:v>294.44</c:v>
                </c:pt>
                <c:pt idx="20">
                  <c:v>289.89</c:v>
                </c:pt>
                <c:pt idx="21">
                  <c:v>281.27999999999997</c:v>
                </c:pt>
                <c:pt idx="22">
                  <c:v>276.74</c:v>
                </c:pt>
                <c:pt idx="23">
                  <c:v>293.81</c:v>
                </c:pt>
                <c:pt idx="24">
                  <c:v>285.81</c:v>
                </c:pt>
                <c:pt idx="25">
                  <c:v>291.72000000000003</c:v>
                </c:pt>
                <c:pt idx="26">
                  <c:v>263.97000000000003</c:v>
                </c:pt>
                <c:pt idx="27">
                  <c:v>293.68</c:v>
                </c:pt>
                <c:pt idx="28">
                  <c:v>277.86</c:v>
                </c:pt>
                <c:pt idx="29">
                  <c:v>277.81</c:v>
                </c:pt>
                <c:pt idx="30">
                  <c:v>279.48</c:v>
                </c:pt>
                <c:pt idx="31">
                  <c:v>285.61</c:v>
                </c:pt>
                <c:pt idx="32">
                  <c:v>286.3</c:v>
                </c:pt>
                <c:pt idx="33">
                  <c:v>310.79000000000002</c:v>
                </c:pt>
                <c:pt idx="34">
                  <c:v>291.62</c:v>
                </c:pt>
                <c:pt idx="35">
                  <c:v>283.89</c:v>
                </c:pt>
                <c:pt idx="36">
                  <c:v>298.01</c:v>
                </c:pt>
                <c:pt idx="37">
                  <c:v>279.47000000000003</c:v>
                </c:pt>
                <c:pt idx="38">
                  <c:v>295.5</c:v>
                </c:pt>
                <c:pt idx="39">
                  <c:v>282.99</c:v>
                </c:pt>
                <c:pt idx="40">
                  <c:v>287.26</c:v>
                </c:pt>
                <c:pt idx="41">
                  <c:v>297.91000000000003</c:v>
                </c:pt>
                <c:pt idx="42">
                  <c:v>286.60000000000002</c:v>
                </c:pt>
                <c:pt idx="43">
                  <c:v>283.95</c:v>
                </c:pt>
                <c:pt idx="44">
                  <c:v>280.73</c:v>
                </c:pt>
                <c:pt idx="45">
                  <c:v>281.89</c:v>
                </c:pt>
                <c:pt idx="46">
                  <c:v>294.79000000000002</c:v>
                </c:pt>
                <c:pt idx="47">
                  <c:v>279.62</c:v>
                </c:pt>
                <c:pt idx="48">
                  <c:v>327.82</c:v>
                </c:pt>
                <c:pt idx="49">
                  <c:v>281.87</c:v>
                </c:pt>
                <c:pt idx="50">
                  <c:v>295.95</c:v>
                </c:pt>
                <c:pt idx="51">
                  <c:v>284.72000000000003</c:v>
                </c:pt>
                <c:pt idx="52">
                  <c:v>288.79000000000002</c:v>
                </c:pt>
              </c:numCache>
            </c:numRef>
          </c:val>
          <c:smooth val="0"/>
          <c:extLst>
            <c:ext xmlns:c16="http://schemas.microsoft.com/office/drawing/2014/chart" uri="{C3380CC4-5D6E-409C-BE32-E72D297353CC}">
              <c16:uniqueId val="{00000001-4D64-4CB6-9226-2C5543F44807}"/>
            </c:ext>
          </c:extLst>
        </c:ser>
        <c:dLbls>
          <c:showLegendKey val="0"/>
          <c:showVal val="0"/>
          <c:showCatName val="0"/>
          <c:showSerName val="0"/>
          <c:showPercent val="0"/>
          <c:showBubbleSize val="0"/>
        </c:dLbls>
        <c:marker val="1"/>
        <c:smooth val="0"/>
        <c:axId val="493794624"/>
        <c:axId val="493791096"/>
      </c:lineChart>
      <c:catAx>
        <c:axId val="49379815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2023/24</a:t>
                </a:r>
              </a:p>
            </c:rich>
          </c:tx>
          <c:layout>
            <c:manualLayout>
              <c:xMode val="edge"/>
              <c:yMode val="edge"/>
              <c:x val="0.45881357045383231"/>
              <c:y val="0.9177040605175054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584"/>
        <c:crosses val="autoZero"/>
        <c:auto val="1"/>
        <c:lblAlgn val="ctr"/>
        <c:lblOffset val="100"/>
        <c:noMultiLvlLbl val="0"/>
      </c:catAx>
      <c:valAx>
        <c:axId val="493796584"/>
        <c:scaling>
          <c:orientation val="minMax"/>
          <c:max val="263000"/>
          <c:min val="55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3.5807028546210485E-4"/>
              <c:y val="0.3310891512175455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8152"/>
        <c:crosses val="autoZero"/>
        <c:crossBetween val="between"/>
      </c:valAx>
      <c:valAx>
        <c:axId val="493791096"/>
        <c:scaling>
          <c:orientation val="minMax"/>
          <c:max val="330"/>
          <c:min val="255"/>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 kg</a:t>
                </a:r>
              </a:p>
            </c:rich>
          </c:tx>
          <c:layout>
            <c:manualLayout>
              <c:xMode val="edge"/>
              <c:yMode val="edge"/>
              <c:x val="0.98110171184354167"/>
              <c:y val="0.3490897503188132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624"/>
        <c:crosses val="max"/>
        <c:crossBetween val="between"/>
      </c:valAx>
      <c:catAx>
        <c:axId val="493794624"/>
        <c:scaling>
          <c:orientation val="minMax"/>
        </c:scaling>
        <c:delete val="1"/>
        <c:axPos val="b"/>
        <c:numFmt formatCode="General" sourceLinked="1"/>
        <c:majorTickMark val="out"/>
        <c:minorTickMark val="none"/>
        <c:tickLblPos val="nextTo"/>
        <c:crossAx val="493791096"/>
        <c:crosses val="autoZero"/>
        <c:auto val="1"/>
        <c:lblAlgn val="ctr"/>
        <c:lblOffset val="100"/>
        <c:noMultiLvlLbl val="0"/>
      </c:catAx>
      <c:spPr>
        <a:noFill/>
        <a:ln>
          <a:noFill/>
        </a:ln>
        <a:effectLst/>
      </c:spPr>
    </c:plotArea>
    <c:legend>
      <c:legendPos val="b"/>
      <c:layout>
        <c:manualLayout>
          <c:xMode val="edge"/>
          <c:yMode val="edge"/>
          <c:x val="0.34969802332846273"/>
          <c:y val="0.95658574343019909"/>
          <c:w val="0.3006038410736549"/>
          <c:h val="4.341425656980092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126879668608907E-2"/>
          <c:y val="1.5782070545210525E-2"/>
          <c:w val="0.92607395025670958"/>
          <c:h val="0.82831582422092498"/>
        </c:manualLayout>
      </c:layout>
      <c:lineChart>
        <c:grouping val="standard"/>
        <c:varyColors val="0"/>
        <c:ser>
          <c:idx val="1"/>
          <c:order val="0"/>
          <c:tx>
            <c:strRef>
              <c:f>'SLOVENSKE IN EU CENE JAJCA'!$A$41</c:f>
              <c:strCache>
                <c:ptCount val="1"/>
                <c:pt idx="0">
                  <c:v>EU avg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'SLOVENSKE IN EU CENE JAJCA'!$C$40:$BC$40</c:f>
              <c:numCache>
                <c:formatCode>General</c:formatCode>
                <c:ptCount val="53"/>
                <c:pt idx="0">
                  <c:v>2</c:v>
                </c:pt>
                <c:pt idx="1">
                  <c:v>3</c:v>
                </c:pt>
                <c:pt idx="2">
                  <c:v>4</c:v>
                </c:pt>
                <c:pt idx="3">
                  <c:v>5</c:v>
                </c:pt>
                <c:pt idx="4">
                  <c:v>6</c:v>
                </c:pt>
                <c:pt idx="5">
                  <c:v>7</c:v>
                </c:pt>
                <c:pt idx="6">
                  <c:v>8</c:v>
                </c:pt>
                <c:pt idx="7">
                  <c:v>9</c:v>
                </c:pt>
                <c:pt idx="8">
                  <c:v>10</c:v>
                </c:pt>
                <c:pt idx="9">
                  <c:v>11</c:v>
                </c:pt>
                <c:pt idx="10">
                  <c:v>12</c:v>
                </c:pt>
                <c:pt idx="11">
                  <c:v>13</c:v>
                </c:pt>
                <c:pt idx="12">
                  <c:v>14</c:v>
                </c:pt>
                <c:pt idx="13">
                  <c:v>15</c:v>
                </c:pt>
                <c:pt idx="14">
                  <c:v>16</c:v>
                </c:pt>
                <c:pt idx="15">
                  <c:v>17</c:v>
                </c:pt>
                <c:pt idx="16">
                  <c:v>18</c:v>
                </c:pt>
                <c:pt idx="17">
                  <c:v>19</c:v>
                </c:pt>
                <c:pt idx="18">
                  <c:v>20</c:v>
                </c:pt>
                <c:pt idx="19">
                  <c:v>21</c:v>
                </c:pt>
                <c:pt idx="20">
                  <c:v>22</c:v>
                </c:pt>
                <c:pt idx="21">
                  <c:v>23</c:v>
                </c:pt>
                <c:pt idx="22">
                  <c:v>24</c:v>
                </c:pt>
                <c:pt idx="23">
                  <c:v>25</c:v>
                </c:pt>
                <c:pt idx="24">
                  <c:v>26</c:v>
                </c:pt>
                <c:pt idx="25">
                  <c:v>27</c:v>
                </c:pt>
                <c:pt idx="26">
                  <c:v>28</c:v>
                </c:pt>
                <c:pt idx="27">
                  <c:v>29</c:v>
                </c:pt>
                <c:pt idx="28">
                  <c:v>30</c:v>
                </c:pt>
                <c:pt idx="29">
                  <c:v>31</c:v>
                </c:pt>
                <c:pt idx="30">
                  <c:v>32</c:v>
                </c:pt>
                <c:pt idx="31">
                  <c:v>33</c:v>
                </c:pt>
                <c:pt idx="32">
                  <c:v>34</c:v>
                </c:pt>
                <c:pt idx="33">
                  <c:v>35</c:v>
                </c:pt>
                <c:pt idx="34">
                  <c:v>36</c:v>
                </c:pt>
                <c:pt idx="35">
                  <c:v>37</c:v>
                </c:pt>
                <c:pt idx="36">
                  <c:v>38</c:v>
                </c:pt>
                <c:pt idx="37">
                  <c:v>39</c:v>
                </c:pt>
                <c:pt idx="38">
                  <c:v>40</c:v>
                </c:pt>
                <c:pt idx="39">
                  <c:v>41</c:v>
                </c:pt>
                <c:pt idx="40">
                  <c:v>42</c:v>
                </c:pt>
                <c:pt idx="41">
                  <c:v>43</c:v>
                </c:pt>
                <c:pt idx="42">
                  <c:v>44</c:v>
                </c:pt>
                <c:pt idx="43">
                  <c:v>45</c:v>
                </c:pt>
                <c:pt idx="44">
                  <c:v>46</c:v>
                </c:pt>
                <c:pt idx="45">
                  <c:v>47</c:v>
                </c:pt>
                <c:pt idx="46">
                  <c:v>48</c:v>
                </c:pt>
                <c:pt idx="47">
                  <c:v>49</c:v>
                </c:pt>
                <c:pt idx="48">
                  <c:v>50</c:v>
                </c:pt>
                <c:pt idx="49">
                  <c:v>51</c:v>
                </c:pt>
                <c:pt idx="50">
                  <c:v>52</c:v>
                </c:pt>
                <c:pt idx="51">
                  <c:v>1</c:v>
                </c:pt>
                <c:pt idx="52">
                  <c:v>2</c:v>
                </c:pt>
              </c:numCache>
            </c:numRef>
          </c:cat>
          <c:val>
            <c:numRef>
              <c:f>'SLOVENSKE IN EU CENE JAJCA'!$C$41:$BC$41</c:f>
              <c:numCache>
                <c:formatCode>0.00</c:formatCode>
                <c:ptCount val="53"/>
                <c:pt idx="0">
                  <c:v>247.51649800999994</c:v>
                </c:pt>
                <c:pt idx="1">
                  <c:v>248.07915484</c:v>
                </c:pt>
                <c:pt idx="2">
                  <c:v>247.67164142999999</c:v>
                </c:pt>
                <c:pt idx="3">
                  <c:v>248.92369330000002</c:v>
                </c:pt>
                <c:pt idx="4">
                  <c:v>250.40027808000002</c:v>
                </c:pt>
                <c:pt idx="5">
                  <c:v>253.07413715999999</c:v>
                </c:pt>
                <c:pt idx="6">
                  <c:v>256.54267256000003</c:v>
                </c:pt>
                <c:pt idx="7">
                  <c:v>260.06617238000001</c:v>
                </c:pt>
                <c:pt idx="8">
                  <c:v>262.35181117000002</c:v>
                </c:pt>
                <c:pt idx="9">
                  <c:v>263.04918085000003</c:v>
                </c:pt>
                <c:pt idx="10">
                  <c:v>264.06810617999997</c:v>
                </c:pt>
                <c:pt idx="11">
                  <c:v>265.72952428000002</c:v>
                </c:pt>
                <c:pt idx="12">
                  <c:v>264.26195249999995</c:v>
                </c:pt>
                <c:pt idx="13">
                  <c:v>262.41110307000002</c:v>
                </c:pt>
                <c:pt idx="14">
                  <c:v>260.76994924000002</c:v>
                </c:pt>
                <c:pt idx="15">
                  <c:v>259.39471134000007</c:v>
                </c:pt>
                <c:pt idx="16">
                  <c:v>256.27489671999996</c:v>
                </c:pt>
                <c:pt idx="17">
                  <c:v>251.71556788000001</c:v>
                </c:pt>
                <c:pt idx="18">
                  <c:v>249.83606021</c:v>
                </c:pt>
                <c:pt idx="19">
                  <c:v>247.21249412999995</c:v>
                </c:pt>
                <c:pt idx="20">
                  <c:v>244.10328071000001</c:v>
                </c:pt>
                <c:pt idx="21">
                  <c:v>240.27920782000004</c:v>
                </c:pt>
                <c:pt idx="22">
                  <c:v>237.28930363999996</c:v>
                </c:pt>
                <c:pt idx="23">
                  <c:v>231.89464012999997</c:v>
                </c:pt>
                <c:pt idx="24">
                  <c:v>226.90294737999992</c:v>
                </c:pt>
                <c:pt idx="25">
                  <c:v>218.12566676999998</c:v>
                </c:pt>
                <c:pt idx="26">
                  <c:v>212.40564484000006</c:v>
                </c:pt>
                <c:pt idx="27">
                  <c:v>208.50374851000001</c:v>
                </c:pt>
                <c:pt idx="28">
                  <c:v>206.14869120999998</c:v>
                </c:pt>
                <c:pt idx="29">
                  <c:v>204.79046615999999</c:v>
                </c:pt>
                <c:pt idx="30">
                  <c:v>206.16004182</c:v>
                </c:pt>
                <c:pt idx="31">
                  <c:v>205.91689923000004</c:v>
                </c:pt>
                <c:pt idx="32">
                  <c:v>206.43569928999997</c:v>
                </c:pt>
                <c:pt idx="33">
                  <c:v>209.32596738999999</c:v>
                </c:pt>
                <c:pt idx="34">
                  <c:v>210.95678096000003</c:v>
                </c:pt>
                <c:pt idx="35">
                  <c:v>212.32512654000001</c:v>
                </c:pt>
                <c:pt idx="36">
                  <c:v>213.13176454000001</c:v>
                </c:pt>
                <c:pt idx="37">
                  <c:v>213.39841357999998</c:v>
                </c:pt>
                <c:pt idx="38">
                  <c:v>214.54756704000002</c:v>
                </c:pt>
                <c:pt idx="39">
                  <c:v>215.96555734000003</c:v>
                </c:pt>
                <c:pt idx="40">
                  <c:v>217.29398369999998</c:v>
                </c:pt>
                <c:pt idx="41">
                  <c:v>218.09093966000003</c:v>
                </c:pt>
                <c:pt idx="42">
                  <c:v>219.96545162999996</c:v>
                </c:pt>
                <c:pt idx="43">
                  <c:v>222.58421358999999</c:v>
                </c:pt>
                <c:pt idx="44">
                  <c:v>225.79489962</c:v>
                </c:pt>
                <c:pt idx="45">
                  <c:v>226.54706067000004</c:v>
                </c:pt>
                <c:pt idx="46">
                  <c:v>227.89040814000001</c:v>
                </c:pt>
                <c:pt idx="47">
                  <c:v>227.46557174999995</c:v>
                </c:pt>
                <c:pt idx="48">
                  <c:v>230.95885894999992</c:v>
                </c:pt>
                <c:pt idx="49">
                  <c:v>231.33056026000006</c:v>
                </c:pt>
                <c:pt idx="50">
                  <c:v>230.35022954999994</c:v>
                </c:pt>
                <c:pt idx="51">
                  <c:v>228.74860335</c:v>
                </c:pt>
                <c:pt idx="52">
                  <c:v>227.62026384999996</c:v>
                </c:pt>
              </c:numCache>
            </c:numRef>
          </c:val>
          <c:smooth val="0"/>
          <c:extLst>
            <c:ext xmlns:c16="http://schemas.microsoft.com/office/drawing/2014/chart" uri="{C3380CC4-5D6E-409C-BE32-E72D297353CC}">
              <c16:uniqueId val="{00000000-67E0-47C2-864E-9D221260F72C}"/>
            </c:ext>
          </c:extLst>
        </c:ser>
        <c:ser>
          <c:idx val="2"/>
          <c:order val="1"/>
          <c:tx>
            <c:strRef>
              <c:f>'SLOVENSKE IN EU CENE JAJCA'!$A$42</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'SLOVENSKE IN EU CENE JAJCA'!$C$40:$BC$40</c:f>
              <c:numCache>
                <c:formatCode>General</c:formatCode>
                <c:ptCount val="53"/>
                <c:pt idx="0">
                  <c:v>2</c:v>
                </c:pt>
                <c:pt idx="1">
                  <c:v>3</c:v>
                </c:pt>
                <c:pt idx="2">
                  <c:v>4</c:v>
                </c:pt>
                <c:pt idx="3">
                  <c:v>5</c:v>
                </c:pt>
                <c:pt idx="4">
                  <c:v>6</c:v>
                </c:pt>
                <c:pt idx="5">
                  <c:v>7</c:v>
                </c:pt>
                <c:pt idx="6">
                  <c:v>8</c:v>
                </c:pt>
                <c:pt idx="7">
                  <c:v>9</c:v>
                </c:pt>
                <c:pt idx="8">
                  <c:v>10</c:v>
                </c:pt>
                <c:pt idx="9">
                  <c:v>11</c:v>
                </c:pt>
                <c:pt idx="10">
                  <c:v>12</c:v>
                </c:pt>
                <c:pt idx="11">
                  <c:v>13</c:v>
                </c:pt>
                <c:pt idx="12">
                  <c:v>14</c:v>
                </c:pt>
                <c:pt idx="13">
                  <c:v>15</c:v>
                </c:pt>
                <c:pt idx="14">
                  <c:v>16</c:v>
                </c:pt>
                <c:pt idx="15">
                  <c:v>17</c:v>
                </c:pt>
                <c:pt idx="16">
                  <c:v>18</c:v>
                </c:pt>
                <c:pt idx="17">
                  <c:v>19</c:v>
                </c:pt>
                <c:pt idx="18">
                  <c:v>20</c:v>
                </c:pt>
                <c:pt idx="19">
                  <c:v>21</c:v>
                </c:pt>
                <c:pt idx="20">
                  <c:v>22</c:v>
                </c:pt>
                <c:pt idx="21">
                  <c:v>23</c:v>
                </c:pt>
                <c:pt idx="22">
                  <c:v>24</c:v>
                </c:pt>
                <c:pt idx="23">
                  <c:v>25</c:v>
                </c:pt>
                <c:pt idx="24">
                  <c:v>26</c:v>
                </c:pt>
                <c:pt idx="25">
                  <c:v>27</c:v>
                </c:pt>
                <c:pt idx="26">
                  <c:v>28</c:v>
                </c:pt>
                <c:pt idx="27">
                  <c:v>29</c:v>
                </c:pt>
                <c:pt idx="28">
                  <c:v>30</c:v>
                </c:pt>
                <c:pt idx="29">
                  <c:v>31</c:v>
                </c:pt>
                <c:pt idx="30">
                  <c:v>32</c:v>
                </c:pt>
                <c:pt idx="31">
                  <c:v>33</c:v>
                </c:pt>
                <c:pt idx="32">
                  <c:v>34</c:v>
                </c:pt>
                <c:pt idx="33">
                  <c:v>35</c:v>
                </c:pt>
                <c:pt idx="34">
                  <c:v>36</c:v>
                </c:pt>
                <c:pt idx="35">
                  <c:v>37</c:v>
                </c:pt>
                <c:pt idx="36">
                  <c:v>38</c:v>
                </c:pt>
                <c:pt idx="37">
                  <c:v>39</c:v>
                </c:pt>
                <c:pt idx="38">
                  <c:v>40</c:v>
                </c:pt>
                <c:pt idx="39">
                  <c:v>41</c:v>
                </c:pt>
                <c:pt idx="40">
                  <c:v>42</c:v>
                </c:pt>
                <c:pt idx="41">
                  <c:v>43</c:v>
                </c:pt>
                <c:pt idx="42">
                  <c:v>44</c:v>
                </c:pt>
                <c:pt idx="43">
                  <c:v>45</c:v>
                </c:pt>
                <c:pt idx="44">
                  <c:v>46</c:v>
                </c:pt>
                <c:pt idx="45">
                  <c:v>47</c:v>
                </c:pt>
                <c:pt idx="46">
                  <c:v>48</c:v>
                </c:pt>
                <c:pt idx="47">
                  <c:v>49</c:v>
                </c:pt>
                <c:pt idx="48">
                  <c:v>50</c:v>
                </c:pt>
                <c:pt idx="49">
                  <c:v>51</c:v>
                </c:pt>
                <c:pt idx="50">
                  <c:v>52</c:v>
                </c:pt>
                <c:pt idx="51">
                  <c:v>1</c:v>
                </c:pt>
                <c:pt idx="52">
                  <c:v>2</c:v>
                </c:pt>
              </c:numCache>
            </c:numRef>
          </c:cat>
          <c:val>
            <c:numRef>
              <c:f>'SLOVENSKE IN EU CENE JAJCA'!$C$42:$BC$42</c:f>
              <c:numCache>
                <c:formatCode>0.00</c:formatCode>
                <c:ptCount val="53"/>
                <c:pt idx="0">
                  <c:v>290.8</c:v>
                </c:pt>
                <c:pt idx="1">
                  <c:v>292.70999999999998</c:v>
                </c:pt>
                <c:pt idx="2">
                  <c:v>290.32</c:v>
                </c:pt>
                <c:pt idx="3">
                  <c:v>287.27</c:v>
                </c:pt>
                <c:pt idx="4">
                  <c:v>284.92</c:v>
                </c:pt>
                <c:pt idx="5">
                  <c:v>285.42</c:v>
                </c:pt>
                <c:pt idx="6">
                  <c:v>292.35000000000002</c:v>
                </c:pt>
                <c:pt idx="7">
                  <c:v>294.02</c:v>
                </c:pt>
                <c:pt idx="8">
                  <c:v>295.33</c:v>
                </c:pt>
                <c:pt idx="9">
                  <c:v>293.44</c:v>
                </c:pt>
                <c:pt idx="10">
                  <c:v>291.15000000000003</c:v>
                </c:pt>
                <c:pt idx="11">
                  <c:v>290.38</c:v>
                </c:pt>
                <c:pt idx="12">
                  <c:v>292.76260000000002</c:v>
                </c:pt>
                <c:pt idx="13">
                  <c:v>291.45999999999998</c:v>
                </c:pt>
                <c:pt idx="14">
                  <c:v>289.56</c:v>
                </c:pt>
                <c:pt idx="15">
                  <c:v>289.61</c:v>
                </c:pt>
                <c:pt idx="16">
                  <c:v>289.13</c:v>
                </c:pt>
                <c:pt idx="17">
                  <c:v>284.45</c:v>
                </c:pt>
                <c:pt idx="18">
                  <c:v>287.26</c:v>
                </c:pt>
                <c:pt idx="19">
                  <c:v>281.33</c:v>
                </c:pt>
                <c:pt idx="20">
                  <c:v>287.77</c:v>
                </c:pt>
                <c:pt idx="21">
                  <c:v>286.10000000000002</c:v>
                </c:pt>
                <c:pt idx="22">
                  <c:v>312.54000000000002</c:v>
                </c:pt>
                <c:pt idx="23">
                  <c:v>282.95</c:v>
                </c:pt>
                <c:pt idx="24">
                  <c:v>281.34000000000003</c:v>
                </c:pt>
                <c:pt idx="25">
                  <c:v>286.43</c:v>
                </c:pt>
                <c:pt idx="26">
                  <c:v>287.8</c:v>
                </c:pt>
                <c:pt idx="27">
                  <c:v>281.37</c:v>
                </c:pt>
                <c:pt idx="28">
                  <c:v>283.3</c:v>
                </c:pt>
                <c:pt idx="29">
                  <c:v>282.32</c:v>
                </c:pt>
                <c:pt idx="30">
                  <c:v>282.36</c:v>
                </c:pt>
                <c:pt idx="31">
                  <c:v>284.5</c:v>
                </c:pt>
                <c:pt idx="32">
                  <c:v>283.90000000000003</c:v>
                </c:pt>
                <c:pt idx="33">
                  <c:v>281.09000000000003</c:v>
                </c:pt>
                <c:pt idx="34">
                  <c:v>276.20999999999998</c:v>
                </c:pt>
                <c:pt idx="35">
                  <c:v>277.59000000000003</c:v>
                </c:pt>
                <c:pt idx="36">
                  <c:v>271.39999999999998</c:v>
                </c:pt>
                <c:pt idx="37">
                  <c:v>270.91000000000003</c:v>
                </c:pt>
                <c:pt idx="38">
                  <c:v>269.62</c:v>
                </c:pt>
                <c:pt idx="39">
                  <c:v>270.36</c:v>
                </c:pt>
                <c:pt idx="40">
                  <c:v>271.99</c:v>
                </c:pt>
                <c:pt idx="41">
                  <c:v>271.22000000000003</c:v>
                </c:pt>
                <c:pt idx="42">
                  <c:v>272.45</c:v>
                </c:pt>
                <c:pt idx="43">
                  <c:v>270.09000000000003</c:v>
                </c:pt>
                <c:pt idx="44">
                  <c:v>270.99</c:v>
                </c:pt>
                <c:pt idx="45">
                  <c:v>270.18</c:v>
                </c:pt>
                <c:pt idx="46">
                  <c:v>276.99</c:v>
                </c:pt>
                <c:pt idx="47">
                  <c:v>276.99</c:v>
                </c:pt>
                <c:pt idx="48">
                  <c:v>276.99</c:v>
                </c:pt>
                <c:pt idx="49">
                  <c:v>276.99</c:v>
                </c:pt>
                <c:pt idx="50">
                  <c:v>270.79000000000002</c:v>
                </c:pt>
                <c:pt idx="51">
                  <c:v>268.42</c:v>
                </c:pt>
                <c:pt idx="52">
                  <c:v>270.20999999999998</c:v>
                </c:pt>
              </c:numCache>
            </c:numRef>
          </c:val>
          <c:smooth val="0"/>
          <c:extLst>
            <c:ext xmlns:c16="http://schemas.microsoft.com/office/drawing/2014/chart" uri="{C3380CC4-5D6E-409C-BE32-E72D297353CC}">
              <c16:uniqueId val="{00000001-67E0-47C2-864E-9D221260F72C}"/>
            </c:ext>
          </c:extLst>
        </c:ser>
        <c:ser>
          <c:idx val="3"/>
          <c:order val="2"/>
          <c:tx>
            <c:strRef>
              <c:f>'SLOVENSKE IN EU CENE JAJCA'!$A$43</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'SLOVENSKE IN EU CENE JAJCA'!$C$40:$BC$40</c:f>
              <c:numCache>
                <c:formatCode>General</c:formatCode>
                <c:ptCount val="53"/>
                <c:pt idx="0">
                  <c:v>2</c:v>
                </c:pt>
                <c:pt idx="1">
                  <c:v>3</c:v>
                </c:pt>
                <c:pt idx="2">
                  <c:v>4</c:v>
                </c:pt>
                <c:pt idx="3">
                  <c:v>5</c:v>
                </c:pt>
                <c:pt idx="4">
                  <c:v>6</c:v>
                </c:pt>
                <c:pt idx="5">
                  <c:v>7</c:v>
                </c:pt>
                <c:pt idx="6">
                  <c:v>8</c:v>
                </c:pt>
                <c:pt idx="7">
                  <c:v>9</c:v>
                </c:pt>
                <c:pt idx="8">
                  <c:v>10</c:v>
                </c:pt>
                <c:pt idx="9">
                  <c:v>11</c:v>
                </c:pt>
                <c:pt idx="10">
                  <c:v>12</c:v>
                </c:pt>
                <c:pt idx="11">
                  <c:v>13</c:v>
                </c:pt>
                <c:pt idx="12">
                  <c:v>14</c:v>
                </c:pt>
                <c:pt idx="13">
                  <c:v>15</c:v>
                </c:pt>
                <c:pt idx="14">
                  <c:v>16</c:v>
                </c:pt>
                <c:pt idx="15">
                  <c:v>17</c:v>
                </c:pt>
                <c:pt idx="16">
                  <c:v>18</c:v>
                </c:pt>
                <c:pt idx="17">
                  <c:v>19</c:v>
                </c:pt>
                <c:pt idx="18">
                  <c:v>20</c:v>
                </c:pt>
                <c:pt idx="19">
                  <c:v>21</c:v>
                </c:pt>
                <c:pt idx="20">
                  <c:v>22</c:v>
                </c:pt>
                <c:pt idx="21">
                  <c:v>23</c:v>
                </c:pt>
                <c:pt idx="22">
                  <c:v>24</c:v>
                </c:pt>
                <c:pt idx="23">
                  <c:v>25</c:v>
                </c:pt>
                <c:pt idx="24">
                  <c:v>26</c:v>
                </c:pt>
                <c:pt idx="25">
                  <c:v>27</c:v>
                </c:pt>
                <c:pt idx="26">
                  <c:v>28</c:v>
                </c:pt>
                <c:pt idx="27">
                  <c:v>29</c:v>
                </c:pt>
                <c:pt idx="28">
                  <c:v>30</c:v>
                </c:pt>
                <c:pt idx="29">
                  <c:v>31</c:v>
                </c:pt>
                <c:pt idx="30">
                  <c:v>32</c:v>
                </c:pt>
                <c:pt idx="31">
                  <c:v>33</c:v>
                </c:pt>
                <c:pt idx="32">
                  <c:v>34</c:v>
                </c:pt>
                <c:pt idx="33">
                  <c:v>35</c:v>
                </c:pt>
                <c:pt idx="34">
                  <c:v>36</c:v>
                </c:pt>
                <c:pt idx="35">
                  <c:v>37</c:v>
                </c:pt>
                <c:pt idx="36">
                  <c:v>38</c:v>
                </c:pt>
                <c:pt idx="37">
                  <c:v>39</c:v>
                </c:pt>
                <c:pt idx="38">
                  <c:v>40</c:v>
                </c:pt>
                <c:pt idx="39">
                  <c:v>41</c:v>
                </c:pt>
                <c:pt idx="40">
                  <c:v>42</c:v>
                </c:pt>
                <c:pt idx="41">
                  <c:v>43</c:v>
                </c:pt>
                <c:pt idx="42">
                  <c:v>44</c:v>
                </c:pt>
                <c:pt idx="43">
                  <c:v>45</c:v>
                </c:pt>
                <c:pt idx="44">
                  <c:v>46</c:v>
                </c:pt>
                <c:pt idx="45">
                  <c:v>47</c:v>
                </c:pt>
                <c:pt idx="46">
                  <c:v>48</c:v>
                </c:pt>
                <c:pt idx="47">
                  <c:v>49</c:v>
                </c:pt>
                <c:pt idx="48">
                  <c:v>50</c:v>
                </c:pt>
                <c:pt idx="49">
                  <c:v>51</c:v>
                </c:pt>
                <c:pt idx="50">
                  <c:v>52</c:v>
                </c:pt>
                <c:pt idx="51">
                  <c:v>1</c:v>
                </c:pt>
                <c:pt idx="52">
                  <c:v>2</c:v>
                </c:pt>
              </c:numCache>
            </c:numRef>
          </c:cat>
          <c:val>
            <c:numRef>
              <c:f>'SLOVENSKE IN EU CENE JAJCA'!$C$43:$BC$43</c:f>
              <c:numCache>
                <c:formatCode>0.00</c:formatCode>
                <c:ptCount val="53"/>
                <c:pt idx="0">
                  <c:v>170.79</c:v>
                </c:pt>
                <c:pt idx="1">
                  <c:v>170.79</c:v>
                </c:pt>
                <c:pt idx="2">
                  <c:v>170.79</c:v>
                </c:pt>
                <c:pt idx="3">
                  <c:v>170.09</c:v>
                </c:pt>
                <c:pt idx="4">
                  <c:v>170.09</c:v>
                </c:pt>
                <c:pt idx="5">
                  <c:v>170.79</c:v>
                </c:pt>
                <c:pt idx="6">
                  <c:v>172.91</c:v>
                </c:pt>
                <c:pt idx="7">
                  <c:v>172.91</c:v>
                </c:pt>
                <c:pt idx="8">
                  <c:v>172.91</c:v>
                </c:pt>
                <c:pt idx="9">
                  <c:v>172.91</c:v>
                </c:pt>
                <c:pt idx="10">
                  <c:v>172.91</c:v>
                </c:pt>
                <c:pt idx="11">
                  <c:v>172.91</c:v>
                </c:pt>
                <c:pt idx="12">
                  <c:v>172.91</c:v>
                </c:pt>
                <c:pt idx="13">
                  <c:v>172.91</c:v>
                </c:pt>
                <c:pt idx="14">
                  <c:v>172.91</c:v>
                </c:pt>
                <c:pt idx="15">
                  <c:v>172.91</c:v>
                </c:pt>
                <c:pt idx="16">
                  <c:v>172.91</c:v>
                </c:pt>
                <c:pt idx="17">
                  <c:v>172.91</c:v>
                </c:pt>
                <c:pt idx="18">
                  <c:v>172.91</c:v>
                </c:pt>
                <c:pt idx="19">
                  <c:v>172.91</c:v>
                </c:pt>
                <c:pt idx="20">
                  <c:v>172.91</c:v>
                </c:pt>
                <c:pt idx="21">
                  <c:v>172.91</c:v>
                </c:pt>
                <c:pt idx="22">
                  <c:v>172.91</c:v>
                </c:pt>
                <c:pt idx="23">
                  <c:v>172.91</c:v>
                </c:pt>
                <c:pt idx="24">
                  <c:v>172.91</c:v>
                </c:pt>
                <c:pt idx="25">
                  <c:v>172.91</c:v>
                </c:pt>
                <c:pt idx="26">
                  <c:v>165.32</c:v>
                </c:pt>
                <c:pt idx="27">
                  <c:v>161.87</c:v>
                </c:pt>
                <c:pt idx="28">
                  <c:v>154.80000000000001</c:v>
                </c:pt>
                <c:pt idx="29">
                  <c:v>152.83000000000001</c:v>
                </c:pt>
                <c:pt idx="30">
                  <c:v>157.22999999999999</c:v>
                </c:pt>
                <c:pt idx="31">
                  <c:v>157.22999999999999</c:v>
                </c:pt>
                <c:pt idx="32">
                  <c:v>163.21</c:v>
                </c:pt>
                <c:pt idx="33">
                  <c:v>168.08530000000002</c:v>
                </c:pt>
                <c:pt idx="34">
                  <c:v>166.7448</c:v>
                </c:pt>
                <c:pt idx="35">
                  <c:v>172.91</c:v>
                </c:pt>
                <c:pt idx="36">
                  <c:v>172.91</c:v>
                </c:pt>
                <c:pt idx="37">
                  <c:v>172.91</c:v>
                </c:pt>
                <c:pt idx="38">
                  <c:v>169.20930000000001</c:v>
                </c:pt>
                <c:pt idx="39">
                  <c:v>170.38660000000002</c:v>
                </c:pt>
                <c:pt idx="40">
                  <c:v>172.91</c:v>
                </c:pt>
                <c:pt idx="41">
                  <c:v>172.91</c:v>
                </c:pt>
                <c:pt idx="42">
                  <c:v>172.91</c:v>
                </c:pt>
                <c:pt idx="43">
                  <c:v>172.91</c:v>
                </c:pt>
                <c:pt idx="44">
                  <c:v>172.91</c:v>
                </c:pt>
                <c:pt idx="45">
                  <c:v>172.91</c:v>
                </c:pt>
                <c:pt idx="46">
                  <c:v>172.91</c:v>
                </c:pt>
                <c:pt idx="47">
                  <c:v>172.91</c:v>
                </c:pt>
                <c:pt idx="48">
                  <c:v>184.72</c:v>
                </c:pt>
                <c:pt idx="49">
                  <c:v>172.91</c:v>
                </c:pt>
                <c:pt idx="50">
                  <c:v>172.91</c:v>
                </c:pt>
                <c:pt idx="51">
                  <c:v>172.91</c:v>
                </c:pt>
                <c:pt idx="52">
                  <c:v>172.91</c:v>
                </c:pt>
              </c:numCache>
            </c:numRef>
          </c:val>
          <c:smooth val="0"/>
          <c:extLst>
            <c:ext xmlns:c16="http://schemas.microsoft.com/office/drawing/2014/chart" uri="{C3380CC4-5D6E-409C-BE32-E72D297353CC}">
              <c16:uniqueId val="{00000002-67E0-47C2-864E-9D221260F72C}"/>
            </c:ext>
          </c:extLst>
        </c:ser>
        <c:ser>
          <c:idx val="4"/>
          <c:order val="3"/>
          <c:tx>
            <c:strRef>
              <c:f>'SLOVENSKE IN EU CENE JAJCA'!$A$44</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'SLOVENSKE IN EU CENE JAJCA'!$C$40:$BC$40</c:f>
              <c:numCache>
                <c:formatCode>General</c:formatCode>
                <c:ptCount val="53"/>
                <c:pt idx="0">
                  <c:v>2</c:v>
                </c:pt>
                <c:pt idx="1">
                  <c:v>3</c:v>
                </c:pt>
                <c:pt idx="2">
                  <c:v>4</c:v>
                </c:pt>
                <c:pt idx="3">
                  <c:v>5</c:v>
                </c:pt>
                <c:pt idx="4">
                  <c:v>6</c:v>
                </c:pt>
                <c:pt idx="5">
                  <c:v>7</c:v>
                </c:pt>
                <c:pt idx="6">
                  <c:v>8</c:v>
                </c:pt>
                <c:pt idx="7">
                  <c:v>9</c:v>
                </c:pt>
                <c:pt idx="8">
                  <c:v>10</c:v>
                </c:pt>
                <c:pt idx="9">
                  <c:v>11</c:v>
                </c:pt>
                <c:pt idx="10">
                  <c:v>12</c:v>
                </c:pt>
                <c:pt idx="11">
                  <c:v>13</c:v>
                </c:pt>
                <c:pt idx="12">
                  <c:v>14</c:v>
                </c:pt>
                <c:pt idx="13">
                  <c:v>15</c:v>
                </c:pt>
                <c:pt idx="14">
                  <c:v>16</c:v>
                </c:pt>
                <c:pt idx="15">
                  <c:v>17</c:v>
                </c:pt>
                <c:pt idx="16">
                  <c:v>18</c:v>
                </c:pt>
                <c:pt idx="17">
                  <c:v>19</c:v>
                </c:pt>
                <c:pt idx="18">
                  <c:v>20</c:v>
                </c:pt>
                <c:pt idx="19">
                  <c:v>21</c:v>
                </c:pt>
                <c:pt idx="20">
                  <c:v>22</c:v>
                </c:pt>
                <c:pt idx="21">
                  <c:v>23</c:v>
                </c:pt>
                <c:pt idx="22">
                  <c:v>24</c:v>
                </c:pt>
                <c:pt idx="23">
                  <c:v>25</c:v>
                </c:pt>
                <c:pt idx="24">
                  <c:v>26</c:v>
                </c:pt>
                <c:pt idx="25">
                  <c:v>27</c:v>
                </c:pt>
                <c:pt idx="26">
                  <c:v>28</c:v>
                </c:pt>
                <c:pt idx="27">
                  <c:v>29</c:v>
                </c:pt>
                <c:pt idx="28">
                  <c:v>30</c:v>
                </c:pt>
                <c:pt idx="29">
                  <c:v>31</c:v>
                </c:pt>
                <c:pt idx="30">
                  <c:v>32</c:v>
                </c:pt>
                <c:pt idx="31">
                  <c:v>33</c:v>
                </c:pt>
                <c:pt idx="32">
                  <c:v>34</c:v>
                </c:pt>
                <c:pt idx="33">
                  <c:v>35</c:v>
                </c:pt>
                <c:pt idx="34">
                  <c:v>36</c:v>
                </c:pt>
                <c:pt idx="35">
                  <c:v>37</c:v>
                </c:pt>
                <c:pt idx="36">
                  <c:v>38</c:v>
                </c:pt>
                <c:pt idx="37">
                  <c:v>39</c:v>
                </c:pt>
                <c:pt idx="38">
                  <c:v>40</c:v>
                </c:pt>
                <c:pt idx="39">
                  <c:v>41</c:v>
                </c:pt>
                <c:pt idx="40">
                  <c:v>42</c:v>
                </c:pt>
                <c:pt idx="41">
                  <c:v>43</c:v>
                </c:pt>
                <c:pt idx="42">
                  <c:v>44</c:v>
                </c:pt>
                <c:pt idx="43">
                  <c:v>45</c:v>
                </c:pt>
                <c:pt idx="44">
                  <c:v>46</c:v>
                </c:pt>
                <c:pt idx="45">
                  <c:v>47</c:v>
                </c:pt>
                <c:pt idx="46">
                  <c:v>48</c:v>
                </c:pt>
                <c:pt idx="47">
                  <c:v>49</c:v>
                </c:pt>
                <c:pt idx="48">
                  <c:v>50</c:v>
                </c:pt>
                <c:pt idx="49">
                  <c:v>51</c:v>
                </c:pt>
                <c:pt idx="50">
                  <c:v>52</c:v>
                </c:pt>
                <c:pt idx="51">
                  <c:v>1</c:v>
                </c:pt>
                <c:pt idx="52">
                  <c:v>2</c:v>
                </c:pt>
              </c:numCache>
            </c:numRef>
          </c:cat>
          <c:val>
            <c:numRef>
              <c:f>'SLOVENSKE IN EU CENE JAJCA'!$C$44:$BC$44</c:f>
              <c:numCache>
                <c:formatCode>0.00</c:formatCode>
                <c:ptCount val="53"/>
                <c:pt idx="0">
                  <c:v>216.15</c:v>
                </c:pt>
                <c:pt idx="1">
                  <c:v>215.63</c:v>
                </c:pt>
                <c:pt idx="2">
                  <c:v>210</c:v>
                </c:pt>
                <c:pt idx="3">
                  <c:v>216.70000000000002</c:v>
                </c:pt>
                <c:pt idx="4">
                  <c:v>202.1</c:v>
                </c:pt>
                <c:pt idx="5">
                  <c:v>181.11</c:v>
                </c:pt>
                <c:pt idx="6">
                  <c:v>209.08</c:v>
                </c:pt>
                <c:pt idx="7">
                  <c:v>207.87</c:v>
                </c:pt>
                <c:pt idx="8">
                  <c:v>214.42000000000002</c:v>
                </c:pt>
                <c:pt idx="9">
                  <c:v>231.56</c:v>
                </c:pt>
                <c:pt idx="10">
                  <c:v>240.97</c:v>
                </c:pt>
                <c:pt idx="11">
                  <c:v>240.55</c:v>
                </c:pt>
                <c:pt idx="12">
                  <c:v>230.99</c:v>
                </c:pt>
                <c:pt idx="13">
                  <c:v>232.82</c:v>
                </c:pt>
                <c:pt idx="14">
                  <c:v>224</c:v>
                </c:pt>
                <c:pt idx="15">
                  <c:v>226.57</c:v>
                </c:pt>
                <c:pt idx="16">
                  <c:v>240.83</c:v>
                </c:pt>
                <c:pt idx="17">
                  <c:v>233.05</c:v>
                </c:pt>
                <c:pt idx="18">
                  <c:v>237.25</c:v>
                </c:pt>
                <c:pt idx="19">
                  <c:v>231.3</c:v>
                </c:pt>
                <c:pt idx="20">
                  <c:v>236.67000000000002</c:v>
                </c:pt>
                <c:pt idx="21">
                  <c:v>234.39000000000001</c:v>
                </c:pt>
                <c:pt idx="22">
                  <c:v>234.08</c:v>
                </c:pt>
                <c:pt idx="23">
                  <c:v>238.69</c:v>
                </c:pt>
                <c:pt idx="24">
                  <c:v>235.57</c:v>
                </c:pt>
                <c:pt idx="25">
                  <c:v>233.75</c:v>
                </c:pt>
                <c:pt idx="26">
                  <c:v>226.35</c:v>
                </c:pt>
                <c:pt idx="27">
                  <c:v>233.03</c:v>
                </c:pt>
                <c:pt idx="28">
                  <c:v>235</c:v>
                </c:pt>
                <c:pt idx="29">
                  <c:v>231.55</c:v>
                </c:pt>
                <c:pt idx="30">
                  <c:v>230.20000000000002</c:v>
                </c:pt>
                <c:pt idx="31">
                  <c:v>236.04</c:v>
                </c:pt>
                <c:pt idx="32">
                  <c:v>235.32</c:v>
                </c:pt>
                <c:pt idx="33">
                  <c:v>238.39000000000001</c:v>
                </c:pt>
                <c:pt idx="34">
                  <c:v>234.27</c:v>
                </c:pt>
                <c:pt idx="35">
                  <c:v>234</c:v>
                </c:pt>
                <c:pt idx="36">
                  <c:v>231.74</c:v>
                </c:pt>
                <c:pt idx="37">
                  <c:v>234.5</c:v>
                </c:pt>
                <c:pt idx="38">
                  <c:v>233.92000000000002</c:v>
                </c:pt>
                <c:pt idx="39">
                  <c:v>235.54</c:v>
                </c:pt>
                <c:pt idx="40">
                  <c:v>236.54</c:v>
                </c:pt>
                <c:pt idx="41">
                  <c:v>229.92000000000002</c:v>
                </c:pt>
                <c:pt idx="42">
                  <c:v>235.77</c:v>
                </c:pt>
                <c:pt idx="43">
                  <c:v>231.6</c:v>
                </c:pt>
                <c:pt idx="44">
                  <c:v>233.89000000000001</c:v>
                </c:pt>
                <c:pt idx="45">
                  <c:v>232.62</c:v>
                </c:pt>
                <c:pt idx="46">
                  <c:v>240.11</c:v>
                </c:pt>
                <c:pt idx="47">
                  <c:v>235.41</c:v>
                </c:pt>
                <c:pt idx="48">
                  <c:v>230.65</c:v>
                </c:pt>
                <c:pt idx="49">
                  <c:v>233.3</c:v>
                </c:pt>
                <c:pt idx="50">
                  <c:v>232.85</c:v>
                </c:pt>
                <c:pt idx="51">
                  <c:v>235.66</c:v>
                </c:pt>
                <c:pt idx="52">
                  <c:v>226.65</c:v>
                </c:pt>
              </c:numCache>
            </c:numRef>
          </c:val>
          <c:smooth val="0"/>
          <c:extLst>
            <c:ext xmlns:c16="http://schemas.microsoft.com/office/drawing/2014/chart" uri="{C3380CC4-5D6E-409C-BE32-E72D297353CC}">
              <c16:uniqueId val="{00000003-67E0-47C2-864E-9D221260F72C}"/>
            </c:ext>
          </c:extLst>
        </c:ser>
        <c:dLbls>
          <c:showLegendKey val="0"/>
          <c:showVal val="0"/>
          <c:showCatName val="0"/>
          <c:showSerName val="0"/>
          <c:showPercent val="0"/>
          <c:showBubbleSize val="0"/>
        </c:dLbls>
        <c:marker val="1"/>
        <c:smooth val="0"/>
        <c:axId val="493796976"/>
        <c:axId val="493795800"/>
      </c:lineChart>
      <c:catAx>
        <c:axId val="49379697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 2023/2024</a:t>
                </a:r>
              </a:p>
            </c:rich>
          </c:tx>
          <c:layout>
            <c:manualLayout>
              <c:xMode val="edge"/>
              <c:yMode val="edge"/>
              <c:x val="0.469084571266768"/>
              <c:y val="0.90321521649073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900" b="0" i="0" u="none" strike="noStrike" kern="1200" baseline="0">
                <a:solidFill>
                  <a:schemeClr val="tx1">
                    <a:lumMod val="65000"/>
                    <a:lumOff val="35000"/>
                  </a:schemeClr>
                </a:solidFill>
                <a:latin typeface="+mn-lt"/>
                <a:ea typeface="+mn-ea"/>
                <a:cs typeface="+mn-cs"/>
              </a:defRPr>
            </a:pPr>
            <a:endParaRPr lang="sl-SI"/>
          </a:p>
        </c:txPr>
        <c:crossAx val="493795800"/>
        <c:crosses val="autoZero"/>
        <c:auto val="1"/>
        <c:lblAlgn val="ctr"/>
        <c:lblOffset val="100"/>
        <c:noMultiLvlLbl val="0"/>
      </c:catAx>
      <c:valAx>
        <c:axId val="493795800"/>
        <c:scaling>
          <c:orientation val="minMax"/>
          <c:max val="313"/>
          <c:min val="14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9.8637097633013965E-4"/>
              <c:y val="0.3382144720856936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976"/>
        <c:crosses val="autoZero"/>
        <c:crossBetween val="between"/>
      </c:valAx>
      <c:spPr>
        <a:noFill/>
        <a:ln>
          <a:noFill/>
        </a:ln>
        <a:effectLst/>
      </c:spPr>
    </c:plotArea>
    <c:legend>
      <c:legendPos val="b"/>
      <c:layout>
        <c:manualLayout>
          <c:xMode val="edge"/>
          <c:yMode val="edge"/>
          <c:x val="0.34310637853955805"/>
          <c:y val="0.94415899549712268"/>
          <c:w val="0.32233756665207547"/>
          <c:h val="5.220895470030168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3381202735127687E-2"/>
          <c:y val="1.541327258324504E-2"/>
          <c:w val="0.92278949140669997"/>
          <c:h val="0.83041422824812805"/>
        </c:manualLayout>
      </c:layout>
      <c:lineChart>
        <c:grouping val="standard"/>
        <c:varyColors val="0"/>
        <c:ser>
          <c:idx val="1"/>
          <c:order val="0"/>
          <c:tx>
            <c:strRef>
              <c:f>'SLOVENSKE IN EU CENE PERUTNINA'!$A$41</c:f>
              <c:strCache>
                <c:ptCount val="1"/>
                <c:pt idx="0">
                  <c:v>EU avg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'SLOVENSKE IN EU CENE PERUTNINA'!$C$40:$BC$40</c:f>
              <c:numCache>
                <c:formatCode>General</c:formatCode>
                <c:ptCount val="53"/>
                <c:pt idx="0">
                  <c:v>2</c:v>
                </c:pt>
                <c:pt idx="1">
                  <c:v>3</c:v>
                </c:pt>
                <c:pt idx="2">
                  <c:v>4</c:v>
                </c:pt>
                <c:pt idx="3">
                  <c:v>5</c:v>
                </c:pt>
                <c:pt idx="4">
                  <c:v>6</c:v>
                </c:pt>
                <c:pt idx="5">
                  <c:v>7</c:v>
                </c:pt>
                <c:pt idx="6">
                  <c:v>8</c:v>
                </c:pt>
                <c:pt idx="7">
                  <c:v>9</c:v>
                </c:pt>
                <c:pt idx="8">
                  <c:v>10</c:v>
                </c:pt>
                <c:pt idx="9">
                  <c:v>11</c:v>
                </c:pt>
                <c:pt idx="10">
                  <c:v>12</c:v>
                </c:pt>
                <c:pt idx="11">
                  <c:v>13</c:v>
                </c:pt>
                <c:pt idx="12">
                  <c:v>14</c:v>
                </c:pt>
                <c:pt idx="13">
                  <c:v>15</c:v>
                </c:pt>
                <c:pt idx="14">
                  <c:v>16</c:v>
                </c:pt>
                <c:pt idx="15">
                  <c:v>17</c:v>
                </c:pt>
                <c:pt idx="16">
                  <c:v>18</c:v>
                </c:pt>
                <c:pt idx="17">
                  <c:v>19</c:v>
                </c:pt>
                <c:pt idx="18">
                  <c:v>20</c:v>
                </c:pt>
                <c:pt idx="19">
                  <c:v>21</c:v>
                </c:pt>
                <c:pt idx="20">
                  <c:v>22</c:v>
                </c:pt>
                <c:pt idx="21">
                  <c:v>23</c:v>
                </c:pt>
                <c:pt idx="22">
                  <c:v>24</c:v>
                </c:pt>
                <c:pt idx="23">
                  <c:v>25</c:v>
                </c:pt>
                <c:pt idx="24">
                  <c:v>26</c:v>
                </c:pt>
                <c:pt idx="25">
                  <c:v>27</c:v>
                </c:pt>
                <c:pt idx="26">
                  <c:v>28</c:v>
                </c:pt>
                <c:pt idx="27">
                  <c:v>29</c:v>
                </c:pt>
                <c:pt idx="28">
                  <c:v>30</c:v>
                </c:pt>
                <c:pt idx="29">
                  <c:v>31</c:v>
                </c:pt>
                <c:pt idx="30">
                  <c:v>32</c:v>
                </c:pt>
                <c:pt idx="31">
                  <c:v>33</c:v>
                </c:pt>
                <c:pt idx="32">
                  <c:v>34</c:v>
                </c:pt>
                <c:pt idx="33">
                  <c:v>35</c:v>
                </c:pt>
                <c:pt idx="34">
                  <c:v>36</c:v>
                </c:pt>
                <c:pt idx="35">
                  <c:v>37</c:v>
                </c:pt>
                <c:pt idx="36">
                  <c:v>38</c:v>
                </c:pt>
                <c:pt idx="37">
                  <c:v>39</c:v>
                </c:pt>
                <c:pt idx="38">
                  <c:v>40</c:v>
                </c:pt>
                <c:pt idx="39">
                  <c:v>41</c:v>
                </c:pt>
                <c:pt idx="40">
                  <c:v>42</c:v>
                </c:pt>
                <c:pt idx="41">
                  <c:v>43</c:v>
                </c:pt>
                <c:pt idx="42">
                  <c:v>44</c:v>
                </c:pt>
                <c:pt idx="43">
                  <c:v>45</c:v>
                </c:pt>
                <c:pt idx="44">
                  <c:v>46</c:v>
                </c:pt>
                <c:pt idx="45">
                  <c:v>47</c:v>
                </c:pt>
                <c:pt idx="46">
                  <c:v>48</c:v>
                </c:pt>
                <c:pt idx="47">
                  <c:v>49</c:v>
                </c:pt>
                <c:pt idx="48">
                  <c:v>50</c:v>
                </c:pt>
                <c:pt idx="49">
                  <c:v>51</c:v>
                </c:pt>
                <c:pt idx="50">
                  <c:v>52</c:v>
                </c:pt>
                <c:pt idx="51">
                  <c:v>1</c:v>
                </c:pt>
                <c:pt idx="52">
                  <c:v>2</c:v>
                </c:pt>
              </c:numCache>
            </c:numRef>
          </c:cat>
          <c:val>
            <c:numRef>
              <c:f>'SLOVENSKE IN EU CENE PERUTNINA'!$C$41:$BC$41</c:f>
              <c:numCache>
                <c:formatCode>0.00</c:formatCode>
                <c:ptCount val="53"/>
                <c:pt idx="0">
                  <c:v>255.3312134200001</c:v>
                </c:pt>
                <c:pt idx="1">
                  <c:v>253.54606013000003</c:v>
                </c:pt>
                <c:pt idx="2">
                  <c:v>257.05118268000001</c:v>
                </c:pt>
                <c:pt idx="3">
                  <c:v>256.80833375000003</c:v>
                </c:pt>
                <c:pt idx="4">
                  <c:v>256.75035350999997</c:v>
                </c:pt>
                <c:pt idx="5">
                  <c:v>258.56549282000003</c:v>
                </c:pt>
                <c:pt idx="6">
                  <c:v>259.87220737000007</c:v>
                </c:pt>
                <c:pt idx="7">
                  <c:v>261.16413726000002</c:v>
                </c:pt>
                <c:pt idx="8">
                  <c:v>261.05970460000003</c:v>
                </c:pt>
                <c:pt idx="9">
                  <c:v>262.51262738000003</c:v>
                </c:pt>
                <c:pt idx="10">
                  <c:v>264.22798033000004</c:v>
                </c:pt>
                <c:pt idx="11">
                  <c:v>264.76848859999996</c:v>
                </c:pt>
                <c:pt idx="12">
                  <c:v>266.38504266000001</c:v>
                </c:pt>
                <c:pt idx="13">
                  <c:v>267.79713620000001</c:v>
                </c:pt>
                <c:pt idx="14">
                  <c:v>268.02100914000005</c:v>
                </c:pt>
                <c:pt idx="15">
                  <c:v>267.04071978000007</c:v>
                </c:pt>
                <c:pt idx="16">
                  <c:v>270.25548571000013</c:v>
                </c:pt>
                <c:pt idx="17">
                  <c:v>273.40597820000016</c:v>
                </c:pt>
                <c:pt idx="18">
                  <c:v>274.63093264000008</c:v>
                </c:pt>
                <c:pt idx="19">
                  <c:v>275.56059936000003</c:v>
                </c:pt>
                <c:pt idx="20">
                  <c:v>272.5416753400001</c:v>
                </c:pt>
                <c:pt idx="21">
                  <c:v>274.8503158900001</c:v>
                </c:pt>
                <c:pt idx="22">
                  <c:v>273.58979161999997</c:v>
                </c:pt>
                <c:pt idx="23">
                  <c:v>269.4391833200001</c:v>
                </c:pt>
                <c:pt idx="24">
                  <c:v>267.34454168000002</c:v>
                </c:pt>
                <c:pt idx="25">
                  <c:v>275.12300503</c:v>
                </c:pt>
                <c:pt idx="26">
                  <c:v>271.42018354999999</c:v>
                </c:pt>
                <c:pt idx="27">
                  <c:v>266.07955775000005</c:v>
                </c:pt>
                <c:pt idx="28">
                  <c:v>268.49041190000003</c:v>
                </c:pt>
                <c:pt idx="29">
                  <c:v>264.33384658000006</c:v>
                </c:pt>
                <c:pt idx="30">
                  <c:v>263.84352321</c:v>
                </c:pt>
                <c:pt idx="31">
                  <c:v>263.44088695000005</c:v>
                </c:pt>
                <c:pt idx="32">
                  <c:v>262.02848475999997</c:v>
                </c:pt>
                <c:pt idx="33">
                  <c:v>262.99732548000009</c:v>
                </c:pt>
                <c:pt idx="34">
                  <c:v>263.38892013999998</c:v>
                </c:pt>
                <c:pt idx="35">
                  <c:v>261.48590201999997</c:v>
                </c:pt>
                <c:pt idx="36">
                  <c:v>265.46961979000002</c:v>
                </c:pt>
                <c:pt idx="37">
                  <c:v>264.31623855000004</c:v>
                </c:pt>
                <c:pt idx="38">
                  <c:v>261.77366192</c:v>
                </c:pt>
                <c:pt idx="39">
                  <c:v>259.45587604999997</c:v>
                </c:pt>
                <c:pt idx="40">
                  <c:v>260.20992142</c:v>
                </c:pt>
                <c:pt idx="41">
                  <c:v>261.60489760000002</c:v>
                </c:pt>
                <c:pt idx="42">
                  <c:v>263.75803108000002</c:v>
                </c:pt>
                <c:pt idx="43">
                  <c:v>262.71394037000005</c:v>
                </c:pt>
                <c:pt idx="44">
                  <c:v>259.62526777000005</c:v>
                </c:pt>
                <c:pt idx="45">
                  <c:v>261.77249611999997</c:v>
                </c:pt>
                <c:pt idx="46">
                  <c:v>261.86397506000003</c:v>
                </c:pt>
                <c:pt idx="47">
                  <c:v>260.01429314000001</c:v>
                </c:pt>
                <c:pt idx="48">
                  <c:v>257.76829627000001</c:v>
                </c:pt>
                <c:pt idx="49">
                  <c:v>261.86854257000005</c:v>
                </c:pt>
                <c:pt idx="50">
                  <c:v>261.80520582000003</c:v>
                </c:pt>
                <c:pt idx="51">
                  <c:v>265.26923797000001</c:v>
                </c:pt>
                <c:pt idx="52">
                  <c:v>262.51003859000002</c:v>
                </c:pt>
              </c:numCache>
            </c:numRef>
          </c:val>
          <c:smooth val="0"/>
          <c:extLst>
            <c:ext xmlns:c16="http://schemas.microsoft.com/office/drawing/2014/chart" uri="{C3380CC4-5D6E-409C-BE32-E72D297353CC}">
              <c16:uniqueId val="{00000000-A7E5-417C-8F36-018E68B0E039}"/>
            </c:ext>
          </c:extLst>
        </c:ser>
        <c:ser>
          <c:idx val="2"/>
          <c:order val="1"/>
          <c:tx>
            <c:strRef>
              <c:f>'SLOVENSKE IN EU CENE PERUTNINA'!$A$42</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'SLOVENSKE IN EU CENE PERUTNINA'!$C$40:$BC$40</c:f>
              <c:numCache>
                <c:formatCode>General</c:formatCode>
                <c:ptCount val="53"/>
                <c:pt idx="0">
                  <c:v>2</c:v>
                </c:pt>
                <c:pt idx="1">
                  <c:v>3</c:v>
                </c:pt>
                <c:pt idx="2">
                  <c:v>4</c:v>
                </c:pt>
                <c:pt idx="3">
                  <c:v>5</c:v>
                </c:pt>
                <c:pt idx="4">
                  <c:v>6</c:v>
                </c:pt>
                <c:pt idx="5">
                  <c:v>7</c:v>
                </c:pt>
                <c:pt idx="6">
                  <c:v>8</c:v>
                </c:pt>
                <c:pt idx="7">
                  <c:v>9</c:v>
                </c:pt>
                <c:pt idx="8">
                  <c:v>10</c:v>
                </c:pt>
                <c:pt idx="9">
                  <c:v>11</c:v>
                </c:pt>
                <c:pt idx="10">
                  <c:v>12</c:v>
                </c:pt>
                <c:pt idx="11">
                  <c:v>13</c:v>
                </c:pt>
                <c:pt idx="12">
                  <c:v>14</c:v>
                </c:pt>
                <c:pt idx="13">
                  <c:v>15</c:v>
                </c:pt>
                <c:pt idx="14">
                  <c:v>16</c:v>
                </c:pt>
                <c:pt idx="15">
                  <c:v>17</c:v>
                </c:pt>
                <c:pt idx="16">
                  <c:v>18</c:v>
                </c:pt>
                <c:pt idx="17">
                  <c:v>19</c:v>
                </c:pt>
                <c:pt idx="18">
                  <c:v>20</c:v>
                </c:pt>
                <c:pt idx="19">
                  <c:v>21</c:v>
                </c:pt>
                <c:pt idx="20">
                  <c:v>22</c:v>
                </c:pt>
                <c:pt idx="21">
                  <c:v>23</c:v>
                </c:pt>
                <c:pt idx="22">
                  <c:v>24</c:v>
                </c:pt>
                <c:pt idx="23">
                  <c:v>25</c:v>
                </c:pt>
                <c:pt idx="24">
                  <c:v>26</c:v>
                </c:pt>
                <c:pt idx="25">
                  <c:v>27</c:v>
                </c:pt>
                <c:pt idx="26">
                  <c:v>28</c:v>
                </c:pt>
                <c:pt idx="27">
                  <c:v>29</c:v>
                </c:pt>
                <c:pt idx="28">
                  <c:v>30</c:v>
                </c:pt>
                <c:pt idx="29">
                  <c:v>31</c:v>
                </c:pt>
                <c:pt idx="30">
                  <c:v>32</c:v>
                </c:pt>
                <c:pt idx="31">
                  <c:v>33</c:v>
                </c:pt>
                <c:pt idx="32">
                  <c:v>34</c:v>
                </c:pt>
                <c:pt idx="33">
                  <c:v>35</c:v>
                </c:pt>
                <c:pt idx="34">
                  <c:v>36</c:v>
                </c:pt>
                <c:pt idx="35">
                  <c:v>37</c:v>
                </c:pt>
                <c:pt idx="36">
                  <c:v>38</c:v>
                </c:pt>
                <c:pt idx="37">
                  <c:v>39</c:v>
                </c:pt>
                <c:pt idx="38">
                  <c:v>40</c:v>
                </c:pt>
                <c:pt idx="39">
                  <c:v>41</c:v>
                </c:pt>
                <c:pt idx="40">
                  <c:v>42</c:v>
                </c:pt>
                <c:pt idx="41">
                  <c:v>43</c:v>
                </c:pt>
                <c:pt idx="42">
                  <c:v>44</c:v>
                </c:pt>
                <c:pt idx="43">
                  <c:v>45</c:v>
                </c:pt>
                <c:pt idx="44">
                  <c:v>46</c:v>
                </c:pt>
                <c:pt idx="45">
                  <c:v>47</c:v>
                </c:pt>
                <c:pt idx="46">
                  <c:v>48</c:v>
                </c:pt>
                <c:pt idx="47">
                  <c:v>49</c:v>
                </c:pt>
                <c:pt idx="48">
                  <c:v>50</c:v>
                </c:pt>
                <c:pt idx="49">
                  <c:v>51</c:v>
                </c:pt>
                <c:pt idx="50">
                  <c:v>52</c:v>
                </c:pt>
                <c:pt idx="51">
                  <c:v>1</c:v>
                </c:pt>
                <c:pt idx="52">
                  <c:v>2</c:v>
                </c:pt>
              </c:numCache>
            </c:numRef>
          </c:cat>
          <c:val>
            <c:numRef>
              <c:f>'SLOVENSKE IN EU CENE PERUTNINA'!$C$42:$BC$42</c:f>
              <c:numCache>
                <c:formatCode>0.00</c:formatCode>
                <c:ptCount val="53"/>
                <c:pt idx="0">
                  <c:v>402</c:v>
                </c:pt>
                <c:pt idx="1">
                  <c:v>402</c:v>
                </c:pt>
                <c:pt idx="2">
                  <c:v>402</c:v>
                </c:pt>
                <c:pt idx="3">
                  <c:v>402</c:v>
                </c:pt>
                <c:pt idx="4">
                  <c:v>402</c:v>
                </c:pt>
                <c:pt idx="5">
                  <c:v>402</c:v>
                </c:pt>
                <c:pt idx="6">
                  <c:v>402</c:v>
                </c:pt>
                <c:pt idx="7">
                  <c:v>402</c:v>
                </c:pt>
                <c:pt idx="8">
                  <c:v>402</c:v>
                </c:pt>
                <c:pt idx="9">
                  <c:v>402</c:v>
                </c:pt>
                <c:pt idx="10">
                  <c:v>407</c:v>
                </c:pt>
                <c:pt idx="11">
                  <c:v>407</c:v>
                </c:pt>
                <c:pt idx="12">
                  <c:v>407</c:v>
                </c:pt>
                <c:pt idx="13">
                  <c:v>407</c:v>
                </c:pt>
                <c:pt idx="14">
                  <c:v>407</c:v>
                </c:pt>
                <c:pt idx="15">
                  <c:v>407</c:v>
                </c:pt>
                <c:pt idx="16">
                  <c:v>407</c:v>
                </c:pt>
                <c:pt idx="17">
                  <c:v>411</c:v>
                </c:pt>
                <c:pt idx="18">
                  <c:v>411</c:v>
                </c:pt>
                <c:pt idx="19">
                  <c:v>411</c:v>
                </c:pt>
                <c:pt idx="20">
                  <c:v>411</c:v>
                </c:pt>
                <c:pt idx="21">
                  <c:v>411</c:v>
                </c:pt>
                <c:pt idx="22">
                  <c:v>409</c:v>
                </c:pt>
                <c:pt idx="23">
                  <c:v>409</c:v>
                </c:pt>
                <c:pt idx="24">
                  <c:v>409</c:v>
                </c:pt>
                <c:pt idx="25">
                  <c:v>409</c:v>
                </c:pt>
                <c:pt idx="26">
                  <c:v>409</c:v>
                </c:pt>
                <c:pt idx="27">
                  <c:v>409</c:v>
                </c:pt>
                <c:pt idx="28">
                  <c:v>409</c:v>
                </c:pt>
                <c:pt idx="29">
                  <c:v>409</c:v>
                </c:pt>
                <c:pt idx="30">
                  <c:v>409</c:v>
                </c:pt>
                <c:pt idx="31">
                  <c:v>410</c:v>
                </c:pt>
                <c:pt idx="32">
                  <c:v>410</c:v>
                </c:pt>
                <c:pt idx="33">
                  <c:v>410</c:v>
                </c:pt>
                <c:pt idx="34">
                  <c:v>410</c:v>
                </c:pt>
                <c:pt idx="35">
                  <c:v>410</c:v>
                </c:pt>
                <c:pt idx="36">
                  <c:v>412</c:v>
                </c:pt>
                <c:pt idx="37">
                  <c:v>412</c:v>
                </c:pt>
                <c:pt idx="38">
                  <c:v>412</c:v>
                </c:pt>
                <c:pt idx="39">
                  <c:v>419</c:v>
                </c:pt>
                <c:pt idx="40">
                  <c:v>419</c:v>
                </c:pt>
                <c:pt idx="41">
                  <c:v>419</c:v>
                </c:pt>
                <c:pt idx="42">
                  <c:v>419</c:v>
                </c:pt>
                <c:pt idx="43">
                  <c:v>419</c:v>
                </c:pt>
                <c:pt idx="44">
                  <c:v>419</c:v>
                </c:pt>
                <c:pt idx="45">
                  <c:v>419</c:v>
                </c:pt>
                <c:pt idx="46">
                  <c:v>419</c:v>
                </c:pt>
                <c:pt idx="47">
                  <c:v>419</c:v>
                </c:pt>
                <c:pt idx="48">
                  <c:v>419</c:v>
                </c:pt>
                <c:pt idx="49">
                  <c:v>419</c:v>
                </c:pt>
                <c:pt idx="50">
                  <c:v>419</c:v>
                </c:pt>
                <c:pt idx="51">
                  <c:v>419</c:v>
                </c:pt>
                <c:pt idx="52">
                  <c:v>422</c:v>
                </c:pt>
              </c:numCache>
            </c:numRef>
          </c:val>
          <c:smooth val="0"/>
          <c:extLst>
            <c:ext xmlns:c16="http://schemas.microsoft.com/office/drawing/2014/chart" uri="{C3380CC4-5D6E-409C-BE32-E72D297353CC}">
              <c16:uniqueId val="{00000001-A7E5-417C-8F36-018E68B0E039}"/>
            </c:ext>
          </c:extLst>
        </c:ser>
        <c:ser>
          <c:idx val="3"/>
          <c:order val="2"/>
          <c:tx>
            <c:strRef>
              <c:f>'SLOVENSKE IN EU CENE PERUTNINA'!$A$43</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'SLOVENSKE IN EU CENE PERUTNINA'!$C$40:$BC$40</c:f>
              <c:numCache>
                <c:formatCode>General</c:formatCode>
                <c:ptCount val="53"/>
                <c:pt idx="0">
                  <c:v>2</c:v>
                </c:pt>
                <c:pt idx="1">
                  <c:v>3</c:v>
                </c:pt>
                <c:pt idx="2">
                  <c:v>4</c:v>
                </c:pt>
                <c:pt idx="3">
                  <c:v>5</c:v>
                </c:pt>
                <c:pt idx="4">
                  <c:v>6</c:v>
                </c:pt>
                <c:pt idx="5">
                  <c:v>7</c:v>
                </c:pt>
                <c:pt idx="6">
                  <c:v>8</c:v>
                </c:pt>
                <c:pt idx="7">
                  <c:v>9</c:v>
                </c:pt>
                <c:pt idx="8">
                  <c:v>10</c:v>
                </c:pt>
                <c:pt idx="9">
                  <c:v>11</c:v>
                </c:pt>
                <c:pt idx="10">
                  <c:v>12</c:v>
                </c:pt>
                <c:pt idx="11">
                  <c:v>13</c:v>
                </c:pt>
                <c:pt idx="12">
                  <c:v>14</c:v>
                </c:pt>
                <c:pt idx="13">
                  <c:v>15</c:v>
                </c:pt>
                <c:pt idx="14">
                  <c:v>16</c:v>
                </c:pt>
                <c:pt idx="15">
                  <c:v>17</c:v>
                </c:pt>
                <c:pt idx="16">
                  <c:v>18</c:v>
                </c:pt>
                <c:pt idx="17">
                  <c:v>19</c:v>
                </c:pt>
                <c:pt idx="18">
                  <c:v>20</c:v>
                </c:pt>
                <c:pt idx="19">
                  <c:v>21</c:v>
                </c:pt>
                <c:pt idx="20">
                  <c:v>22</c:v>
                </c:pt>
                <c:pt idx="21">
                  <c:v>23</c:v>
                </c:pt>
                <c:pt idx="22">
                  <c:v>24</c:v>
                </c:pt>
                <c:pt idx="23">
                  <c:v>25</c:v>
                </c:pt>
                <c:pt idx="24">
                  <c:v>26</c:v>
                </c:pt>
                <c:pt idx="25">
                  <c:v>27</c:v>
                </c:pt>
                <c:pt idx="26">
                  <c:v>28</c:v>
                </c:pt>
                <c:pt idx="27">
                  <c:v>29</c:v>
                </c:pt>
                <c:pt idx="28">
                  <c:v>30</c:v>
                </c:pt>
                <c:pt idx="29">
                  <c:v>31</c:v>
                </c:pt>
                <c:pt idx="30">
                  <c:v>32</c:v>
                </c:pt>
                <c:pt idx="31">
                  <c:v>33</c:v>
                </c:pt>
                <c:pt idx="32">
                  <c:v>34</c:v>
                </c:pt>
                <c:pt idx="33">
                  <c:v>35</c:v>
                </c:pt>
                <c:pt idx="34">
                  <c:v>36</c:v>
                </c:pt>
                <c:pt idx="35">
                  <c:v>37</c:v>
                </c:pt>
                <c:pt idx="36">
                  <c:v>38</c:v>
                </c:pt>
                <c:pt idx="37">
                  <c:v>39</c:v>
                </c:pt>
                <c:pt idx="38">
                  <c:v>40</c:v>
                </c:pt>
                <c:pt idx="39">
                  <c:v>41</c:v>
                </c:pt>
                <c:pt idx="40">
                  <c:v>42</c:v>
                </c:pt>
                <c:pt idx="41">
                  <c:v>43</c:v>
                </c:pt>
                <c:pt idx="42">
                  <c:v>44</c:v>
                </c:pt>
                <c:pt idx="43">
                  <c:v>45</c:v>
                </c:pt>
                <c:pt idx="44">
                  <c:v>46</c:v>
                </c:pt>
                <c:pt idx="45">
                  <c:v>47</c:v>
                </c:pt>
                <c:pt idx="46">
                  <c:v>48</c:v>
                </c:pt>
                <c:pt idx="47">
                  <c:v>49</c:v>
                </c:pt>
                <c:pt idx="48">
                  <c:v>50</c:v>
                </c:pt>
                <c:pt idx="49">
                  <c:v>51</c:v>
                </c:pt>
                <c:pt idx="50">
                  <c:v>52</c:v>
                </c:pt>
                <c:pt idx="51">
                  <c:v>1</c:v>
                </c:pt>
                <c:pt idx="52">
                  <c:v>2</c:v>
                </c:pt>
              </c:numCache>
            </c:numRef>
          </c:cat>
          <c:val>
            <c:numRef>
              <c:f>'SLOVENSKE IN EU CENE PERUTNINA'!$C$43:$BC$43</c:f>
              <c:numCache>
                <c:formatCode>0.00</c:formatCode>
                <c:ptCount val="53"/>
                <c:pt idx="0">
                  <c:v>169.98310000000001</c:v>
                </c:pt>
                <c:pt idx="1">
                  <c:v>165.5736</c:v>
                </c:pt>
                <c:pt idx="2">
                  <c:v>174</c:v>
                </c:pt>
                <c:pt idx="3">
                  <c:v>174</c:v>
                </c:pt>
                <c:pt idx="4">
                  <c:v>174</c:v>
                </c:pt>
                <c:pt idx="5">
                  <c:v>174</c:v>
                </c:pt>
                <c:pt idx="6">
                  <c:v>174</c:v>
                </c:pt>
                <c:pt idx="7">
                  <c:v>174</c:v>
                </c:pt>
                <c:pt idx="8">
                  <c:v>174</c:v>
                </c:pt>
                <c:pt idx="9">
                  <c:v>174</c:v>
                </c:pt>
                <c:pt idx="10">
                  <c:v>174</c:v>
                </c:pt>
                <c:pt idx="11">
                  <c:v>174</c:v>
                </c:pt>
                <c:pt idx="12">
                  <c:v>174</c:v>
                </c:pt>
                <c:pt idx="13">
                  <c:v>174</c:v>
                </c:pt>
                <c:pt idx="14">
                  <c:v>174</c:v>
                </c:pt>
                <c:pt idx="15">
                  <c:v>174</c:v>
                </c:pt>
                <c:pt idx="16">
                  <c:v>174</c:v>
                </c:pt>
                <c:pt idx="17">
                  <c:v>174</c:v>
                </c:pt>
                <c:pt idx="18">
                  <c:v>174</c:v>
                </c:pt>
                <c:pt idx="19">
                  <c:v>174</c:v>
                </c:pt>
                <c:pt idx="20">
                  <c:v>174</c:v>
                </c:pt>
                <c:pt idx="21">
                  <c:v>203.7278</c:v>
                </c:pt>
                <c:pt idx="22">
                  <c:v>200.68550000000002</c:v>
                </c:pt>
                <c:pt idx="23">
                  <c:v>183.27540000000002</c:v>
                </c:pt>
                <c:pt idx="24">
                  <c:v>167.85830000000001</c:v>
                </c:pt>
                <c:pt idx="25">
                  <c:v>212.506</c:v>
                </c:pt>
                <c:pt idx="26">
                  <c:v>201.9452</c:v>
                </c:pt>
                <c:pt idx="27">
                  <c:v>186.018</c:v>
                </c:pt>
                <c:pt idx="28">
                  <c:v>197.0926</c:v>
                </c:pt>
                <c:pt idx="29">
                  <c:v>187.68390000000002</c:v>
                </c:pt>
                <c:pt idx="30">
                  <c:v>185.77360000000002</c:v>
                </c:pt>
                <c:pt idx="31">
                  <c:v>185.9513</c:v>
                </c:pt>
                <c:pt idx="32">
                  <c:v>175.33150000000001</c:v>
                </c:pt>
                <c:pt idx="33">
                  <c:v>181.54330000000002</c:v>
                </c:pt>
                <c:pt idx="34">
                  <c:v>178.20670000000001</c:v>
                </c:pt>
                <c:pt idx="35">
                  <c:v>165.69660000000002</c:v>
                </c:pt>
                <c:pt idx="36">
                  <c:v>181.15870000000001</c:v>
                </c:pt>
                <c:pt idx="37">
                  <c:v>181.1242</c:v>
                </c:pt>
                <c:pt idx="38">
                  <c:v>164.37</c:v>
                </c:pt>
                <c:pt idx="39">
                  <c:v>158.7278</c:v>
                </c:pt>
                <c:pt idx="40">
                  <c:v>163.46440000000001</c:v>
                </c:pt>
                <c:pt idx="41">
                  <c:v>169.65990000000002</c:v>
                </c:pt>
                <c:pt idx="42">
                  <c:v>182.92510000000001</c:v>
                </c:pt>
                <c:pt idx="43">
                  <c:v>175.52430000000001</c:v>
                </c:pt>
                <c:pt idx="44">
                  <c:v>163.88200000000001</c:v>
                </c:pt>
                <c:pt idx="45">
                  <c:v>174.136</c:v>
                </c:pt>
                <c:pt idx="46">
                  <c:v>171.4</c:v>
                </c:pt>
                <c:pt idx="47">
                  <c:v>162.33590000000001</c:v>
                </c:pt>
                <c:pt idx="48">
                  <c:v>152.76240000000001</c:v>
                </c:pt>
                <c:pt idx="49">
                  <c:v>168.7389</c:v>
                </c:pt>
                <c:pt idx="50">
                  <c:v>168.65890000000002</c:v>
                </c:pt>
                <c:pt idx="51">
                  <c:v>191.4059</c:v>
                </c:pt>
                <c:pt idx="52">
                  <c:v>202.95530000000002</c:v>
                </c:pt>
              </c:numCache>
            </c:numRef>
          </c:val>
          <c:smooth val="0"/>
          <c:extLst>
            <c:ext xmlns:c16="http://schemas.microsoft.com/office/drawing/2014/chart" uri="{C3380CC4-5D6E-409C-BE32-E72D297353CC}">
              <c16:uniqueId val="{00000002-A7E5-417C-8F36-018E68B0E039}"/>
            </c:ext>
          </c:extLst>
        </c:ser>
        <c:ser>
          <c:idx val="4"/>
          <c:order val="3"/>
          <c:tx>
            <c:strRef>
              <c:f>'SLOVENSKE IN EU CENE PERUTNINA'!$A$44</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'SLOVENSKE IN EU CENE PERUTNINA'!$C$40:$BC$40</c:f>
              <c:numCache>
                <c:formatCode>General</c:formatCode>
                <c:ptCount val="53"/>
                <c:pt idx="0">
                  <c:v>2</c:v>
                </c:pt>
                <c:pt idx="1">
                  <c:v>3</c:v>
                </c:pt>
                <c:pt idx="2">
                  <c:v>4</c:v>
                </c:pt>
                <c:pt idx="3">
                  <c:v>5</c:v>
                </c:pt>
                <c:pt idx="4">
                  <c:v>6</c:v>
                </c:pt>
                <c:pt idx="5">
                  <c:v>7</c:v>
                </c:pt>
                <c:pt idx="6">
                  <c:v>8</c:v>
                </c:pt>
                <c:pt idx="7">
                  <c:v>9</c:v>
                </c:pt>
                <c:pt idx="8">
                  <c:v>10</c:v>
                </c:pt>
                <c:pt idx="9">
                  <c:v>11</c:v>
                </c:pt>
                <c:pt idx="10">
                  <c:v>12</c:v>
                </c:pt>
                <c:pt idx="11">
                  <c:v>13</c:v>
                </c:pt>
                <c:pt idx="12">
                  <c:v>14</c:v>
                </c:pt>
                <c:pt idx="13">
                  <c:v>15</c:v>
                </c:pt>
                <c:pt idx="14">
                  <c:v>16</c:v>
                </c:pt>
                <c:pt idx="15">
                  <c:v>17</c:v>
                </c:pt>
                <c:pt idx="16">
                  <c:v>18</c:v>
                </c:pt>
                <c:pt idx="17">
                  <c:v>19</c:v>
                </c:pt>
                <c:pt idx="18">
                  <c:v>20</c:v>
                </c:pt>
                <c:pt idx="19">
                  <c:v>21</c:v>
                </c:pt>
                <c:pt idx="20">
                  <c:v>22</c:v>
                </c:pt>
                <c:pt idx="21">
                  <c:v>23</c:v>
                </c:pt>
                <c:pt idx="22">
                  <c:v>24</c:v>
                </c:pt>
                <c:pt idx="23">
                  <c:v>25</c:v>
                </c:pt>
                <c:pt idx="24">
                  <c:v>26</c:v>
                </c:pt>
                <c:pt idx="25">
                  <c:v>27</c:v>
                </c:pt>
                <c:pt idx="26">
                  <c:v>28</c:v>
                </c:pt>
                <c:pt idx="27">
                  <c:v>29</c:v>
                </c:pt>
                <c:pt idx="28">
                  <c:v>30</c:v>
                </c:pt>
                <c:pt idx="29">
                  <c:v>31</c:v>
                </c:pt>
                <c:pt idx="30">
                  <c:v>32</c:v>
                </c:pt>
                <c:pt idx="31">
                  <c:v>33</c:v>
                </c:pt>
                <c:pt idx="32">
                  <c:v>34</c:v>
                </c:pt>
                <c:pt idx="33">
                  <c:v>35</c:v>
                </c:pt>
                <c:pt idx="34">
                  <c:v>36</c:v>
                </c:pt>
                <c:pt idx="35">
                  <c:v>37</c:v>
                </c:pt>
                <c:pt idx="36">
                  <c:v>38</c:v>
                </c:pt>
                <c:pt idx="37">
                  <c:v>39</c:v>
                </c:pt>
                <c:pt idx="38">
                  <c:v>40</c:v>
                </c:pt>
                <c:pt idx="39">
                  <c:v>41</c:v>
                </c:pt>
                <c:pt idx="40">
                  <c:v>42</c:v>
                </c:pt>
                <c:pt idx="41">
                  <c:v>43</c:v>
                </c:pt>
                <c:pt idx="42">
                  <c:v>44</c:v>
                </c:pt>
                <c:pt idx="43">
                  <c:v>45</c:v>
                </c:pt>
                <c:pt idx="44">
                  <c:v>46</c:v>
                </c:pt>
                <c:pt idx="45">
                  <c:v>47</c:v>
                </c:pt>
                <c:pt idx="46">
                  <c:v>48</c:v>
                </c:pt>
                <c:pt idx="47">
                  <c:v>49</c:v>
                </c:pt>
                <c:pt idx="48">
                  <c:v>50</c:v>
                </c:pt>
                <c:pt idx="49">
                  <c:v>51</c:v>
                </c:pt>
                <c:pt idx="50">
                  <c:v>52</c:v>
                </c:pt>
                <c:pt idx="51">
                  <c:v>1</c:v>
                </c:pt>
                <c:pt idx="52">
                  <c:v>2</c:v>
                </c:pt>
              </c:numCache>
            </c:numRef>
          </c:cat>
          <c:val>
            <c:numRef>
              <c:f>'SLOVENSKE IN EU CENE PERUTNINA'!$C$44:$BC$44</c:f>
              <c:numCache>
                <c:formatCode>0.00</c:formatCode>
                <c:ptCount val="53"/>
                <c:pt idx="0">
                  <c:v>313.40000000000003</c:v>
                </c:pt>
                <c:pt idx="1">
                  <c:v>287.81</c:v>
                </c:pt>
                <c:pt idx="2">
                  <c:v>318.98</c:v>
                </c:pt>
                <c:pt idx="3">
                  <c:v>318.13</c:v>
                </c:pt>
                <c:pt idx="4">
                  <c:v>316.99</c:v>
                </c:pt>
                <c:pt idx="5">
                  <c:v>323.47000000000003</c:v>
                </c:pt>
                <c:pt idx="6">
                  <c:v>314</c:v>
                </c:pt>
                <c:pt idx="7">
                  <c:v>315.35000000000002</c:v>
                </c:pt>
                <c:pt idx="8">
                  <c:v>316.13</c:v>
                </c:pt>
                <c:pt idx="9">
                  <c:v>316.55</c:v>
                </c:pt>
                <c:pt idx="10">
                  <c:v>324.27</c:v>
                </c:pt>
                <c:pt idx="11">
                  <c:v>313.49</c:v>
                </c:pt>
                <c:pt idx="12">
                  <c:v>318.17</c:v>
                </c:pt>
                <c:pt idx="13">
                  <c:v>312.7</c:v>
                </c:pt>
                <c:pt idx="14">
                  <c:v>314.07</c:v>
                </c:pt>
                <c:pt idx="15">
                  <c:v>310.87</c:v>
                </c:pt>
                <c:pt idx="16">
                  <c:v>311.69</c:v>
                </c:pt>
                <c:pt idx="17">
                  <c:v>311.13</c:v>
                </c:pt>
                <c:pt idx="18">
                  <c:v>310.42</c:v>
                </c:pt>
                <c:pt idx="19">
                  <c:v>307.76</c:v>
                </c:pt>
                <c:pt idx="20">
                  <c:v>277.34000000000003</c:v>
                </c:pt>
                <c:pt idx="21">
                  <c:v>311.28000000000003</c:v>
                </c:pt>
                <c:pt idx="22">
                  <c:v>306.64</c:v>
                </c:pt>
                <c:pt idx="23">
                  <c:v>311.10000000000002</c:v>
                </c:pt>
                <c:pt idx="24">
                  <c:v>311.62</c:v>
                </c:pt>
                <c:pt idx="25">
                  <c:v>307.04000000000002</c:v>
                </c:pt>
                <c:pt idx="26">
                  <c:v>307.23</c:v>
                </c:pt>
                <c:pt idx="27">
                  <c:v>302.45</c:v>
                </c:pt>
                <c:pt idx="28">
                  <c:v>304.14</c:v>
                </c:pt>
                <c:pt idx="29">
                  <c:v>292.49</c:v>
                </c:pt>
                <c:pt idx="30">
                  <c:v>302.41000000000003</c:v>
                </c:pt>
                <c:pt idx="31">
                  <c:v>294.3</c:v>
                </c:pt>
                <c:pt idx="32">
                  <c:v>303.10000000000002</c:v>
                </c:pt>
                <c:pt idx="33">
                  <c:v>306.13</c:v>
                </c:pt>
                <c:pt idx="34">
                  <c:v>301.32</c:v>
                </c:pt>
                <c:pt idx="35">
                  <c:v>306.40000000000003</c:v>
                </c:pt>
                <c:pt idx="36">
                  <c:v>308.12</c:v>
                </c:pt>
                <c:pt idx="37">
                  <c:v>306.62</c:v>
                </c:pt>
                <c:pt idx="38">
                  <c:v>306.10000000000002</c:v>
                </c:pt>
                <c:pt idx="39">
                  <c:v>300</c:v>
                </c:pt>
                <c:pt idx="40">
                  <c:v>305.24</c:v>
                </c:pt>
                <c:pt idx="41">
                  <c:v>301.07</c:v>
                </c:pt>
                <c:pt idx="42">
                  <c:v>305.52</c:v>
                </c:pt>
                <c:pt idx="43">
                  <c:v>310.58</c:v>
                </c:pt>
                <c:pt idx="44">
                  <c:v>275.45999999999998</c:v>
                </c:pt>
                <c:pt idx="45">
                  <c:v>293.51</c:v>
                </c:pt>
                <c:pt idx="46">
                  <c:v>296.90000000000003</c:v>
                </c:pt>
                <c:pt idx="47">
                  <c:v>308.8</c:v>
                </c:pt>
                <c:pt idx="48">
                  <c:v>295.97000000000003</c:v>
                </c:pt>
                <c:pt idx="49">
                  <c:v>315.82</c:v>
                </c:pt>
                <c:pt idx="50">
                  <c:v>305.97000000000003</c:v>
                </c:pt>
                <c:pt idx="51">
                  <c:v>300.70999999999998</c:v>
                </c:pt>
                <c:pt idx="52">
                  <c:v>307.09000000000003</c:v>
                </c:pt>
              </c:numCache>
            </c:numRef>
          </c:val>
          <c:smooth val="0"/>
          <c:extLst>
            <c:ext xmlns:c16="http://schemas.microsoft.com/office/drawing/2014/chart" uri="{C3380CC4-5D6E-409C-BE32-E72D297353CC}">
              <c16:uniqueId val="{00000003-A7E5-417C-8F36-018E68B0E039}"/>
            </c:ext>
          </c:extLst>
        </c:ser>
        <c:dLbls>
          <c:showLegendKey val="0"/>
          <c:showVal val="0"/>
          <c:showCatName val="0"/>
          <c:showSerName val="0"/>
          <c:showPercent val="0"/>
          <c:showBubbleSize val="0"/>
        </c:dLbls>
        <c:marker val="1"/>
        <c:smooth val="0"/>
        <c:axId val="493787960"/>
        <c:axId val="493816184"/>
      </c:lineChart>
      <c:catAx>
        <c:axId val="49378796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a:t>
                </a:r>
                <a:r>
                  <a:rPr lang="sl-SI" baseline="0"/>
                  <a:t> 2023/2024</a:t>
                </a:r>
                <a:endParaRPr lang="sl-SI"/>
              </a:p>
            </c:rich>
          </c:tx>
          <c:layout>
            <c:manualLayout>
              <c:xMode val="edge"/>
              <c:yMode val="edge"/>
              <c:x val="0.45458264070450816"/>
              <c:y val="0.9025912711366084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816184"/>
        <c:crosses val="autoZero"/>
        <c:auto val="1"/>
        <c:lblAlgn val="ctr"/>
        <c:lblOffset val="100"/>
        <c:noMultiLvlLbl val="0"/>
      </c:catAx>
      <c:valAx>
        <c:axId val="493816184"/>
        <c:scaling>
          <c:orientation val="minMax"/>
          <c:max val="425"/>
          <c:min val="14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2.3952931581554169E-3"/>
              <c:y val="0.3379867400116447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960"/>
        <c:crosses val="autoZero"/>
        <c:crossBetween val="between"/>
      </c:valAx>
      <c:spPr>
        <a:noFill/>
        <a:ln>
          <a:noFill/>
        </a:ln>
        <a:effectLst/>
      </c:spPr>
    </c:plotArea>
    <c:legend>
      <c:legendPos val="b"/>
      <c:layout>
        <c:manualLayout>
          <c:xMode val="edge"/>
          <c:yMode val="edge"/>
          <c:x val="0.33872429254735459"/>
          <c:y val="0.94703208051007093"/>
          <c:w val="0.31421634601080539"/>
          <c:h val="4.735545982948286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6.xml"/></Relationships>
</file>

<file path=xl/drawings/_rels/drawing4.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7</xdr:col>
      <xdr:colOff>2541</xdr:colOff>
      <xdr:row>10</xdr:row>
      <xdr:rowOff>175260</xdr:rowOff>
    </xdr:from>
    <xdr:to>
      <xdr:col>11</xdr:col>
      <xdr:colOff>6350</xdr:colOff>
      <xdr:row>31</xdr:row>
      <xdr:rowOff>6350</xdr:rowOff>
    </xdr:to>
    <xdr:graphicFrame macro="">
      <xdr:nvGraphicFramePr>
        <xdr:cNvPr id="5" name="Grafikon 4" descr="Prikaz skupne količine jajc po načinih reje kot je prikazano v tabeli 2." title="Prikaz skupne količine jajc po načinih reje. ">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144</xdr:row>
      <xdr:rowOff>1</xdr:rowOff>
    </xdr:from>
    <xdr:to>
      <xdr:col>11</xdr:col>
      <xdr:colOff>7620</xdr:colOff>
      <xdr:row>168</xdr:row>
      <xdr:rowOff>6350</xdr:rowOff>
    </xdr:to>
    <xdr:graphicFrame macro="">
      <xdr:nvGraphicFramePr>
        <xdr:cNvPr id="6" name="Grafikon 5" descr="Prikaz gibanja cene jajc kategorije L in M po načinu reje." title="Prikaz gibanja cene jajc kategorije L in M po načinu reje.">
          <a:extLst>
            <a:ext uri="{FF2B5EF4-FFF2-40B4-BE49-F238E27FC236}">
              <a16:creationId xmlns:a16="http://schemas.microsoft.com/office/drawing/2014/main" id="{8A2C37E1-CA06-4FA4-8D27-DCAD106E86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590550</xdr:colOff>
      <xdr:row>5</xdr:row>
      <xdr:rowOff>181610</xdr:rowOff>
    </xdr:from>
    <xdr:to>
      <xdr:col>25</xdr:col>
      <xdr:colOff>6350</xdr:colOff>
      <xdr:row>31</xdr:row>
      <xdr:rowOff>25400</xdr:rowOff>
    </xdr:to>
    <xdr:graphicFrame macro="">
      <xdr:nvGraphicFramePr>
        <xdr:cNvPr id="4" name="Grafikon 3" descr="Prikaz gibanja klavne mase in cene celih piščancev razreda A perutnine v letu 2022.&#10;&#10;Prikaz gibanja klavne mase in cene celih piščancev razreda A perutnine v letu 2022 kot je prikazano v tabeli 1.">
          <a:extLst>
            <a:ext uri="{FF2B5EF4-FFF2-40B4-BE49-F238E27FC236}">
              <a16:creationId xmlns:a16="http://schemas.microsoft.com/office/drawing/2014/main" id="{00000000-0008-0000-0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113</xdr:row>
      <xdr:rowOff>187960</xdr:rowOff>
    </xdr:from>
    <xdr:to>
      <xdr:col>25</xdr:col>
      <xdr:colOff>12700</xdr:colOff>
      <xdr:row>139</xdr:row>
      <xdr:rowOff>11430</xdr:rowOff>
    </xdr:to>
    <xdr:graphicFrame macro="">
      <xdr:nvGraphicFramePr>
        <xdr:cNvPr id="5" name="Grafikon 4" descr="Prikaza gibanja klavne mase in cene prsnega fileja perutnine v letu 2022.&#10;&#10;Prikaza gibanja klavne mase in cene prsnega fileja perutnine v letu 2022 kot je prikazano v tabeli 3.">
          <a:extLst>
            <a:ext uri="{FF2B5EF4-FFF2-40B4-BE49-F238E27FC236}">
              <a16:creationId xmlns:a16="http://schemas.microsoft.com/office/drawing/2014/main" id="{00000000-0008-0000-02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584200</xdr:colOff>
      <xdr:row>222</xdr:row>
      <xdr:rowOff>1</xdr:rowOff>
    </xdr:from>
    <xdr:to>
      <xdr:col>25</xdr:col>
      <xdr:colOff>6350</xdr:colOff>
      <xdr:row>248</xdr:row>
      <xdr:rowOff>182880</xdr:rowOff>
    </xdr:to>
    <xdr:graphicFrame macro="">
      <xdr:nvGraphicFramePr>
        <xdr:cNvPr id="6" name="Grafikon 5" descr="Prikaz gibanja klavne mase in cene nog perutnine v letu 2022.&#10;&#10;Prikaz gibanja klavne mase in cene nog perutnine v letu 2022 kot je prikazano v tabeli 5.">
          <a:extLst>
            <a:ext uri="{FF2B5EF4-FFF2-40B4-BE49-F238E27FC236}">
              <a16:creationId xmlns:a16="http://schemas.microsoft.com/office/drawing/2014/main" id="{00000000-0008-0000-02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1904</xdr:colOff>
      <xdr:row>6</xdr:row>
      <xdr:rowOff>0</xdr:rowOff>
    </xdr:from>
    <xdr:to>
      <xdr:col>22</xdr:col>
      <xdr:colOff>7620</xdr:colOff>
      <xdr:row>30</xdr:row>
      <xdr:rowOff>6349</xdr:rowOff>
    </xdr:to>
    <xdr:graphicFrame macro="">
      <xdr:nvGraphicFramePr>
        <xdr:cNvPr id="2" name="Grafikon 1" descr="Primerjava slovenskih jajc kategorije M in L cen konzumnih jajc kategorije M in L po posameznih tednih v letu 2021 in 2022.&#10;&#10;Gibanje slovenskih jajc kategorije M in L in EU cen konzumnih jajc kategorije M in L po posameznih tednih v letu 2021 in 2022 kot je prikazano v tabeli 2.">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6</xdr:col>
      <xdr:colOff>6350</xdr:colOff>
      <xdr:row>5</xdr:row>
      <xdr:rowOff>175895</xdr:rowOff>
    </xdr:from>
    <xdr:to>
      <xdr:col>22</xdr:col>
      <xdr:colOff>7620</xdr:colOff>
      <xdr:row>30</xdr:row>
      <xdr:rowOff>0</xdr:rowOff>
    </xdr:to>
    <xdr:graphicFrame macro="">
      <xdr:nvGraphicFramePr>
        <xdr:cNvPr id="2" name="Grafikon 1" descr="Primerjava slovenskih in EU cen 65% piščancev po posameznih tednih v letu 2021 in 2022.&#10;&#10;Gibanje slovenskih in EU EU cen 65% piščancev po posameznih tednih v letu 2021 in 2022 kot je prikazano v tabeli 2.">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4"/>
  <sheetViews>
    <sheetView tabSelected="1" workbookViewId="0"/>
  </sheetViews>
  <sheetFormatPr defaultRowHeight="14.5"/>
  <cols>
    <col min="1" max="1" width="50.7265625" customWidth="1"/>
    <col min="2" max="2" width="114.26953125" customWidth="1"/>
  </cols>
  <sheetData>
    <row r="1" spans="1:7">
      <c r="A1" s="1" t="s">
        <v>0</v>
      </c>
    </row>
    <row r="2" spans="1:7" ht="29">
      <c r="A2" s="1" t="s">
        <v>1</v>
      </c>
      <c r="B2" s="111" t="s">
        <v>59</v>
      </c>
      <c r="C2" s="26"/>
      <c r="D2" s="26"/>
      <c r="E2" s="26"/>
      <c r="F2" s="26"/>
      <c r="G2" s="26"/>
    </row>
    <row r="3" spans="1:7">
      <c r="A3" s="26" t="s">
        <v>68</v>
      </c>
    </row>
    <row r="4" spans="1:7">
      <c r="A4" s="26" t="s">
        <v>2</v>
      </c>
    </row>
    <row r="5" spans="1:7">
      <c r="A5" s="26" t="s">
        <v>69</v>
      </c>
    </row>
    <row r="6" spans="1:7">
      <c r="A6" t="s">
        <v>3</v>
      </c>
    </row>
    <row r="7" spans="1:7" ht="29">
      <c r="B7" s="1" t="s">
        <v>83</v>
      </c>
    </row>
    <row r="8" spans="1:7">
      <c r="A8" t="s">
        <v>4</v>
      </c>
    </row>
    <row r="9" spans="1:7">
      <c r="A9" t="s">
        <v>70</v>
      </c>
      <c r="B9" t="s">
        <v>63</v>
      </c>
    </row>
    <row r="10" spans="1:7">
      <c r="A10" t="s">
        <v>5</v>
      </c>
    </row>
    <row r="11" spans="1:7" ht="43.5">
      <c r="A11" t="s">
        <v>67</v>
      </c>
      <c r="B11" s="1" t="s">
        <v>87</v>
      </c>
    </row>
    <row r="12" spans="1:7">
      <c r="A12" t="s">
        <v>102</v>
      </c>
      <c r="B12" s="1" t="s">
        <v>86</v>
      </c>
    </row>
    <row r="13" spans="1:7">
      <c r="A13" t="s">
        <v>104</v>
      </c>
    </row>
    <row r="14" spans="1:7">
      <c r="A14" t="s">
        <v>103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143"/>
  <sheetViews>
    <sheetView zoomScaleNormal="100" workbookViewId="0"/>
  </sheetViews>
  <sheetFormatPr defaultColWidth="9.453125" defaultRowHeight="14.5"/>
  <cols>
    <col min="1" max="1" width="5.7265625" style="3" customWidth="1"/>
    <col min="2" max="2" width="15.54296875" style="3" customWidth="1"/>
    <col min="3" max="3" width="20.54296875" style="4" customWidth="1"/>
    <col min="4" max="4" width="19.54296875" style="5" customWidth="1"/>
    <col min="5" max="5" width="22.54296875" style="5" customWidth="1"/>
    <col min="6" max="6" width="22.54296875" style="6" customWidth="1"/>
    <col min="7" max="7" width="17.7265625" style="3" customWidth="1"/>
    <col min="8" max="8" width="16.453125" style="3" customWidth="1"/>
    <col min="9" max="9" width="16" style="3" customWidth="1"/>
    <col min="10" max="10" width="13.7265625" style="3" customWidth="1"/>
    <col min="11" max="11" width="15.453125" style="3" customWidth="1"/>
    <col min="12" max="12" width="13.453125" style="3" customWidth="1"/>
    <col min="13" max="13" width="15.7265625" style="3" customWidth="1"/>
    <col min="14" max="14" width="15" style="3" customWidth="1"/>
    <col min="15" max="15" width="14.7265625" style="3" customWidth="1"/>
    <col min="16" max="16" width="15.26953125" style="3" customWidth="1"/>
    <col min="17" max="17" width="12.7265625" style="3" customWidth="1"/>
    <col min="18" max="18" width="15.453125" style="3" customWidth="1"/>
    <col min="19" max="19" width="16.26953125" style="3" customWidth="1"/>
    <col min="20" max="20" width="16.7265625" style="3" customWidth="1"/>
    <col min="21" max="21" width="15.54296875" style="3" customWidth="1"/>
    <col min="22" max="16384" width="9.453125" style="3"/>
  </cols>
  <sheetData>
    <row r="1" spans="2:11" ht="18.5">
      <c r="B1" s="250" t="s">
        <v>57</v>
      </c>
      <c r="C1" s="110" t="s">
        <v>66</v>
      </c>
      <c r="D1" s="109" t="str">
        <f>'OSNOVNI OBRAZEC'!A12</f>
        <v>3. teden (15.1.2024 - 21.1.2024)</v>
      </c>
    </row>
    <row r="3" spans="2:11">
      <c r="B3" s="3" t="s">
        <v>75</v>
      </c>
      <c r="G3" s="61"/>
      <c r="H3" s="3" t="s">
        <v>73</v>
      </c>
    </row>
    <row r="4" spans="2:11" ht="15" thickBot="1">
      <c r="G4" s="61"/>
      <c r="H4" s="132"/>
      <c r="I4" s="132"/>
    </row>
    <row r="5" spans="2:11" ht="30.75" customHeight="1" thickBot="1">
      <c r="B5" s="112" t="s">
        <v>16</v>
      </c>
      <c r="C5" s="113" t="s">
        <v>62</v>
      </c>
      <c r="D5" s="114" t="s">
        <v>58</v>
      </c>
      <c r="E5" s="115" t="s">
        <v>61</v>
      </c>
      <c r="F5" s="116" t="s">
        <v>82</v>
      </c>
      <c r="G5" s="141"/>
      <c r="H5" s="140" t="s">
        <v>20</v>
      </c>
      <c r="I5" s="119" t="s">
        <v>88</v>
      </c>
      <c r="K5" s="15" t="s">
        <v>64</v>
      </c>
    </row>
    <row r="6" spans="2:11">
      <c r="B6" s="35" t="s">
        <v>6</v>
      </c>
      <c r="C6" s="90" t="s">
        <v>72</v>
      </c>
      <c r="D6" s="86"/>
      <c r="E6" s="125"/>
      <c r="F6" s="142"/>
      <c r="G6" s="130"/>
      <c r="H6" s="128" t="s">
        <v>16</v>
      </c>
      <c r="I6" s="133">
        <v>80760</v>
      </c>
    </row>
    <row r="7" spans="2:11">
      <c r="B7" s="37" t="s">
        <v>7</v>
      </c>
      <c r="C7" s="91">
        <v>62760</v>
      </c>
      <c r="D7" s="87">
        <v>12.56</v>
      </c>
      <c r="E7" s="88">
        <v>-0.82000000000000028</v>
      </c>
      <c r="F7" s="274">
        <v>-6.1285500747384147E-2</v>
      </c>
      <c r="G7" s="130"/>
      <c r="H7" s="129" t="s">
        <v>17</v>
      </c>
      <c r="I7" s="134">
        <v>2089796</v>
      </c>
    </row>
    <row r="8" spans="2:11">
      <c r="B8" s="37" t="s">
        <v>8</v>
      </c>
      <c r="C8" s="91">
        <v>18000</v>
      </c>
      <c r="D8" s="87">
        <v>12.88</v>
      </c>
      <c r="E8" s="88">
        <v>-2.08</v>
      </c>
      <c r="F8" s="274">
        <v>-0.13903743315508021</v>
      </c>
      <c r="G8" s="130"/>
      <c r="H8" s="129" t="s">
        <v>18</v>
      </c>
      <c r="I8" s="134">
        <v>450945</v>
      </c>
    </row>
    <row r="9" spans="2:11" ht="15" thickBot="1">
      <c r="B9" s="38" t="s">
        <v>9</v>
      </c>
      <c r="C9" s="92" t="s">
        <v>72</v>
      </c>
      <c r="D9" s="89"/>
      <c r="E9" s="89"/>
      <c r="F9" s="280"/>
      <c r="G9" s="130"/>
      <c r="H9" s="137" t="s">
        <v>19</v>
      </c>
      <c r="I9" s="138">
        <v>158490</v>
      </c>
    </row>
    <row r="10" spans="2:11" ht="14.65" customHeight="1" thickBot="1">
      <c r="C10" s="12"/>
      <c r="D10" s="3"/>
      <c r="G10" s="131"/>
      <c r="H10" s="135" t="s">
        <v>89</v>
      </c>
      <c r="I10" s="136">
        <f>SUM(I6:I9)</f>
        <v>2779991</v>
      </c>
    </row>
    <row r="11" spans="2:11">
      <c r="B11" s="3" t="s">
        <v>76</v>
      </c>
      <c r="G11" s="61"/>
    </row>
    <row r="12" spans="2:11" ht="15" thickBot="1">
      <c r="B12" s="7"/>
      <c r="C12" s="8"/>
      <c r="D12" s="9"/>
      <c r="G12" s="61"/>
    </row>
    <row r="13" spans="2:11" ht="26.25" customHeight="1" thickBot="1">
      <c r="B13" s="117" t="s">
        <v>17</v>
      </c>
      <c r="C13" s="117" t="s">
        <v>62</v>
      </c>
      <c r="D13" s="118" t="s">
        <v>58</v>
      </c>
      <c r="E13" s="115" t="s">
        <v>61</v>
      </c>
      <c r="F13" s="116" t="s">
        <v>82</v>
      </c>
      <c r="G13" s="61"/>
    </row>
    <row r="14" spans="2:11">
      <c r="B14" s="39" t="s">
        <v>6</v>
      </c>
      <c r="C14" s="56">
        <v>614581</v>
      </c>
      <c r="D14" s="93">
        <v>14.34</v>
      </c>
      <c r="E14" s="126">
        <v>1.0899999999999999</v>
      </c>
      <c r="F14" s="282">
        <v>8.2264150943396119E-2</v>
      </c>
      <c r="G14" s="61"/>
    </row>
    <row r="15" spans="2:11">
      <c r="B15" s="40" t="s">
        <v>7</v>
      </c>
      <c r="C15" s="28">
        <v>1079792</v>
      </c>
      <c r="D15" s="87">
        <v>15.24</v>
      </c>
      <c r="E15" s="88">
        <v>0.91999999999999993</v>
      </c>
      <c r="F15" s="57">
        <v>6.4245810055865826E-2</v>
      </c>
      <c r="G15" s="61"/>
    </row>
    <row r="16" spans="2:11">
      <c r="B16" s="40" t="s">
        <v>8</v>
      </c>
      <c r="C16" s="28">
        <v>370928</v>
      </c>
      <c r="D16" s="87">
        <v>15.34</v>
      </c>
      <c r="E16" s="88">
        <v>-0.73999999999999844</v>
      </c>
      <c r="F16" s="139">
        <v>-4.6019900497512367E-2</v>
      </c>
      <c r="G16" s="61"/>
    </row>
    <row r="17" spans="2:9" ht="15" thickBot="1">
      <c r="B17" s="41" t="s">
        <v>9</v>
      </c>
      <c r="C17" s="42">
        <v>24495</v>
      </c>
      <c r="D17" s="94">
        <v>17.14</v>
      </c>
      <c r="E17" s="127">
        <v>-6.5399999999999991</v>
      </c>
      <c r="F17" s="156">
        <v>-0.27618243243243235</v>
      </c>
      <c r="G17" s="61"/>
    </row>
    <row r="18" spans="2:9">
      <c r="C18" s="3"/>
      <c r="D18" s="9"/>
      <c r="G18" s="61"/>
    </row>
    <row r="19" spans="2:9">
      <c r="B19" s="3" t="s">
        <v>77</v>
      </c>
      <c r="G19" s="61"/>
    </row>
    <row r="20" spans="2:9" ht="15" thickBot="1">
      <c r="B20" s="7"/>
      <c r="C20" s="8"/>
      <c r="D20" s="9"/>
      <c r="G20" s="61"/>
    </row>
    <row r="21" spans="2:9" ht="22.5" customHeight="1" thickBot="1">
      <c r="B21" s="112" t="s">
        <v>18</v>
      </c>
      <c r="C21" s="112" t="s">
        <v>62</v>
      </c>
      <c r="D21" s="114" t="s">
        <v>58</v>
      </c>
      <c r="E21" s="115" t="s">
        <v>61</v>
      </c>
      <c r="F21" s="116" t="s">
        <v>82</v>
      </c>
      <c r="G21" s="61"/>
    </row>
    <row r="22" spans="2:9">
      <c r="B22" s="39" t="s">
        <v>6</v>
      </c>
      <c r="C22" s="284">
        <v>96960</v>
      </c>
      <c r="D22" s="149">
        <v>22.25</v>
      </c>
      <c r="E22" s="36" t="s">
        <v>72</v>
      </c>
      <c r="F22" s="142"/>
      <c r="G22" s="61"/>
    </row>
    <row r="23" spans="2:9">
      <c r="B23" s="40" t="s">
        <v>7</v>
      </c>
      <c r="C23" s="283">
        <v>25047</v>
      </c>
      <c r="D23" s="27">
        <v>20.9</v>
      </c>
      <c r="E23" s="24">
        <v>-2.6500000000000021</v>
      </c>
      <c r="F23" s="139">
        <v>-0.11252653927813172</v>
      </c>
      <c r="G23" s="61"/>
    </row>
    <row r="24" spans="2:9">
      <c r="B24" s="40" t="s">
        <v>8</v>
      </c>
      <c r="C24" s="283" t="s">
        <v>72</v>
      </c>
      <c r="D24" s="27"/>
      <c r="E24" s="25"/>
      <c r="F24" s="57"/>
      <c r="G24" s="61"/>
    </row>
    <row r="25" spans="2:9" ht="15" thickBot="1">
      <c r="B25" s="41" t="s">
        <v>9</v>
      </c>
      <c r="C25" s="285">
        <v>328938</v>
      </c>
      <c r="D25" s="153">
        <v>14.34</v>
      </c>
      <c r="E25" s="59" t="s">
        <v>72</v>
      </c>
      <c r="F25" s="143"/>
      <c r="G25" s="61"/>
    </row>
    <row r="26" spans="2:9">
      <c r="C26" s="3"/>
      <c r="D26" s="3"/>
      <c r="G26" s="61"/>
      <c r="I26" s="12"/>
    </row>
    <row r="27" spans="2:9">
      <c r="B27" s="3" t="s">
        <v>78</v>
      </c>
      <c r="C27" s="30"/>
      <c r="D27" s="31"/>
      <c r="E27" s="31"/>
      <c r="G27" s="61"/>
    </row>
    <row r="28" spans="2:9" ht="15" thickBot="1">
      <c r="G28" s="61"/>
    </row>
    <row r="29" spans="2:9" ht="22.5" customHeight="1" thickBot="1">
      <c r="B29" s="119" t="s">
        <v>19</v>
      </c>
      <c r="C29" s="119" t="s">
        <v>62</v>
      </c>
      <c r="D29" s="120" t="s">
        <v>58</v>
      </c>
      <c r="E29" s="121" t="s">
        <v>61</v>
      </c>
      <c r="F29" s="116" t="s">
        <v>82</v>
      </c>
      <c r="G29" s="62"/>
    </row>
    <row r="30" spans="2:9" ht="15" thickBot="1">
      <c r="B30" s="145" t="s">
        <v>7</v>
      </c>
      <c r="C30" s="146">
        <v>158490</v>
      </c>
      <c r="D30" s="252">
        <v>22.98</v>
      </c>
      <c r="E30" s="286">
        <v>-1.7300000000000004</v>
      </c>
      <c r="F30" s="287">
        <v>-7.0012140833670577E-2</v>
      </c>
    </row>
    <row r="31" spans="2:9">
      <c r="C31" s="3"/>
    </row>
    <row r="32" spans="2:9">
      <c r="C32" s="3"/>
    </row>
    <row r="33" spans="1:17">
      <c r="B33" s="3" t="s">
        <v>92</v>
      </c>
    </row>
    <row r="34" spans="1:17" ht="15" thickBot="1"/>
    <row r="35" spans="1:17" ht="15" thickBot="1">
      <c r="B35" s="147" t="s">
        <v>16</v>
      </c>
      <c r="C35" s="11" t="s">
        <v>71</v>
      </c>
      <c r="D35" s="63"/>
      <c r="E35" s="63"/>
      <c r="F35" s="147" t="s">
        <v>17</v>
      </c>
      <c r="G35" s="11" t="s">
        <v>71</v>
      </c>
      <c r="H35" s="2"/>
      <c r="I35" s="63"/>
      <c r="J35" s="147" t="s">
        <v>18</v>
      </c>
      <c r="K35" s="2" t="s">
        <v>71</v>
      </c>
      <c r="L35" s="2"/>
      <c r="M35" s="63"/>
      <c r="N35" s="147" t="s">
        <v>19</v>
      </c>
      <c r="O35" s="11" t="s">
        <v>71</v>
      </c>
      <c r="P35" s="2"/>
      <c r="Q35" s="63"/>
    </row>
    <row r="36" spans="1:17" s="148" customFormat="1" ht="40.15" customHeight="1" thickBot="1">
      <c r="B36" s="96" t="s">
        <v>15</v>
      </c>
      <c r="C36" s="96" t="s">
        <v>74</v>
      </c>
      <c r="D36" s="96" t="s">
        <v>65</v>
      </c>
      <c r="E36" s="95" t="s">
        <v>11</v>
      </c>
      <c r="F36" s="96" t="s">
        <v>15</v>
      </c>
      <c r="G36" s="96" t="s">
        <v>74</v>
      </c>
      <c r="H36" s="96" t="s">
        <v>65</v>
      </c>
      <c r="I36" s="95" t="s">
        <v>11</v>
      </c>
      <c r="J36" s="96" t="s">
        <v>15</v>
      </c>
      <c r="K36" s="96" t="s">
        <v>74</v>
      </c>
      <c r="L36" s="96" t="s">
        <v>65</v>
      </c>
      <c r="M36" s="95" t="s">
        <v>11</v>
      </c>
      <c r="N36" s="95" t="s">
        <v>15</v>
      </c>
      <c r="O36" s="96" t="s">
        <v>74</v>
      </c>
      <c r="P36" s="96" t="s">
        <v>65</v>
      </c>
      <c r="Q36" s="95" t="s">
        <v>11</v>
      </c>
    </row>
    <row r="37" spans="1:17" ht="15" thickBot="1">
      <c r="A37" s="157">
        <v>2023</v>
      </c>
      <c r="B37" s="161">
        <v>1</v>
      </c>
      <c r="C37" s="158">
        <v>209.37</v>
      </c>
      <c r="D37" s="150">
        <v>-6.5</v>
      </c>
      <c r="E37" s="152">
        <v>-3.0110714782044745E-2</v>
      </c>
      <c r="F37" s="161">
        <v>1</v>
      </c>
      <c r="G37" s="158">
        <v>231.41</v>
      </c>
      <c r="H37" s="36">
        <v>-2.1700000000000159</v>
      </c>
      <c r="I37" s="142">
        <v>-9.2901789536775636E-3</v>
      </c>
      <c r="J37" s="161">
        <v>1</v>
      </c>
      <c r="K37" s="158">
        <v>397.04</v>
      </c>
      <c r="L37" s="36">
        <v>0.17000000000001592</v>
      </c>
      <c r="M37" s="142">
        <v>4.2835185325174052E-4</v>
      </c>
      <c r="N37" s="161">
        <v>1</v>
      </c>
      <c r="O37" s="158">
        <v>415.17</v>
      </c>
      <c r="P37" s="150">
        <v>-24.139999999999986</v>
      </c>
      <c r="Q37" s="152">
        <v>-5.4949807652910243E-2</v>
      </c>
    </row>
    <row r="38" spans="1:17">
      <c r="B38" s="162">
        <v>2</v>
      </c>
      <c r="C38" s="21">
        <v>216.15</v>
      </c>
      <c r="D38" s="25">
        <v>6.7800000000000011</v>
      </c>
      <c r="E38" s="57">
        <v>3.2382862874337226E-2</v>
      </c>
      <c r="F38" s="162">
        <v>2</v>
      </c>
      <c r="G38" s="21">
        <v>235.78</v>
      </c>
      <c r="H38" s="24">
        <v>4.3700000000000045</v>
      </c>
      <c r="I38" s="139">
        <v>1.8884231450672084E-2</v>
      </c>
      <c r="J38" s="162">
        <v>2</v>
      </c>
      <c r="K38" s="21">
        <v>392.13</v>
      </c>
      <c r="L38" s="25">
        <v>-4.910000000000025</v>
      </c>
      <c r="M38" s="57">
        <v>-1.2366512190207568E-2</v>
      </c>
      <c r="N38" s="164">
        <v>2</v>
      </c>
      <c r="O38" s="32">
        <v>421.55</v>
      </c>
      <c r="P38" s="34">
        <v>6.3799999999999955</v>
      </c>
      <c r="Q38" s="159">
        <v>1.5367198978731622E-2</v>
      </c>
    </row>
    <row r="39" spans="1:17">
      <c r="B39" s="162">
        <v>3</v>
      </c>
      <c r="C39" s="21">
        <v>215.63</v>
      </c>
      <c r="D39" s="24">
        <v>-0.52000000000001023</v>
      </c>
      <c r="E39" s="139">
        <v>-2.4057367568818266E-3</v>
      </c>
      <c r="F39" s="162">
        <v>3</v>
      </c>
      <c r="G39" s="21">
        <v>236.58</v>
      </c>
      <c r="H39" s="25">
        <v>0.80000000000001137</v>
      </c>
      <c r="I39" s="57">
        <v>3.3929934684875374E-3</v>
      </c>
      <c r="J39" s="162">
        <v>3</v>
      </c>
      <c r="K39" s="21">
        <v>407.61</v>
      </c>
      <c r="L39" s="24">
        <v>15.480000000000018</v>
      </c>
      <c r="M39" s="139">
        <v>3.9476704154234543E-2</v>
      </c>
      <c r="N39" s="164">
        <v>3</v>
      </c>
      <c r="O39" s="32">
        <v>445.17</v>
      </c>
      <c r="P39" s="33">
        <v>23.620000000000005</v>
      </c>
      <c r="Q39" s="160">
        <v>5.6031313011505102E-2</v>
      </c>
    </row>
    <row r="40" spans="1:17">
      <c r="B40" s="162">
        <v>4</v>
      </c>
      <c r="C40" s="21">
        <v>210</v>
      </c>
      <c r="D40" s="25">
        <v>-5.6299999999999955</v>
      </c>
      <c r="E40" s="57">
        <v>-2.6109539488939348E-2</v>
      </c>
      <c r="F40" s="162">
        <v>4</v>
      </c>
      <c r="G40" s="21">
        <v>236.85</v>
      </c>
      <c r="H40" s="24">
        <v>0.26999999999998181</v>
      </c>
      <c r="I40" s="139">
        <v>1.1412629977174404E-3</v>
      </c>
      <c r="J40" s="162">
        <v>4</v>
      </c>
      <c r="K40" s="21">
        <v>393.58</v>
      </c>
      <c r="L40" s="24">
        <v>-14.03000000000003</v>
      </c>
      <c r="M40" s="139">
        <v>-3.4420156522165901E-2</v>
      </c>
      <c r="N40" s="164">
        <v>4</v>
      </c>
      <c r="O40" s="32">
        <v>451.04</v>
      </c>
      <c r="P40" s="33">
        <v>5.8700000000000045</v>
      </c>
      <c r="Q40" s="160">
        <v>1.3185973897612113E-2</v>
      </c>
    </row>
    <row r="41" spans="1:17">
      <c r="B41" s="162">
        <v>5</v>
      </c>
      <c r="C41" s="21">
        <v>216.7</v>
      </c>
      <c r="D41" s="24">
        <v>6.6999999999999886</v>
      </c>
      <c r="E41" s="139">
        <v>3.190476190476188E-2</v>
      </c>
      <c r="F41" s="162">
        <v>5</v>
      </c>
      <c r="G41" s="21">
        <v>240.42</v>
      </c>
      <c r="H41" s="25">
        <v>3.5699999999999932</v>
      </c>
      <c r="I41" s="57">
        <v>1.5072830905636492E-2</v>
      </c>
      <c r="J41" s="162">
        <v>5</v>
      </c>
      <c r="K41" s="21">
        <v>392.67</v>
      </c>
      <c r="L41" s="25">
        <v>-0.90999999999996817</v>
      </c>
      <c r="M41" s="57">
        <v>-2.3121093551500271E-3</v>
      </c>
      <c r="N41" s="164">
        <v>5</v>
      </c>
      <c r="O41" s="32">
        <v>396.03</v>
      </c>
      <c r="P41" s="34">
        <v>-55.010000000000048</v>
      </c>
      <c r="Q41" s="159">
        <v>-0.12196257538134103</v>
      </c>
    </row>
    <row r="42" spans="1:17">
      <c r="B42" s="162">
        <v>6</v>
      </c>
      <c r="C42" s="21">
        <v>202.1</v>
      </c>
      <c r="D42" s="25">
        <v>-14.599999999999994</v>
      </c>
      <c r="E42" s="57">
        <v>-6.7374250115366796E-2</v>
      </c>
      <c r="F42" s="162">
        <v>6</v>
      </c>
      <c r="G42" s="21">
        <v>245.67</v>
      </c>
      <c r="H42" s="25">
        <v>5.25</v>
      </c>
      <c r="I42" s="57">
        <v>2.1836785625156008E-2</v>
      </c>
      <c r="J42" s="162">
        <v>6</v>
      </c>
      <c r="K42" s="21">
        <v>409.97</v>
      </c>
      <c r="L42" s="25">
        <v>17.300000000000011</v>
      </c>
      <c r="M42" s="57">
        <v>4.4057350956273833E-2</v>
      </c>
      <c r="N42" s="164">
        <v>6</v>
      </c>
      <c r="O42" s="32">
        <v>424.14</v>
      </c>
      <c r="P42" s="33">
        <v>28.110000000000014</v>
      </c>
      <c r="Q42" s="160">
        <v>7.097947125217785E-2</v>
      </c>
    </row>
    <row r="43" spans="1:17">
      <c r="B43" s="162">
        <v>7</v>
      </c>
      <c r="C43" s="21">
        <v>181.11</v>
      </c>
      <c r="D43" s="24">
        <v>-20.989999999999981</v>
      </c>
      <c r="E43" s="139">
        <v>-0.10385947550717456</v>
      </c>
      <c r="F43" s="162">
        <v>7</v>
      </c>
      <c r="G43" s="21">
        <v>246.12</v>
      </c>
      <c r="H43" s="24">
        <v>0.45000000000001705</v>
      </c>
      <c r="I43" s="139">
        <v>1.8317254854072207E-3</v>
      </c>
      <c r="J43" s="162">
        <v>7</v>
      </c>
      <c r="K43" s="21">
        <v>400.94</v>
      </c>
      <c r="L43" s="24">
        <v>-9.0300000000000296</v>
      </c>
      <c r="M43" s="139">
        <v>-2.2026001902578307E-2</v>
      </c>
      <c r="N43" s="164">
        <v>7</v>
      </c>
      <c r="O43" s="32">
        <v>416.38</v>
      </c>
      <c r="P43" s="34">
        <v>-7.7599999999999909</v>
      </c>
      <c r="Q43" s="159">
        <v>-1.8295845711321701E-2</v>
      </c>
    </row>
    <row r="44" spans="1:17">
      <c r="B44" s="162">
        <v>8</v>
      </c>
      <c r="C44" s="21">
        <v>209.08</v>
      </c>
      <c r="D44" s="25">
        <v>27.97</v>
      </c>
      <c r="E44" s="57">
        <v>0.15443653028546178</v>
      </c>
      <c r="F44" s="162">
        <v>8</v>
      </c>
      <c r="G44" s="21">
        <v>247.88</v>
      </c>
      <c r="H44" s="25">
        <v>1.7599999999999909</v>
      </c>
      <c r="I44" s="57">
        <v>7.1509832601981405E-3</v>
      </c>
      <c r="J44" s="162">
        <v>8</v>
      </c>
      <c r="K44" s="21">
        <v>397.11</v>
      </c>
      <c r="L44" s="25">
        <v>-3.8299999999999841</v>
      </c>
      <c r="M44" s="57">
        <v>-9.5525515039656117E-3</v>
      </c>
      <c r="N44" s="164">
        <v>8</v>
      </c>
      <c r="O44" s="10">
        <v>437.76</v>
      </c>
      <c r="P44" s="10">
        <v>21.379999999999995</v>
      </c>
      <c r="Q44" s="43">
        <v>5.1347326960949013E-2</v>
      </c>
    </row>
    <row r="45" spans="1:17">
      <c r="B45" s="162">
        <v>9</v>
      </c>
      <c r="C45" s="21">
        <v>207.87</v>
      </c>
      <c r="D45" s="24">
        <v>-1.210000000000008</v>
      </c>
      <c r="E45" s="139">
        <v>-5.7872584656590842E-3</v>
      </c>
      <c r="F45" s="162">
        <v>9</v>
      </c>
      <c r="G45" s="21">
        <v>246.89</v>
      </c>
      <c r="H45" s="25">
        <v>-0.99000000000000909</v>
      </c>
      <c r="I45" s="57">
        <v>-3.9938680006454952E-3</v>
      </c>
      <c r="J45" s="162">
        <v>9</v>
      </c>
      <c r="K45" s="21">
        <v>410.64</v>
      </c>
      <c r="L45" s="25">
        <v>13.529999999999973</v>
      </c>
      <c r="M45" s="57">
        <v>3.4071164161063594E-2</v>
      </c>
      <c r="N45" s="162">
        <v>9</v>
      </c>
      <c r="O45" s="10">
        <v>446.9</v>
      </c>
      <c r="P45" s="24">
        <v>9.1399999999999864</v>
      </c>
      <c r="Q45" s="139">
        <v>2.0879020467836185E-2</v>
      </c>
    </row>
    <row r="46" spans="1:17">
      <c r="B46" s="162">
        <v>10</v>
      </c>
      <c r="C46" s="21">
        <v>214.42</v>
      </c>
      <c r="D46" s="24">
        <v>6.5499999999999829</v>
      </c>
      <c r="E46" s="139">
        <v>3.1510078414393572E-2</v>
      </c>
      <c r="F46" s="162">
        <v>10</v>
      </c>
      <c r="G46" s="21">
        <v>247.73</v>
      </c>
      <c r="H46" s="25">
        <v>0.84000000000000341</v>
      </c>
      <c r="I46" s="57">
        <v>3.4023249220300755E-3</v>
      </c>
      <c r="J46" s="162">
        <v>10</v>
      </c>
      <c r="K46" s="21">
        <v>406.8</v>
      </c>
      <c r="L46" s="25">
        <v>-3.839999999999975</v>
      </c>
      <c r="M46" s="57">
        <v>-9.3512565751022736E-3</v>
      </c>
      <c r="N46" s="162">
        <v>10</v>
      </c>
      <c r="O46" s="10">
        <v>421.72</v>
      </c>
      <c r="P46" s="25">
        <v>-25.17999999999995</v>
      </c>
      <c r="Q46" s="57">
        <v>-5.6343701051689288E-2</v>
      </c>
    </row>
    <row r="47" spans="1:17">
      <c r="B47" s="162">
        <v>11</v>
      </c>
      <c r="C47" s="21">
        <v>231.56</v>
      </c>
      <c r="D47" s="25">
        <v>17.140000000000015</v>
      </c>
      <c r="E47" s="57">
        <v>7.9936573080869433E-2</v>
      </c>
      <c r="F47" s="162">
        <v>11</v>
      </c>
      <c r="G47" s="21">
        <v>251.88</v>
      </c>
      <c r="H47" s="25">
        <v>4.1500000000000057</v>
      </c>
      <c r="I47" s="57">
        <v>1.6752109151092043E-2</v>
      </c>
      <c r="J47" s="162">
        <v>11</v>
      </c>
      <c r="K47" s="21">
        <v>432.34</v>
      </c>
      <c r="L47" s="24">
        <v>25.539999999999964</v>
      </c>
      <c r="M47" s="139">
        <v>6.2782694198623368E-2</v>
      </c>
      <c r="N47" s="162">
        <v>11</v>
      </c>
      <c r="O47" s="10">
        <v>430.69</v>
      </c>
      <c r="P47" s="25">
        <v>8.9699999999999704</v>
      </c>
      <c r="Q47" s="57">
        <v>2.1270036991368535E-2</v>
      </c>
    </row>
    <row r="48" spans="1:17">
      <c r="B48" s="162">
        <v>12</v>
      </c>
      <c r="C48" s="21">
        <v>240.97</v>
      </c>
      <c r="D48" s="25">
        <v>9.4099999999999966</v>
      </c>
      <c r="E48" s="57">
        <v>4.0637415788564502E-2</v>
      </c>
      <c r="F48" s="162">
        <v>12</v>
      </c>
      <c r="G48" s="21">
        <v>250.3</v>
      </c>
      <c r="H48" s="24">
        <v>-1.5799999999999841</v>
      </c>
      <c r="I48" s="139">
        <v>-6.2728283309512189E-3</v>
      </c>
      <c r="J48" s="162">
        <v>12</v>
      </c>
      <c r="K48" s="21">
        <v>414</v>
      </c>
      <c r="L48" s="24">
        <v>-18.339999999999975</v>
      </c>
      <c r="M48" s="139">
        <v>-4.2420317342832026E-2</v>
      </c>
      <c r="N48" s="162">
        <v>12</v>
      </c>
      <c r="O48" s="10">
        <v>423.28</v>
      </c>
      <c r="P48" s="24">
        <v>-7.410000000000025</v>
      </c>
      <c r="Q48" s="139">
        <v>-1.7204950196196833E-2</v>
      </c>
    </row>
    <row r="49" spans="2:17">
      <c r="B49" s="162">
        <v>13</v>
      </c>
      <c r="C49" s="21">
        <v>240.55</v>
      </c>
      <c r="D49" s="24">
        <v>-0.41999999999998749</v>
      </c>
      <c r="E49" s="139">
        <v>-1.7429555546333297E-3</v>
      </c>
      <c r="F49" s="162">
        <v>13</v>
      </c>
      <c r="G49" s="21">
        <v>252.7</v>
      </c>
      <c r="H49" s="25">
        <v>2.3999999999999773</v>
      </c>
      <c r="I49" s="57">
        <v>9.5884938074310977E-3</v>
      </c>
      <c r="J49" s="162">
        <v>13</v>
      </c>
      <c r="K49" s="21">
        <v>418.74</v>
      </c>
      <c r="L49" s="25">
        <v>4.7400000000000091</v>
      </c>
      <c r="M49" s="57">
        <v>1.1449275362318767E-2</v>
      </c>
      <c r="N49" s="162">
        <v>13</v>
      </c>
      <c r="O49" s="10">
        <v>439.31</v>
      </c>
      <c r="P49" s="25">
        <v>16.03000000000003</v>
      </c>
      <c r="Q49" s="57">
        <v>3.7870912870912932E-2</v>
      </c>
    </row>
    <row r="50" spans="2:17">
      <c r="B50" s="162">
        <v>14</v>
      </c>
      <c r="C50" s="21">
        <v>230.99</v>
      </c>
      <c r="D50" s="25">
        <v>-9.5600000000000023</v>
      </c>
      <c r="E50" s="57">
        <v>-3.9742257326959018E-2</v>
      </c>
      <c r="F50" s="162">
        <v>14</v>
      </c>
      <c r="G50" s="21">
        <v>246.12</v>
      </c>
      <c r="H50" s="24">
        <v>-6.5799999999999841</v>
      </c>
      <c r="I50" s="139">
        <v>-2.6038781163434832E-2</v>
      </c>
      <c r="J50" s="162">
        <v>14</v>
      </c>
      <c r="K50" s="27">
        <v>404.72</v>
      </c>
      <c r="L50" s="25">
        <v>-14.019999999999982</v>
      </c>
      <c r="M50" s="57">
        <v>-3.348139657066429E-2</v>
      </c>
      <c r="N50" s="162">
        <v>14</v>
      </c>
      <c r="O50" s="10">
        <v>447.59</v>
      </c>
      <c r="P50" s="25">
        <v>8.2799999999999727</v>
      </c>
      <c r="Q50" s="57">
        <v>1.8847738499009781E-2</v>
      </c>
    </row>
    <row r="51" spans="2:17">
      <c r="B51" s="162">
        <v>15</v>
      </c>
      <c r="C51" s="21">
        <v>232.82</v>
      </c>
      <c r="D51" s="24">
        <v>1.8299999999999841</v>
      </c>
      <c r="E51" s="139">
        <v>7.9224208840209531E-3</v>
      </c>
      <c r="F51" s="162">
        <v>15</v>
      </c>
      <c r="G51" s="21">
        <v>248.56</v>
      </c>
      <c r="H51" s="24">
        <v>2.4399999999999977</v>
      </c>
      <c r="I51" s="139">
        <v>9.9138631561839219E-3</v>
      </c>
      <c r="J51" s="162">
        <v>15</v>
      </c>
      <c r="K51" s="27">
        <v>405.42</v>
      </c>
      <c r="L51" s="24">
        <v>0.69999999999998863</v>
      </c>
      <c r="M51" s="139">
        <v>1.729590828226879E-3</v>
      </c>
      <c r="N51" s="162">
        <v>15</v>
      </c>
      <c r="O51" s="10">
        <v>433.62</v>
      </c>
      <c r="P51" s="25">
        <v>-13.96999999999997</v>
      </c>
      <c r="Q51" s="57">
        <v>-3.1211599901695641E-2</v>
      </c>
    </row>
    <row r="52" spans="2:17">
      <c r="B52" s="162">
        <v>16</v>
      </c>
      <c r="C52" s="21">
        <v>224</v>
      </c>
      <c r="D52" s="24">
        <v>-8.8199999999999932</v>
      </c>
      <c r="E52" s="139">
        <v>-3.7883343355381793E-2</v>
      </c>
      <c r="F52" s="162">
        <v>16</v>
      </c>
      <c r="G52" s="27">
        <v>249.17</v>
      </c>
      <c r="H52" s="25">
        <v>0.60999999999998522</v>
      </c>
      <c r="I52" s="57">
        <v>2.4541358223366672E-3</v>
      </c>
      <c r="J52" s="162">
        <v>16</v>
      </c>
      <c r="K52" s="27">
        <v>421.22</v>
      </c>
      <c r="L52" s="24">
        <v>15.800000000000011</v>
      </c>
      <c r="M52" s="139">
        <v>3.8971930343840944E-2</v>
      </c>
      <c r="N52" s="162">
        <v>16</v>
      </c>
      <c r="O52" s="10">
        <v>473.79</v>
      </c>
      <c r="P52" s="24">
        <v>40.170000000000016</v>
      </c>
      <c r="Q52" s="139">
        <v>9.2638715926387283E-2</v>
      </c>
    </row>
    <row r="53" spans="2:17">
      <c r="B53" s="162">
        <v>17</v>
      </c>
      <c r="C53" s="21">
        <v>226.57</v>
      </c>
      <c r="D53" s="24">
        <v>2.5699999999999932</v>
      </c>
      <c r="E53" s="139">
        <v>1.147321428571435E-2</v>
      </c>
      <c r="F53" s="162">
        <v>17</v>
      </c>
      <c r="G53" s="21">
        <v>239.5</v>
      </c>
      <c r="H53" s="24">
        <v>-9.6699999999999875</v>
      </c>
      <c r="I53" s="139">
        <v>-3.8808845366617106E-2</v>
      </c>
      <c r="J53" s="162">
        <v>17</v>
      </c>
      <c r="K53" s="27">
        <v>412.13</v>
      </c>
      <c r="L53" s="25">
        <v>-9.0900000000000318</v>
      </c>
      <c r="M53" s="57">
        <v>-2.1580171881677157E-2</v>
      </c>
      <c r="N53" s="162">
        <v>17</v>
      </c>
      <c r="O53" s="10">
        <v>464.83</v>
      </c>
      <c r="P53" s="25">
        <v>-8.9600000000000364</v>
      </c>
      <c r="Q53" s="57">
        <v>-1.8911332024736827E-2</v>
      </c>
    </row>
    <row r="54" spans="2:17">
      <c r="B54" s="162">
        <v>18</v>
      </c>
      <c r="C54" s="21">
        <v>240.83</v>
      </c>
      <c r="D54" s="24">
        <v>14.260000000000019</v>
      </c>
      <c r="E54" s="139">
        <v>6.2938606170278577E-2</v>
      </c>
      <c r="F54" s="162">
        <v>18</v>
      </c>
      <c r="G54" s="27">
        <v>244.89</v>
      </c>
      <c r="H54" s="24">
        <v>5.3899999999999864</v>
      </c>
      <c r="I54" s="139">
        <v>2.2505219206680582E-2</v>
      </c>
      <c r="J54" s="162">
        <v>18</v>
      </c>
      <c r="K54" s="27">
        <v>416.74</v>
      </c>
      <c r="L54" s="25">
        <v>4.6100000000000136</v>
      </c>
      <c r="M54" s="57">
        <v>1.1185790891223624E-2</v>
      </c>
      <c r="N54" s="162">
        <v>18</v>
      </c>
      <c r="O54" s="10">
        <v>440.35</v>
      </c>
      <c r="P54" s="25">
        <v>-24.479999999999961</v>
      </c>
      <c r="Q54" s="57">
        <v>-5.266441494740004E-2</v>
      </c>
    </row>
    <row r="55" spans="2:17">
      <c r="B55" s="162">
        <v>19</v>
      </c>
      <c r="C55" s="27">
        <v>233.05</v>
      </c>
      <c r="D55" s="25">
        <v>-7.7800000000000011</v>
      </c>
      <c r="E55" s="57">
        <v>-3.2304945397168106E-2</v>
      </c>
      <c r="F55" s="162">
        <v>19</v>
      </c>
      <c r="G55" s="21">
        <v>243.26</v>
      </c>
      <c r="H55" s="25">
        <v>-1.6299999999999955</v>
      </c>
      <c r="I55" s="57">
        <v>-6.6560496549471493E-3</v>
      </c>
      <c r="J55" s="162">
        <v>19</v>
      </c>
      <c r="K55" s="27">
        <v>422.93</v>
      </c>
      <c r="L55" s="25">
        <v>6.1899999999999977</v>
      </c>
      <c r="M55" s="57">
        <v>1.4853385804098451E-2</v>
      </c>
      <c r="N55" s="162">
        <v>19</v>
      </c>
      <c r="O55" s="10">
        <v>430.86</v>
      </c>
      <c r="P55" s="25">
        <v>-9.4900000000000091</v>
      </c>
      <c r="Q55" s="57">
        <v>-2.1551038946292733E-2</v>
      </c>
    </row>
    <row r="56" spans="2:17">
      <c r="B56" s="162">
        <v>20</v>
      </c>
      <c r="C56" s="27">
        <v>237.25</v>
      </c>
      <c r="D56" s="25">
        <v>4.1999999999999886</v>
      </c>
      <c r="E56" s="57">
        <v>1.8021883715940712E-2</v>
      </c>
      <c r="F56" s="162">
        <v>20</v>
      </c>
      <c r="G56" s="27">
        <v>245.73</v>
      </c>
      <c r="H56" s="24">
        <v>2.4699999999999989</v>
      </c>
      <c r="I56" s="139">
        <v>1.0153744964235711E-2</v>
      </c>
      <c r="J56" s="162">
        <v>20</v>
      </c>
      <c r="K56" s="27">
        <v>414.68</v>
      </c>
      <c r="L56" s="25">
        <v>-8.25</v>
      </c>
      <c r="M56" s="57">
        <v>-1.9506774170666485E-2</v>
      </c>
      <c r="N56" s="162">
        <v>20</v>
      </c>
      <c r="O56" s="10">
        <v>438.28</v>
      </c>
      <c r="P56" s="25">
        <v>7.4199999999999591</v>
      </c>
      <c r="Q56" s="57">
        <v>1.7221371211066039E-2</v>
      </c>
    </row>
    <row r="57" spans="2:17">
      <c r="B57" s="162">
        <v>21</v>
      </c>
      <c r="C57" s="27">
        <v>231.3</v>
      </c>
      <c r="D57" s="24">
        <v>-5.9499999999999886</v>
      </c>
      <c r="E57" s="139">
        <v>-2.5079030558482596E-2</v>
      </c>
      <c r="F57" s="162">
        <v>21</v>
      </c>
      <c r="G57" s="21">
        <v>236.5</v>
      </c>
      <c r="H57" s="25">
        <v>-9.2299999999999898</v>
      </c>
      <c r="I57" s="57">
        <v>-3.7561551296138029E-2</v>
      </c>
      <c r="J57" s="162">
        <v>21</v>
      </c>
      <c r="K57" s="27">
        <v>419.36</v>
      </c>
      <c r="L57" s="25">
        <v>4.6800000000000068</v>
      </c>
      <c r="M57" s="57">
        <v>1.1285810745635283E-2</v>
      </c>
      <c r="N57" s="162">
        <v>21</v>
      </c>
      <c r="O57" s="10">
        <v>414.83</v>
      </c>
      <c r="P57" s="24">
        <v>-23.449999999999989</v>
      </c>
      <c r="Q57" s="139">
        <v>-5.3504608925800889E-2</v>
      </c>
    </row>
    <row r="58" spans="2:17">
      <c r="B58" s="162">
        <v>22</v>
      </c>
      <c r="C58" s="27">
        <v>236.67</v>
      </c>
      <c r="D58" s="25">
        <v>5.3699999999999761</v>
      </c>
      <c r="E58" s="57">
        <v>2.3216601815823523E-2</v>
      </c>
      <c r="F58" s="162">
        <v>22</v>
      </c>
      <c r="G58" s="27">
        <v>241.27</v>
      </c>
      <c r="H58" s="24">
        <v>4.7700000000000102</v>
      </c>
      <c r="I58" s="139">
        <v>2.0169133192388999E-2</v>
      </c>
      <c r="J58" s="162">
        <v>22</v>
      </c>
      <c r="K58" s="27">
        <v>416.27</v>
      </c>
      <c r="L58" s="24">
        <v>-3.0900000000000318</v>
      </c>
      <c r="M58" s="139">
        <v>-7.3683708508204271E-3</v>
      </c>
      <c r="N58" s="162">
        <v>22</v>
      </c>
      <c r="O58" s="10">
        <v>465.52</v>
      </c>
      <c r="P58" s="25">
        <v>50.69</v>
      </c>
      <c r="Q58" s="57">
        <v>0.12219463394643593</v>
      </c>
    </row>
    <row r="59" spans="2:17">
      <c r="B59" s="162">
        <v>23</v>
      </c>
      <c r="C59" s="27">
        <v>234.39</v>
      </c>
      <c r="D59" s="25">
        <v>-2.2800000000000011</v>
      </c>
      <c r="E59" s="57">
        <v>-9.6336671314488642E-3</v>
      </c>
      <c r="F59" s="162">
        <v>23</v>
      </c>
      <c r="G59" s="21">
        <v>243.16</v>
      </c>
      <c r="H59" s="24">
        <v>1.8899999999999864</v>
      </c>
      <c r="I59" s="139">
        <v>7.8335474779291925E-3</v>
      </c>
      <c r="J59" s="162">
        <v>23</v>
      </c>
      <c r="K59" s="27">
        <v>408.53</v>
      </c>
      <c r="L59" s="25">
        <v>-7.7400000000000091</v>
      </c>
      <c r="M59" s="57">
        <v>-1.8593701203545754E-2</v>
      </c>
      <c r="N59" s="162">
        <v>23</v>
      </c>
      <c r="O59" s="10">
        <v>448.1</v>
      </c>
      <c r="P59" s="25">
        <v>-17.419999999999959</v>
      </c>
      <c r="Q59" s="57">
        <v>-3.7420518989517038E-2</v>
      </c>
    </row>
    <row r="60" spans="2:17">
      <c r="B60" s="162">
        <v>24</v>
      </c>
      <c r="C60" s="27">
        <v>234.08</v>
      </c>
      <c r="D60" s="25">
        <v>-0.30999999999997385</v>
      </c>
      <c r="E60" s="57">
        <v>-1.3225820214172179E-3</v>
      </c>
      <c r="F60" s="162">
        <v>24</v>
      </c>
      <c r="G60" s="27">
        <v>244.37</v>
      </c>
      <c r="H60" s="25">
        <v>1.210000000000008</v>
      </c>
      <c r="I60" s="57">
        <v>4.9761473926632771E-3</v>
      </c>
      <c r="J60" s="162">
        <v>24</v>
      </c>
      <c r="K60" s="27">
        <v>416.78</v>
      </c>
      <c r="L60" s="25">
        <v>8.25</v>
      </c>
      <c r="M60" s="57">
        <v>2.0194355371698558E-2</v>
      </c>
      <c r="N60" s="162">
        <v>24</v>
      </c>
      <c r="O60" s="10">
        <v>441.9</v>
      </c>
      <c r="P60" s="25">
        <v>-6.2000000000000455</v>
      </c>
      <c r="Q60" s="57">
        <v>-1.3836197277393492E-2</v>
      </c>
    </row>
    <row r="61" spans="2:17">
      <c r="B61" s="162">
        <v>25</v>
      </c>
      <c r="C61" s="27">
        <v>238.69</v>
      </c>
      <c r="D61" s="25">
        <v>4.6099999999999852</v>
      </c>
      <c r="E61" s="57">
        <v>1.9694121667805708E-2</v>
      </c>
      <c r="F61" s="162">
        <v>25</v>
      </c>
      <c r="G61" s="21">
        <v>240.6</v>
      </c>
      <c r="H61" s="24">
        <v>-3.7700000000000102</v>
      </c>
      <c r="I61" s="139">
        <v>-1.5427425625076818E-2</v>
      </c>
      <c r="J61" s="162">
        <v>25</v>
      </c>
      <c r="K61" s="27">
        <v>434.05</v>
      </c>
      <c r="L61" s="24">
        <v>17.270000000000039</v>
      </c>
      <c r="M61" s="139">
        <v>4.1436729209655132E-2</v>
      </c>
      <c r="N61" s="162">
        <v>25</v>
      </c>
      <c r="O61" s="10">
        <v>435.52</v>
      </c>
      <c r="P61" s="25">
        <v>-6.3799999999999955</v>
      </c>
      <c r="Q61" s="57">
        <v>-1.4437655578185105E-2</v>
      </c>
    </row>
    <row r="62" spans="2:17">
      <c r="B62" s="162">
        <v>26</v>
      </c>
      <c r="C62" s="27">
        <v>235.57</v>
      </c>
      <c r="D62" s="24">
        <v>-3.1200000000000045</v>
      </c>
      <c r="E62" s="139">
        <v>-1.3071347773262465E-2</v>
      </c>
      <c r="F62" s="162">
        <v>26</v>
      </c>
      <c r="G62" s="27">
        <v>240.51</v>
      </c>
      <c r="H62" s="25">
        <v>-9.0000000000003411E-2</v>
      </c>
      <c r="I62" s="57">
        <v>-3.7406483790525247E-4</v>
      </c>
      <c r="J62" s="162">
        <v>26</v>
      </c>
      <c r="K62" s="27">
        <v>405.15</v>
      </c>
      <c r="L62" s="25">
        <v>-28.900000000000034</v>
      </c>
      <c r="M62" s="57">
        <v>-6.6582190991821277E-2</v>
      </c>
      <c r="N62" s="162">
        <v>26</v>
      </c>
      <c r="O62" s="10">
        <v>434.83</v>
      </c>
      <c r="P62" s="24">
        <v>-0.68999999999999773</v>
      </c>
      <c r="Q62" s="139">
        <v>-1.5843130051432786E-3</v>
      </c>
    </row>
    <row r="63" spans="2:17">
      <c r="B63" s="162">
        <v>27</v>
      </c>
      <c r="C63" s="27">
        <v>233.75</v>
      </c>
      <c r="D63" s="25">
        <v>-1.8199999999999932</v>
      </c>
      <c r="E63" s="57">
        <v>-7.7259413337861238E-3</v>
      </c>
      <c r="F63" s="162">
        <v>27</v>
      </c>
      <c r="G63" s="21">
        <v>241.89</v>
      </c>
      <c r="H63" s="24">
        <v>1.3799999999999955</v>
      </c>
      <c r="I63" s="139">
        <v>5.7378071597853353E-3</v>
      </c>
      <c r="J63" s="162">
        <v>27</v>
      </c>
      <c r="K63" s="27">
        <v>405.58</v>
      </c>
      <c r="L63" s="25">
        <v>0.43000000000000682</v>
      </c>
      <c r="M63" s="57">
        <v>1.061335307910749E-3</v>
      </c>
      <c r="N63" s="162">
        <v>27</v>
      </c>
      <c r="O63" s="10">
        <v>429.48</v>
      </c>
      <c r="P63" s="25">
        <v>-5.3499999999999659</v>
      </c>
      <c r="Q63" s="57">
        <v>-1.2303658901179682E-2</v>
      </c>
    </row>
    <row r="64" spans="2:17">
      <c r="B64" s="162">
        <v>28</v>
      </c>
      <c r="C64" s="27">
        <v>226.35</v>
      </c>
      <c r="D64" s="24">
        <v>-7.4000000000000057</v>
      </c>
      <c r="E64" s="139">
        <v>-3.165775401069526E-2</v>
      </c>
      <c r="F64" s="162">
        <v>28</v>
      </c>
      <c r="G64" s="27">
        <v>236.46</v>
      </c>
      <c r="H64" s="25">
        <v>-5.4299999999999784</v>
      </c>
      <c r="I64" s="57">
        <v>-2.2448220265409824E-2</v>
      </c>
      <c r="J64" s="162">
        <v>28</v>
      </c>
      <c r="K64" s="27">
        <v>404.32</v>
      </c>
      <c r="L64" s="24">
        <v>-1.2599999999999909</v>
      </c>
      <c r="M64" s="139">
        <v>-3.1066620642042908E-3</v>
      </c>
      <c r="N64" s="162">
        <v>28</v>
      </c>
      <c r="O64" s="10">
        <v>429.14</v>
      </c>
      <c r="P64" s="24">
        <v>-0.34000000000003183</v>
      </c>
      <c r="Q64" s="139">
        <v>-7.9165502468103721E-4</v>
      </c>
    </row>
    <row r="65" spans="2:17">
      <c r="B65" s="162">
        <v>29</v>
      </c>
      <c r="C65" s="27">
        <v>233.03</v>
      </c>
      <c r="D65" s="25">
        <v>6.6800000000000068</v>
      </c>
      <c r="E65" s="57">
        <v>2.9511817981002997E-2</v>
      </c>
      <c r="F65" s="162">
        <v>29</v>
      </c>
      <c r="G65" s="27">
        <v>242.31</v>
      </c>
      <c r="H65" s="25">
        <v>5.8499999999999943</v>
      </c>
      <c r="I65" s="57">
        <v>2.4739913727480412E-2</v>
      </c>
      <c r="J65" s="162">
        <v>29</v>
      </c>
      <c r="K65" s="27">
        <v>405.96</v>
      </c>
      <c r="L65" s="24">
        <v>1.6399999999999864</v>
      </c>
      <c r="M65" s="139">
        <v>4.0561931143647811E-3</v>
      </c>
      <c r="N65" s="162">
        <v>29</v>
      </c>
      <c r="O65" s="10">
        <v>436.04</v>
      </c>
      <c r="P65" s="25">
        <v>6.9000000000000341</v>
      </c>
      <c r="Q65" s="57">
        <v>1.607866896583876E-2</v>
      </c>
    </row>
    <row r="66" spans="2:17">
      <c r="B66" s="162">
        <v>30</v>
      </c>
      <c r="C66" s="27">
        <v>235</v>
      </c>
      <c r="D66" s="25">
        <v>1.9699999999999989</v>
      </c>
      <c r="E66" s="57">
        <v>8.4538471441444329E-3</v>
      </c>
      <c r="F66" s="162">
        <v>30</v>
      </c>
      <c r="G66" s="27">
        <v>239.8</v>
      </c>
      <c r="H66" s="24">
        <v>-2.5099999999999909</v>
      </c>
      <c r="I66" s="139">
        <v>-1.0358631505096749E-2</v>
      </c>
      <c r="J66" s="162">
        <v>30</v>
      </c>
      <c r="K66" s="27">
        <v>413.63</v>
      </c>
      <c r="L66" s="24">
        <v>7.6700000000000159</v>
      </c>
      <c r="M66" s="139">
        <v>1.8893487043058377E-2</v>
      </c>
      <c r="N66" s="162">
        <v>30</v>
      </c>
      <c r="O66" s="10">
        <v>424.83</v>
      </c>
      <c r="P66" s="24">
        <v>-11.210000000000036</v>
      </c>
      <c r="Q66" s="139">
        <v>-2.570865058251548E-2</v>
      </c>
    </row>
    <row r="67" spans="2:17">
      <c r="B67" s="162">
        <v>31</v>
      </c>
      <c r="C67" s="27">
        <v>231.55</v>
      </c>
      <c r="D67" s="24">
        <v>-3.4499999999999886</v>
      </c>
      <c r="E67" s="139">
        <v>-1.468085106382977E-2</v>
      </c>
      <c r="F67" s="162">
        <v>31</v>
      </c>
      <c r="G67" s="27">
        <v>239.67</v>
      </c>
      <c r="H67" s="25">
        <v>-0.13000000000002387</v>
      </c>
      <c r="I67" s="57">
        <v>-5.4211843202678356E-4</v>
      </c>
      <c r="J67" s="162">
        <v>31</v>
      </c>
      <c r="K67" s="27">
        <v>404.46</v>
      </c>
      <c r="L67" s="25">
        <v>-9.1700000000000159</v>
      </c>
      <c r="M67" s="57">
        <v>-2.2169571839566804E-2</v>
      </c>
      <c r="N67" s="162">
        <v>31</v>
      </c>
      <c r="O67" s="10">
        <v>442.93</v>
      </c>
      <c r="P67" s="25">
        <v>18.100000000000023</v>
      </c>
      <c r="Q67" s="57">
        <v>4.26052774050798E-2</v>
      </c>
    </row>
    <row r="68" spans="2:17">
      <c r="B68" s="162">
        <v>32</v>
      </c>
      <c r="C68" s="27">
        <v>230.2</v>
      </c>
      <c r="D68" s="25">
        <v>-1.3500000000000227</v>
      </c>
      <c r="E68" s="57">
        <v>-5.8302742388254281E-3</v>
      </c>
      <c r="F68" s="162">
        <v>32</v>
      </c>
      <c r="G68" s="27">
        <v>242.89</v>
      </c>
      <c r="H68" s="25">
        <v>3.2199999999999989</v>
      </c>
      <c r="I68" s="57">
        <v>1.3435139984144806E-2</v>
      </c>
      <c r="J68" s="162">
        <v>32</v>
      </c>
      <c r="K68" s="27">
        <v>399.57</v>
      </c>
      <c r="L68" s="25">
        <v>-4.8899999999999864</v>
      </c>
      <c r="M68" s="57">
        <v>-1.2090194333184923E-2</v>
      </c>
      <c r="N68" s="162">
        <v>32</v>
      </c>
      <c r="O68" s="10">
        <v>421.38</v>
      </c>
      <c r="P68" s="25">
        <v>-21.550000000000011</v>
      </c>
      <c r="Q68" s="57">
        <v>-4.8653286072291357E-2</v>
      </c>
    </row>
    <row r="69" spans="2:17">
      <c r="B69" s="162">
        <v>33</v>
      </c>
      <c r="C69" s="27">
        <v>236.04</v>
      </c>
      <c r="D69" s="24">
        <v>5.8400000000000034</v>
      </c>
      <c r="E69" s="139">
        <v>2.536924413553443E-2</v>
      </c>
      <c r="F69" s="162">
        <v>33</v>
      </c>
      <c r="G69" s="27">
        <v>254.68</v>
      </c>
      <c r="H69" s="25">
        <v>11.79000000000002</v>
      </c>
      <c r="I69" s="57">
        <v>4.854049158055096E-2</v>
      </c>
      <c r="J69" s="162">
        <v>33</v>
      </c>
      <c r="K69" s="27">
        <v>406.23</v>
      </c>
      <c r="L69" s="25">
        <v>6.660000000000025</v>
      </c>
      <c r="M69" s="57">
        <v>1.6667918011862737E-2</v>
      </c>
      <c r="N69" s="162">
        <v>33</v>
      </c>
      <c r="O69" s="10">
        <v>427.07</v>
      </c>
      <c r="P69" s="24">
        <v>5.6899999999999977</v>
      </c>
      <c r="Q69" s="139">
        <v>1.3503251222174661E-2</v>
      </c>
    </row>
    <row r="70" spans="2:17">
      <c r="B70" s="162">
        <v>34</v>
      </c>
      <c r="C70" s="27">
        <v>235.32</v>
      </c>
      <c r="D70" s="25">
        <v>-0.71999999999999886</v>
      </c>
      <c r="E70" s="57">
        <v>-3.0503304524657215E-3</v>
      </c>
      <c r="F70" s="162">
        <v>34</v>
      </c>
      <c r="G70" s="27">
        <v>240.35</v>
      </c>
      <c r="H70" s="24">
        <v>-14.330000000000013</v>
      </c>
      <c r="I70" s="139">
        <v>-5.6266687607978705E-2</v>
      </c>
      <c r="J70" s="162">
        <v>34</v>
      </c>
      <c r="K70" s="27">
        <v>397.45</v>
      </c>
      <c r="L70" s="24">
        <v>-8.7800000000000296</v>
      </c>
      <c r="M70" s="139">
        <v>-2.161337173522393E-2</v>
      </c>
      <c r="N70" s="162">
        <v>34</v>
      </c>
      <c r="O70" s="10">
        <v>427.24</v>
      </c>
      <c r="P70" s="25">
        <v>0.17000000000001592</v>
      </c>
      <c r="Q70" s="57">
        <v>3.9806120776453291E-4</v>
      </c>
    </row>
    <row r="71" spans="2:17">
      <c r="B71" s="162">
        <v>35</v>
      </c>
      <c r="C71" s="27">
        <v>238.39</v>
      </c>
      <c r="D71" s="24">
        <v>3.0699999999999932</v>
      </c>
      <c r="E71" s="139">
        <v>1.3046064932857426E-2</v>
      </c>
      <c r="F71" s="162">
        <v>35</v>
      </c>
      <c r="G71" s="27">
        <v>246.82</v>
      </c>
      <c r="H71" s="25">
        <v>6.4699999999999989</v>
      </c>
      <c r="I71" s="57">
        <v>2.6919076346993975E-2</v>
      </c>
      <c r="J71" s="162">
        <v>35</v>
      </c>
      <c r="K71" s="27">
        <v>406</v>
      </c>
      <c r="L71" s="25">
        <v>8.5500000000000114</v>
      </c>
      <c r="M71" s="57">
        <v>2.1512139891810333E-2</v>
      </c>
      <c r="N71" s="162">
        <v>35</v>
      </c>
      <c r="O71" s="10">
        <v>457.07</v>
      </c>
      <c r="P71" s="24">
        <v>29.829999999999984</v>
      </c>
      <c r="Q71" s="139">
        <v>6.9820241550416551E-2</v>
      </c>
    </row>
    <row r="72" spans="2:17">
      <c r="B72" s="162">
        <v>36</v>
      </c>
      <c r="C72" s="27">
        <v>234.27</v>
      </c>
      <c r="D72" s="25">
        <v>-4.1199999999999761</v>
      </c>
      <c r="E72" s="57">
        <v>-1.7282604136079405E-2</v>
      </c>
      <c r="F72" s="162">
        <v>36</v>
      </c>
      <c r="G72" s="27">
        <v>241.75</v>
      </c>
      <c r="H72" s="25">
        <v>-5.0699999999999932</v>
      </c>
      <c r="I72" s="57">
        <v>-2.0541285147070765E-2</v>
      </c>
      <c r="J72" s="162">
        <v>36</v>
      </c>
      <c r="K72" s="27">
        <v>403.79</v>
      </c>
      <c r="L72" s="24">
        <v>-2.2099999999999795</v>
      </c>
      <c r="M72" s="139">
        <v>-5.4433497536945374E-3</v>
      </c>
      <c r="N72" s="162">
        <v>36</v>
      </c>
      <c r="O72" s="10">
        <v>392.07</v>
      </c>
      <c r="P72" s="25">
        <v>-65</v>
      </c>
      <c r="Q72" s="57">
        <v>-0.14221016474500625</v>
      </c>
    </row>
    <row r="73" spans="2:17">
      <c r="B73" s="162">
        <v>37</v>
      </c>
      <c r="C73" s="27">
        <v>234</v>
      </c>
      <c r="D73" s="25">
        <v>-0.27000000000001023</v>
      </c>
      <c r="E73" s="57">
        <v>-1.1525163273147232E-3</v>
      </c>
      <c r="F73" s="162">
        <v>37</v>
      </c>
      <c r="G73" s="27">
        <v>239.58</v>
      </c>
      <c r="H73" s="24">
        <v>-2.1699999999999875</v>
      </c>
      <c r="I73" s="139">
        <v>-8.9762150982419797E-3</v>
      </c>
      <c r="J73" s="162">
        <v>37</v>
      </c>
      <c r="K73" s="27">
        <v>399.61</v>
      </c>
      <c r="L73" s="25">
        <v>-4.1800000000000068</v>
      </c>
      <c r="M73" s="57">
        <v>-1.0351915599692951E-2</v>
      </c>
      <c r="N73" s="162">
        <v>37</v>
      </c>
      <c r="O73" s="10">
        <v>420.17</v>
      </c>
      <c r="P73" s="25">
        <v>28.100000000000023</v>
      </c>
      <c r="Q73" s="57">
        <v>7.1670875098834408E-2</v>
      </c>
    </row>
    <row r="74" spans="2:17">
      <c r="B74" s="162">
        <v>38</v>
      </c>
      <c r="C74" s="27">
        <v>231.74</v>
      </c>
      <c r="D74" s="25">
        <v>-2.2599999999999909</v>
      </c>
      <c r="E74" s="57">
        <v>-9.6581196581195794E-3</v>
      </c>
      <c r="F74" s="162">
        <v>38</v>
      </c>
      <c r="G74" s="27">
        <v>241.34</v>
      </c>
      <c r="H74" s="25">
        <v>1.7599999999999909</v>
      </c>
      <c r="I74" s="57">
        <v>7.3461891643709087E-3</v>
      </c>
      <c r="J74" s="162">
        <v>38</v>
      </c>
      <c r="K74" s="27">
        <v>405.14</v>
      </c>
      <c r="L74" s="25">
        <v>5.5299999999999727</v>
      </c>
      <c r="M74" s="57">
        <v>1.383849253021685E-2</v>
      </c>
      <c r="N74" s="162">
        <v>38</v>
      </c>
      <c r="O74" s="10">
        <v>406.21</v>
      </c>
      <c r="P74" s="25">
        <v>-13.960000000000036</v>
      </c>
      <c r="Q74" s="57">
        <v>-3.32246471666231E-2</v>
      </c>
    </row>
    <row r="75" spans="2:17">
      <c r="B75" s="162">
        <v>39</v>
      </c>
      <c r="C75" s="27">
        <v>234.5</v>
      </c>
      <c r="D75" s="25">
        <v>2.7599999999999909</v>
      </c>
      <c r="E75" s="57">
        <v>1.1909899024769022E-2</v>
      </c>
      <c r="F75" s="162">
        <v>39</v>
      </c>
      <c r="G75" s="27">
        <v>245.15</v>
      </c>
      <c r="H75" s="25">
        <v>3.8100000000000023</v>
      </c>
      <c r="I75" s="57">
        <v>1.5786856716665243E-2</v>
      </c>
      <c r="J75" s="162">
        <v>39</v>
      </c>
      <c r="K75" s="27">
        <v>400.39</v>
      </c>
      <c r="L75" s="25">
        <v>-4.75</v>
      </c>
      <c r="M75" s="57">
        <v>-1.1724342202695359E-2</v>
      </c>
      <c r="N75" s="162">
        <v>39</v>
      </c>
      <c r="O75" s="10">
        <v>425.17</v>
      </c>
      <c r="P75" s="24">
        <v>18.960000000000036</v>
      </c>
      <c r="Q75" s="139">
        <v>4.6675364959011478E-2</v>
      </c>
    </row>
    <row r="76" spans="2:17">
      <c r="B76" s="162">
        <v>40</v>
      </c>
      <c r="C76" s="27">
        <v>233.92</v>
      </c>
      <c r="D76" s="25">
        <v>-0.58000000000001251</v>
      </c>
      <c r="E76" s="57">
        <v>-2.4733475479744582E-3</v>
      </c>
      <c r="F76" s="162">
        <v>40</v>
      </c>
      <c r="G76" s="27">
        <v>244.29</v>
      </c>
      <c r="H76" s="25">
        <v>-0.86000000000001364</v>
      </c>
      <c r="I76" s="57">
        <v>-3.5080562920661862E-3</v>
      </c>
      <c r="J76" s="162">
        <v>40</v>
      </c>
      <c r="K76" s="27">
        <v>420.04</v>
      </c>
      <c r="L76" s="25">
        <v>19.650000000000034</v>
      </c>
      <c r="M76" s="57">
        <v>4.907714977896549E-2</v>
      </c>
      <c r="N76" s="162">
        <v>40</v>
      </c>
      <c r="O76" s="10">
        <v>431.38</v>
      </c>
      <c r="P76" s="25">
        <v>6.2099999999999795</v>
      </c>
      <c r="Q76" s="57">
        <v>1.4605922336947463E-2</v>
      </c>
    </row>
    <row r="77" spans="2:17">
      <c r="B77" s="162">
        <v>41</v>
      </c>
      <c r="C77" s="27">
        <v>235.54</v>
      </c>
      <c r="D77" s="25">
        <v>1.6200000000000045</v>
      </c>
      <c r="E77" s="57">
        <v>6.9254445964432865E-3</v>
      </c>
      <c r="F77" s="162">
        <v>41</v>
      </c>
      <c r="G77" s="27">
        <v>249.18</v>
      </c>
      <c r="H77" s="25">
        <v>4.8900000000000148</v>
      </c>
      <c r="I77" s="57">
        <v>2.0017192680830131E-2</v>
      </c>
      <c r="J77" s="162">
        <v>41</v>
      </c>
      <c r="K77" s="27">
        <v>398.28</v>
      </c>
      <c r="L77" s="25">
        <v>-21.760000000000048</v>
      </c>
      <c r="M77" s="57">
        <v>-5.1804590039044029E-2</v>
      </c>
      <c r="N77" s="162">
        <v>41</v>
      </c>
      <c r="O77" s="10">
        <v>404.83</v>
      </c>
      <c r="P77" s="25">
        <v>-26.550000000000011</v>
      </c>
      <c r="Q77" s="57">
        <v>-6.1546664193982137E-2</v>
      </c>
    </row>
    <row r="78" spans="2:17">
      <c r="B78" s="162">
        <v>42</v>
      </c>
      <c r="C78" s="27">
        <v>236.54</v>
      </c>
      <c r="D78" s="25">
        <v>1</v>
      </c>
      <c r="E78" s="57">
        <v>4.245563386261253E-3</v>
      </c>
      <c r="F78" s="162">
        <v>42</v>
      </c>
      <c r="G78" s="27">
        <v>249.42</v>
      </c>
      <c r="H78" s="24">
        <v>0.23999999999998067</v>
      </c>
      <c r="I78" s="139">
        <v>9.6315916205136354E-4</v>
      </c>
      <c r="J78" s="162">
        <v>42</v>
      </c>
      <c r="K78" s="27">
        <v>398.03</v>
      </c>
      <c r="L78" s="24">
        <v>-0.25</v>
      </c>
      <c r="M78" s="139">
        <v>-6.2769910615645408E-4</v>
      </c>
      <c r="N78" s="162">
        <v>42</v>
      </c>
      <c r="O78" s="10">
        <v>415.17</v>
      </c>
      <c r="P78" s="25">
        <v>10.340000000000032</v>
      </c>
      <c r="Q78" s="57">
        <v>2.554158535681661E-2</v>
      </c>
    </row>
    <row r="79" spans="2:17">
      <c r="B79" s="162">
        <v>43</v>
      </c>
      <c r="C79" s="27">
        <v>229.92</v>
      </c>
      <c r="D79" s="24">
        <v>-6.6200000000000045</v>
      </c>
      <c r="E79" s="139">
        <v>-2.7986809841887172E-2</v>
      </c>
      <c r="F79" s="162">
        <v>43</v>
      </c>
      <c r="G79" s="27">
        <v>241.62</v>
      </c>
      <c r="H79" s="25">
        <v>-7.7999999999999829</v>
      </c>
      <c r="I79" s="57">
        <v>-3.1272552321385594E-2</v>
      </c>
      <c r="J79" s="162">
        <v>43</v>
      </c>
      <c r="K79" s="27">
        <v>400.86</v>
      </c>
      <c r="L79" s="25">
        <v>2.8300000000000409</v>
      </c>
      <c r="M79" s="57">
        <v>7.1100168329021329E-3</v>
      </c>
      <c r="N79" s="162">
        <v>43</v>
      </c>
      <c r="O79" s="10">
        <v>408.62</v>
      </c>
      <c r="P79" s="25">
        <v>-6.5500000000000114</v>
      </c>
      <c r="Q79" s="57">
        <v>-1.5776669797914145E-2</v>
      </c>
    </row>
    <row r="80" spans="2:17">
      <c r="B80" s="162">
        <v>44</v>
      </c>
      <c r="C80" s="27">
        <v>235.77</v>
      </c>
      <c r="D80" s="25">
        <v>5.8500000000000227</v>
      </c>
      <c r="E80" s="57">
        <v>2.5443632567849761E-2</v>
      </c>
      <c r="F80" s="162">
        <v>44</v>
      </c>
      <c r="G80" s="27">
        <v>244.36</v>
      </c>
      <c r="H80" s="24">
        <v>2.7400000000000091</v>
      </c>
      <c r="I80" s="139">
        <v>1.1340120850922952E-2</v>
      </c>
      <c r="J80" s="162">
        <v>44</v>
      </c>
      <c r="K80" s="27">
        <v>409.1</v>
      </c>
      <c r="L80" s="24">
        <v>8.2400000000000091</v>
      </c>
      <c r="M80" s="139">
        <v>2.0555805019208728E-2</v>
      </c>
      <c r="N80" s="162">
        <v>44</v>
      </c>
      <c r="O80" s="10">
        <v>434.83</v>
      </c>
      <c r="P80" s="25">
        <v>26.20999999999998</v>
      </c>
      <c r="Q80" s="57">
        <v>6.4142724291517794E-2</v>
      </c>
    </row>
    <row r="81" spans="1:17">
      <c r="B81" s="162">
        <v>45</v>
      </c>
      <c r="C81" s="27">
        <v>231.6</v>
      </c>
      <c r="D81" s="24">
        <v>-4.1700000000000159</v>
      </c>
      <c r="E81" s="139">
        <v>-1.768672859142395E-2</v>
      </c>
      <c r="F81" s="162">
        <v>45</v>
      </c>
      <c r="G81" s="27">
        <v>245.16</v>
      </c>
      <c r="H81" s="24">
        <v>0.79999999999998295</v>
      </c>
      <c r="I81" s="139">
        <v>3.2738582419380435E-3</v>
      </c>
      <c r="J81" s="162">
        <v>45</v>
      </c>
      <c r="K81" s="27">
        <v>403.86</v>
      </c>
      <c r="L81" s="25">
        <v>-5.2400000000000091</v>
      </c>
      <c r="M81" s="57">
        <v>-1.280860425323882E-2</v>
      </c>
      <c r="N81" s="162">
        <v>45</v>
      </c>
      <c r="O81" s="10">
        <v>433.45</v>
      </c>
      <c r="P81" s="24">
        <v>-1.3799999999999955</v>
      </c>
      <c r="Q81" s="139">
        <v>-3.1736540717062223E-3</v>
      </c>
    </row>
    <row r="82" spans="1:17">
      <c r="B82" s="162">
        <v>46</v>
      </c>
      <c r="C82" s="27">
        <v>233.89</v>
      </c>
      <c r="D82" s="25">
        <v>2.289999999999992</v>
      </c>
      <c r="E82" s="57">
        <v>9.887737478410985E-3</v>
      </c>
      <c r="F82" s="162">
        <v>46</v>
      </c>
      <c r="G82" s="27">
        <v>242.36</v>
      </c>
      <c r="H82" s="24">
        <v>-2.7999999999999829</v>
      </c>
      <c r="I82" s="139">
        <v>-1.1421112742698525E-2</v>
      </c>
      <c r="J82" s="162">
        <v>46</v>
      </c>
      <c r="K82" s="27">
        <v>397.17</v>
      </c>
      <c r="L82" s="25">
        <v>-6.6899999999999977</v>
      </c>
      <c r="M82" s="57">
        <v>-1.6565146337839787E-2</v>
      </c>
      <c r="N82" s="162">
        <v>46</v>
      </c>
      <c r="O82" s="10">
        <v>411.38</v>
      </c>
      <c r="P82" s="25">
        <v>-22.069999999999993</v>
      </c>
      <c r="Q82" s="57">
        <v>-5.0917060791325408E-2</v>
      </c>
    </row>
    <row r="83" spans="1:17">
      <c r="B83" s="162">
        <v>47</v>
      </c>
      <c r="C83" s="27">
        <v>232.62</v>
      </c>
      <c r="D83" s="24">
        <v>-1.2699999999999818</v>
      </c>
      <c r="E83" s="139">
        <v>-5.4299029458291237E-3</v>
      </c>
      <c r="F83" s="162">
        <v>47</v>
      </c>
      <c r="G83" s="27">
        <v>239.48</v>
      </c>
      <c r="H83" s="25">
        <v>-2.8800000000000239</v>
      </c>
      <c r="I83" s="57">
        <v>-1.1883149034494278E-2</v>
      </c>
      <c r="J83" s="162">
        <v>47</v>
      </c>
      <c r="K83" s="27">
        <v>408.34</v>
      </c>
      <c r="L83" s="25">
        <v>11.169999999999959</v>
      </c>
      <c r="M83" s="57">
        <v>2.8123977138253098E-2</v>
      </c>
      <c r="N83" s="162">
        <v>47</v>
      </c>
      <c r="O83" s="10">
        <v>423.97</v>
      </c>
      <c r="P83" s="24">
        <v>12.590000000000032</v>
      </c>
      <c r="Q83" s="139">
        <v>3.0604307452963164E-2</v>
      </c>
    </row>
    <row r="84" spans="1:17">
      <c r="B84" s="162">
        <v>48</v>
      </c>
      <c r="C84" s="27">
        <v>240.11</v>
      </c>
      <c r="D84" s="25">
        <v>7.4900000000000091</v>
      </c>
      <c r="E84" s="57">
        <v>3.2198435216232557E-2</v>
      </c>
      <c r="F84" s="162">
        <v>48</v>
      </c>
      <c r="G84" s="27">
        <v>243.04</v>
      </c>
      <c r="H84" s="24">
        <v>3.5600000000000023</v>
      </c>
      <c r="I84" s="139">
        <v>1.4865542007683308E-2</v>
      </c>
      <c r="J84" s="162">
        <v>48</v>
      </c>
      <c r="K84" s="27">
        <v>407.25</v>
      </c>
      <c r="L84" s="24">
        <v>-1.089999999999975</v>
      </c>
      <c r="M84" s="139">
        <v>-2.6693441739725765E-3</v>
      </c>
      <c r="N84" s="162">
        <v>48</v>
      </c>
      <c r="O84" s="10">
        <v>413.79</v>
      </c>
      <c r="P84" s="25">
        <v>-10.180000000000007</v>
      </c>
      <c r="Q84" s="57">
        <v>-2.4011132863174245E-2</v>
      </c>
    </row>
    <row r="85" spans="1:17">
      <c r="B85" s="162">
        <v>49</v>
      </c>
      <c r="C85" s="27">
        <v>235.41</v>
      </c>
      <c r="D85" s="24">
        <v>-4.7000000000000171</v>
      </c>
      <c r="E85" s="139">
        <v>-1.9574361750864244E-2</v>
      </c>
      <c r="F85" s="162">
        <v>49</v>
      </c>
      <c r="G85" s="27">
        <v>239.81</v>
      </c>
      <c r="H85" s="24">
        <v>-3.2299999999999898</v>
      </c>
      <c r="I85" s="139">
        <v>-1.3289993416721435E-2</v>
      </c>
      <c r="J85" s="162">
        <v>49</v>
      </c>
      <c r="K85" s="27">
        <v>402.87</v>
      </c>
      <c r="L85" s="25">
        <v>-4.3799999999999955</v>
      </c>
      <c r="M85" s="57">
        <v>-1.0755064456721919E-2</v>
      </c>
      <c r="N85" s="162">
        <v>49</v>
      </c>
      <c r="O85" s="10">
        <v>407.93</v>
      </c>
      <c r="P85" s="24">
        <v>-5.8600000000000136</v>
      </c>
      <c r="Q85" s="139">
        <v>-1.4161772879963341E-2</v>
      </c>
    </row>
    <row r="86" spans="1:17">
      <c r="B86" s="162">
        <v>50</v>
      </c>
      <c r="C86" s="27">
        <v>230.65</v>
      </c>
      <c r="D86" s="24">
        <v>-4.7599999999999909</v>
      </c>
      <c r="E86" s="139">
        <v>-2.0220041629497421E-2</v>
      </c>
      <c r="F86" s="162">
        <v>50</v>
      </c>
      <c r="G86" s="27">
        <v>245.3</v>
      </c>
      <c r="H86" s="25">
        <v>5.4900000000000091</v>
      </c>
      <c r="I86" s="57">
        <v>2.2893123722947273E-2</v>
      </c>
      <c r="J86" s="162">
        <v>50</v>
      </c>
      <c r="K86" s="27">
        <v>384.02</v>
      </c>
      <c r="L86" s="24">
        <v>-18.850000000000023</v>
      </c>
      <c r="M86" s="139">
        <v>-4.6789286866731228E-2</v>
      </c>
      <c r="N86" s="162">
        <v>50</v>
      </c>
      <c r="O86" s="10">
        <v>423.62</v>
      </c>
      <c r="P86" s="25">
        <v>15.689999999999998</v>
      </c>
      <c r="Q86" s="57">
        <v>3.846248130806762E-2</v>
      </c>
    </row>
    <row r="87" spans="1:17">
      <c r="B87" s="162">
        <v>51</v>
      </c>
      <c r="C87" s="27">
        <v>233.3</v>
      </c>
      <c r="D87" s="25">
        <v>2.6500000000000057</v>
      </c>
      <c r="E87" s="57">
        <v>1.1489269455885465E-2</v>
      </c>
      <c r="F87" s="162">
        <v>51</v>
      </c>
      <c r="G87" s="27">
        <v>247.16</v>
      </c>
      <c r="H87" s="24">
        <v>1.8599999999999852</v>
      </c>
      <c r="I87" s="139">
        <v>7.5825519771708372E-3</v>
      </c>
      <c r="J87" s="162">
        <v>51</v>
      </c>
      <c r="K87" s="27">
        <v>405.6</v>
      </c>
      <c r="L87" s="24">
        <v>21.580000000000041</v>
      </c>
      <c r="M87" s="139">
        <v>5.6194989844279064E-2</v>
      </c>
      <c r="N87" s="162">
        <v>51</v>
      </c>
      <c r="O87" s="10">
        <v>411.9</v>
      </c>
      <c r="P87" s="24">
        <v>-11.720000000000027</v>
      </c>
      <c r="Q87" s="139">
        <v>-2.7666304707048783E-2</v>
      </c>
    </row>
    <row r="88" spans="1:17" ht="15" thickBot="1">
      <c r="B88" s="163">
        <v>52</v>
      </c>
      <c r="C88" s="153">
        <v>232.85</v>
      </c>
      <c r="D88" s="59">
        <v>-0.45000000000001705</v>
      </c>
      <c r="E88" s="143">
        <v>-1.9288469781397755E-3</v>
      </c>
      <c r="F88" s="163">
        <v>52</v>
      </c>
      <c r="G88" s="153">
        <v>236.91</v>
      </c>
      <c r="H88" s="154">
        <v>-10.25</v>
      </c>
      <c r="I88" s="156">
        <v>-4.1471111830393315E-2</v>
      </c>
      <c r="J88" s="163">
        <v>52</v>
      </c>
      <c r="K88" s="153">
        <v>386.82</v>
      </c>
      <c r="L88" s="59">
        <v>-18.78000000000003</v>
      </c>
      <c r="M88" s="143">
        <v>-4.6301775147929103E-2</v>
      </c>
      <c r="N88" s="163">
        <v>52</v>
      </c>
      <c r="O88" s="155">
        <v>426.38</v>
      </c>
      <c r="P88" s="59">
        <v>14.480000000000018</v>
      </c>
      <c r="Q88" s="143">
        <v>3.5154163631949453E-2</v>
      </c>
    </row>
    <row r="89" spans="1:17" ht="15" thickBot="1">
      <c r="A89" s="165">
        <v>2024</v>
      </c>
      <c r="B89" s="166">
        <v>1</v>
      </c>
      <c r="C89" s="149">
        <v>235.66</v>
      </c>
      <c r="D89" s="36">
        <v>2.8100000000000023</v>
      </c>
      <c r="E89" s="142">
        <v>1.2067854842173098E-2</v>
      </c>
      <c r="F89" s="166">
        <v>1</v>
      </c>
      <c r="G89" s="149">
        <v>240.38</v>
      </c>
      <c r="H89" s="36">
        <v>3.4699999999999989</v>
      </c>
      <c r="I89" s="142">
        <v>1.4646912329576711E-2</v>
      </c>
      <c r="J89" s="166">
        <v>1</v>
      </c>
      <c r="K89" s="149">
        <v>395.59</v>
      </c>
      <c r="L89" s="36">
        <v>8.7699999999999818</v>
      </c>
      <c r="M89" s="142">
        <v>2.2672043844682133E-2</v>
      </c>
      <c r="N89" s="169">
        <v>1</v>
      </c>
      <c r="O89" s="151">
        <v>390.69</v>
      </c>
      <c r="P89" s="150">
        <v>-35.69</v>
      </c>
      <c r="Q89" s="152">
        <v>-8.370467657957692E-2</v>
      </c>
    </row>
    <row r="90" spans="1:17">
      <c r="B90" s="167">
        <v>2</v>
      </c>
      <c r="C90" s="27">
        <v>226.65</v>
      </c>
      <c r="D90" s="24">
        <v>-9.0099999999999909</v>
      </c>
      <c r="E90" s="139">
        <v>-3.823304761096491E-2</v>
      </c>
      <c r="F90" s="167">
        <v>2</v>
      </c>
      <c r="G90" s="27">
        <v>241.59</v>
      </c>
      <c r="H90" s="25">
        <v>1.210000000000008</v>
      </c>
      <c r="I90" s="57">
        <v>5.0336966469757272E-3</v>
      </c>
      <c r="J90" s="167">
        <v>2</v>
      </c>
      <c r="K90" s="27">
        <v>406.11</v>
      </c>
      <c r="L90" s="25">
        <v>10.520000000000039</v>
      </c>
      <c r="M90" s="57">
        <v>2.6593189918855398E-2</v>
      </c>
      <c r="N90" s="170">
        <v>2</v>
      </c>
      <c r="O90" s="10">
        <v>426.03</v>
      </c>
      <c r="P90" s="25">
        <v>35.339999999999975</v>
      </c>
      <c r="Q90" s="57">
        <v>9.0455348230054522E-2</v>
      </c>
    </row>
    <row r="91" spans="1:17">
      <c r="B91" s="167">
        <v>3</v>
      </c>
      <c r="C91" s="27">
        <v>210.5</v>
      </c>
      <c r="D91" s="24">
        <v>-16.150000000000006</v>
      </c>
      <c r="E91" s="139">
        <v>-7.1255239355834998E-2</v>
      </c>
      <c r="F91" s="167">
        <v>3</v>
      </c>
      <c r="G91" s="27">
        <v>253.21</v>
      </c>
      <c r="H91" s="25">
        <v>11.620000000000005</v>
      </c>
      <c r="I91" s="57">
        <v>4.8098017302040663E-2</v>
      </c>
      <c r="J91" s="167">
        <v>3</v>
      </c>
      <c r="K91" s="27">
        <v>360.35</v>
      </c>
      <c r="L91" s="24">
        <v>-45.759999999999991</v>
      </c>
      <c r="M91" s="139">
        <v>-0.11267883085863428</v>
      </c>
      <c r="N91" s="170">
        <v>3</v>
      </c>
      <c r="O91" s="10">
        <v>396.21</v>
      </c>
      <c r="P91" s="24">
        <v>-29.819999999999993</v>
      </c>
      <c r="Q91" s="139">
        <v>-6.9995070769664047E-2</v>
      </c>
    </row>
    <row r="92" spans="1:17">
      <c r="B92" s="167">
        <v>4</v>
      </c>
      <c r="C92" s="27"/>
      <c r="D92" s="24"/>
      <c r="E92" s="139"/>
      <c r="F92" s="167">
        <v>4</v>
      </c>
      <c r="G92" s="27"/>
      <c r="H92" s="25"/>
      <c r="I92" s="57"/>
      <c r="J92" s="167">
        <v>4</v>
      </c>
      <c r="K92" s="27"/>
      <c r="L92" s="24"/>
      <c r="M92" s="139"/>
      <c r="N92" s="170">
        <v>4</v>
      </c>
      <c r="O92" s="10"/>
      <c r="P92" s="25"/>
      <c r="Q92" s="57"/>
    </row>
    <row r="93" spans="1:17">
      <c r="B93" s="167">
        <v>5</v>
      </c>
      <c r="C93" s="27"/>
      <c r="D93" s="25"/>
      <c r="E93" s="57"/>
      <c r="F93" s="167">
        <v>5</v>
      </c>
      <c r="G93" s="27"/>
      <c r="H93" s="25"/>
      <c r="I93" s="57"/>
      <c r="J93" s="167">
        <v>5</v>
      </c>
      <c r="K93" s="27"/>
      <c r="L93" s="24"/>
      <c r="M93" s="139"/>
      <c r="N93" s="170">
        <v>5</v>
      </c>
      <c r="O93" s="10"/>
      <c r="P93" s="24"/>
      <c r="Q93" s="139"/>
    </row>
    <row r="94" spans="1:17">
      <c r="B94" s="167">
        <v>6</v>
      </c>
      <c r="C94" s="27"/>
      <c r="D94" s="24"/>
      <c r="E94" s="139"/>
      <c r="F94" s="167">
        <v>6</v>
      </c>
      <c r="G94" s="27"/>
      <c r="H94" s="25"/>
      <c r="I94" s="57"/>
      <c r="J94" s="167">
        <v>6</v>
      </c>
      <c r="K94" s="27"/>
      <c r="L94" s="25"/>
      <c r="M94" s="57"/>
      <c r="N94" s="170">
        <v>6</v>
      </c>
      <c r="O94" s="25"/>
      <c r="P94" s="25"/>
      <c r="Q94" s="57"/>
    </row>
    <row r="95" spans="1:17">
      <c r="B95" s="167">
        <v>7</v>
      </c>
      <c r="C95" s="27"/>
      <c r="D95" s="24"/>
      <c r="E95" s="139"/>
      <c r="F95" s="167">
        <v>7</v>
      </c>
      <c r="G95" s="27"/>
      <c r="H95" s="25"/>
      <c r="I95" s="57"/>
      <c r="J95" s="167">
        <v>7</v>
      </c>
      <c r="K95" s="27"/>
      <c r="L95" s="24"/>
      <c r="M95" s="139"/>
      <c r="N95" s="170">
        <v>7</v>
      </c>
      <c r="O95" s="10"/>
      <c r="P95" s="24"/>
      <c r="Q95" s="139"/>
    </row>
    <row r="96" spans="1:17">
      <c r="B96" s="167">
        <v>8</v>
      </c>
      <c r="C96" s="27"/>
      <c r="D96" s="25"/>
      <c r="E96" s="57"/>
      <c r="F96" s="167">
        <v>8</v>
      </c>
      <c r="G96" s="27"/>
      <c r="H96" s="25"/>
      <c r="I96" s="57"/>
      <c r="J96" s="167">
        <v>8</v>
      </c>
      <c r="K96" s="27"/>
      <c r="L96" s="24"/>
      <c r="M96" s="139"/>
      <c r="N96" s="170">
        <v>8</v>
      </c>
      <c r="O96" s="10"/>
      <c r="P96" s="25"/>
      <c r="Q96" s="57"/>
    </row>
    <row r="97" spans="2:17">
      <c r="B97" s="167">
        <v>9</v>
      </c>
      <c r="C97" s="27"/>
      <c r="D97" s="24"/>
      <c r="E97" s="139"/>
      <c r="F97" s="167">
        <v>9</v>
      </c>
      <c r="G97" s="27"/>
      <c r="H97" s="24"/>
      <c r="I97" s="139"/>
      <c r="J97" s="167">
        <v>9</v>
      </c>
      <c r="K97" s="27"/>
      <c r="L97" s="25"/>
      <c r="M97" s="57"/>
      <c r="N97" s="170">
        <v>9</v>
      </c>
      <c r="O97" s="10"/>
      <c r="P97" s="25"/>
      <c r="Q97" s="57"/>
    </row>
    <row r="98" spans="2:17">
      <c r="B98" s="167">
        <v>10</v>
      </c>
      <c r="C98" s="27"/>
      <c r="D98" s="25"/>
      <c r="E98" s="57"/>
      <c r="F98" s="167">
        <v>10</v>
      </c>
      <c r="G98" s="27"/>
      <c r="H98" s="25"/>
      <c r="I98" s="57"/>
      <c r="J98" s="167">
        <v>10</v>
      </c>
      <c r="K98" s="27"/>
      <c r="L98" s="24"/>
      <c r="M98" s="139"/>
      <c r="N98" s="170">
        <v>10</v>
      </c>
      <c r="O98" s="10"/>
      <c r="P98" s="24"/>
      <c r="Q98" s="139"/>
    </row>
    <row r="99" spans="2:17">
      <c r="B99" s="167">
        <v>11</v>
      </c>
      <c r="C99" s="27"/>
      <c r="D99" s="25"/>
      <c r="E99" s="57"/>
      <c r="F99" s="167">
        <v>11</v>
      </c>
      <c r="G99" s="27"/>
      <c r="H99" s="25"/>
      <c r="I99" s="57"/>
      <c r="J99" s="167">
        <v>11</v>
      </c>
      <c r="K99" s="27"/>
      <c r="L99" s="25"/>
      <c r="M99" s="57"/>
      <c r="N99" s="170">
        <v>11</v>
      </c>
      <c r="O99" s="25"/>
      <c r="P99" s="25"/>
      <c r="Q99" s="57"/>
    </row>
    <row r="100" spans="2:17">
      <c r="B100" s="167">
        <v>12</v>
      </c>
      <c r="C100" s="27"/>
      <c r="D100" s="25"/>
      <c r="E100" s="57"/>
      <c r="F100" s="167">
        <v>12</v>
      </c>
      <c r="G100" s="27"/>
      <c r="H100" s="24"/>
      <c r="I100" s="139"/>
      <c r="J100" s="167">
        <v>12</v>
      </c>
      <c r="K100" s="27"/>
      <c r="L100" s="24"/>
      <c r="M100" s="139"/>
      <c r="N100" s="170">
        <v>12</v>
      </c>
      <c r="O100" s="10"/>
      <c r="P100" s="24"/>
      <c r="Q100" s="139"/>
    </row>
    <row r="101" spans="2:17">
      <c r="B101" s="167">
        <v>13</v>
      </c>
      <c r="C101" s="27"/>
      <c r="D101" s="24"/>
      <c r="E101" s="139"/>
      <c r="F101" s="167">
        <v>13</v>
      </c>
      <c r="G101" s="27"/>
      <c r="H101" s="25"/>
      <c r="I101" s="57"/>
      <c r="J101" s="167">
        <v>13</v>
      </c>
      <c r="K101" s="27"/>
      <c r="L101" s="25"/>
      <c r="M101" s="57"/>
      <c r="N101" s="170">
        <v>13</v>
      </c>
      <c r="O101" s="10"/>
      <c r="P101" s="25"/>
      <c r="Q101" s="57"/>
    </row>
    <row r="102" spans="2:17">
      <c r="B102" s="167">
        <v>14</v>
      </c>
      <c r="C102" s="27"/>
      <c r="D102" s="24"/>
      <c r="E102" s="139"/>
      <c r="F102" s="167">
        <v>14</v>
      </c>
      <c r="G102" s="27"/>
      <c r="H102" s="24"/>
      <c r="I102" s="139"/>
      <c r="J102" s="167">
        <v>14</v>
      </c>
      <c r="K102" s="27"/>
      <c r="L102" s="24"/>
      <c r="M102" s="139"/>
      <c r="N102" s="170">
        <v>14</v>
      </c>
      <c r="O102" s="10"/>
      <c r="P102" s="25"/>
      <c r="Q102" s="57"/>
    </row>
    <row r="103" spans="2:17">
      <c r="B103" s="167">
        <v>15</v>
      </c>
      <c r="C103" s="27"/>
      <c r="D103" s="25"/>
      <c r="E103" s="57"/>
      <c r="F103" s="167">
        <v>15</v>
      </c>
      <c r="G103" s="27"/>
      <c r="H103" s="25"/>
      <c r="I103" s="57"/>
      <c r="J103" s="167">
        <v>15</v>
      </c>
      <c r="K103" s="27"/>
      <c r="L103" s="25"/>
      <c r="M103" s="57"/>
      <c r="N103" s="170">
        <v>15</v>
      </c>
      <c r="O103" s="10"/>
      <c r="P103" s="24"/>
      <c r="Q103" s="139"/>
    </row>
    <row r="104" spans="2:17">
      <c r="B104" s="167">
        <v>16</v>
      </c>
      <c r="C104" s="27"/>
      <c r="D104" s="24"/>
      <c r="E104" s="139"/>
      <c r="F104" s="167">
        <v>16</v>
      </c>
      <c r="G104" s="27"/>
      <c r="H104" s="25"/>
      <c r="I104" s="57"/>
      <c r="J104" s="167">
        <v>16</v>
      </c>
      <c r="K104" s="27"/>
      <c r="L104" s="25"/>
      <c r="M104" s="57"/>
      <c r="N104" s="170">
        <v>16</v>
      </c>
      <c r="O104" s="25"/>
      <c r="P104" s="25"/>
      <c r="Q104" s="57"/>
    </row>
    <row r="105" spans="2:17">
      <c r="B105" s="167">
        <v>17</v>
      </c>
      <c r="C105" s="27"/>
      <c r="D105" s="25"/>
      <c r="E105" s="57"/>
      <c r="F105" s="167">
        <v>17</v>
      </c>
      <c r="G105" s="27"/>
      <c r="H105" s="24"/>
      <c r="I105" s="139"/>
      <c r="J105" s="167">
        <v>17</v>
      </c>
      <c r="K105" s="27"/>
      <c r="L105" s="24"/>
      <c r="M105" s="139"/>
      <c r="N105" s="170">
        <v>17</v>
      </c>
      <c r="O105" s="10"/>
      <c r="P105" s="24"/>
      <c r="Q105" s="139"/>
    </row>
    <row r="106" spans="2:17">
      <c r="B106" s="167">
        <v>18</v>
      </c>
      <c r="C106" s="27"/>
      <c r="D106" s="25"/>
      <c r="E106" s="57"/>
      <c r="F106" s="167">
        <v>18</v>
      </c>
      <c r="G106" s="27"/>
      <c r="H106" s="25"/>
      <c r="I106" s="57"/>
      <c r="J106" s="167">
        <v>18</v>
      </c>
      <c r="K106" s="27"/>
      <c r="L106" s="25"/>
      <c r="M106" s="57"/>
      <c r="N106" s="170">
        <v>18</v>
      </c>
      <c r="O106" s="10"/>
      <c r="P106" s="24"/>
      <c r="Q106" s="139"/>
    </row>
    <row r="107" spans="2:17">
      <c r="B107" s="167">
        <v>19</v>
      </c>
      <c r="C107" s="27"/>
      <c r="D107" s="24"/>
      <c r="E107" s="139"/>
      <c r="F107" s="167">
        <v>19</v>
      </c>
      <c r="G107" s="27"/>
      <c r="H107" s="24"/>
      <c r="I107" s="139"/>
      <c r="J107" s="167">
        <v>19</v>
      </c>
      <c r="K107" s="27"/>
      <c r="L107" s="25"/>
      <c r="M107" s="57"/>
      <c r="N107" s="170">
        <v>19</v>
      </c>
      <c r="O107" s="10"/>
      <c r="P107" s="24"/>
      <c r="Q107" s="139"/>
    </row>
    <row r="108" spans="2:17">
      <c r="B108" s="167">
        <v>20</v>
      </c>
      <c r="C108" s="27"/>
      <c r="D108" s="25"/>
      <c r="E108" s="57"/>
      <c r="F108" s="167">
        <v>20</v>
      </c>
      <c r="G108" s="27"/>
      <c r="H108" s="25"/>
      <c r="I108" s="57"/>
      <c r="J108" s="167">
        <v>20</v>
      </c>
      <c r="K108" s="27"/>
      <c r="L108" s="24"/>
      <c r="M108" s="139"/>
      <c r="N108" s="170">
        <v>20</v>
      </c>
      <c r="O108" s="25"/>
      <c r="P108" s="25"/>
      <c r="Q108" s="57"/>
    </row>
    <row r="109" spans="2:17">
      <c r="B109" s="167">
        <v>21</v>
      </c>
      <c r="C109" s="27"/>
      <c r="D109" s="24"/>
      <c r="E109" s="139"/>
      <c r="F109" s="167">
        <v>21</v>
      </c>
      <c r="G109" s="27"/>
      <c r="H109" s="24"/>
      <c r="I109" s="139"/>
      <c r="J109" s="167">
        <v>21</v>
      </c>
      <c r="K109" s="27"/>
      <c r="L109" s="25"/>
      <c r="M109" s="57"/>
      <c r="N109" s="170">
        <v>21</v>
      </c>
      <c r="O109" s="10"/>
      <c r="P109" s="24"/>
      <c r="Q109" s="139"/>
    </row>
    <row r="110" spans="2:17">
      <c r="B110" s="167">
        <v>22</v>
      </c>
      <c r="C110" s="27"/>
      <c r="D110" s="25"/>
      <c r="E110" s="57"/>
      <c r="F110" s="167">
        <v>22</v>
      </c>
      <c r="G110" s="27"/>
      <c r="H110" s="25"/>
      <c r="I110" s="57"/>
      <c r="J110" s="167">
        <v>22</v>
      </c>
      <c r="K110" s="27"/>
      <c r="L110" s="24"/>
      <c r="M110" s="139"/>
      <c r="N110" s="170">
        <v>22</v>
      </c>
      <c r="O110" s="10"/>
      <c r="P110" s="25"/>
      <c r="Q110" s="57"/>
    </row>
    <row r="111" spans="2:17">
      <c r="B111" s="167">
        <v>23</v>
      </c>
      <c r="C111" s="27"/>
      <c r="D111" s="24"/>
      <c r="E111" s="139"/>
      <c r="F111" s="167">
        <v>23</v>
      </c>
      <c r="G111" s="27"/>
      <c r="H111" s="25"/>
      <c r="I111" s="57"/>
      <c r="J111" s="167">
        <v>23</v>
      </c>
      <c r="K111" s="27"/>
      <c r="L111" s="24"/>
      <c r="M111" s="139"/>
      <c r="N111" s="170">
        <v>23</v>
      </c>
      <c r="O111" s="10"/>
      <c r="P111" s="24"/>
      <c r="Q111" s="139"/>
    </row>
    <row r="112" spans="2:17">
      <c r="B112" s="167">
        <v>24</v>
      </c>
      <c r="C112" s="27"/>
      <c r="D112" s="24"/>
      <c r="E112" s="139"/>
      <c r="F112" s="167">
        <v>24</v>
      </c>
      <c r="G112" s="27"/>
      <c r="H112" s="25"/>
      <c r="I112" s="57"/>
      <c r="J112" s="167">
        <v>24</v>
      </c>
      <c r="K112" s="27"/>
      <c r="L112" s="25"/>
      <c r="M112" s="57"/>
      <c r="N112" s="170">
        <v>24</v>
      </c>
      <c r="O112" s="10"/>
      <c r="P112" s="24"/>
      <c r="Q112" s="139"/>
    </row>
    <row r="113" spans="2:17">
      <c r="B113" s="167">
        <v>25</v>
      </c>
      <c r="C113" s="27"/>
      <c r="D113" s="25"/>
      <c r="E113" s="57"/>
      <c r="F113" s="167">
        <v>25</v>
      </c>
      <c r="G113" s="27"/>
      <c r="H113" s="24"/>
      <c r="I113" s="139"/>
      <c r="J113" s="167">
        <v>25</v>
      </c>
      <c r="K113" s="27"/>
      <c r="L113" s="25"/>
      <c r="M113" s="57"/>
      <c r="N113" s="170">
        <v>25</v>
      </c>
      <c r="O113" s="10"/>
      <c r="P113" s="24"/>
      <c r="Q113" s="139"/>
    </row>
    <row r="114" spans="2:17">
      <c r="B114" s="167">
        <v>26</v>
      </c>
      <c r="C114" s="27"/>
      <c r="D114" s="24"/>
      <c r="E114" s="139"/>
      <c r="F114" s="167">
        <v>26</v>
      </c>
      <c r="G114" s="27"/>
      <c r="H114" s="24"/>
      <c r="I114" s="139"/>
      <c r="J114" s="167">
        <v>26</v>
      </c>
      <c r="K114" s="27"/>
      <c r="L114" s="24"/>
      <c r="M114" s="139"/>
      <c r="N114" s="170">
        <v>26</v>
      </c>
      <c r="O114" s="10"/>
      <c r="P114" s="24"/>
      <c r="Q114" s="139"/>
    </row>
    <row r="115" spans="2:17">
      <c r="B115" s="167">
        <v>27</v>
      </c>
      <c r="C115" s="27"/>
      <c r="D115" s="24"/>
      <c r="E115" s="139"/>
      <c r="F115" s="167">
        <v>27</v>
      </c>
      <c r="G115" s="27"/>
      <c r="H115" s="25"/>
      <c r="I115" s="57"/>
      <c r="J115" s="167">
        <v>27</v>
      </c>
      <c r="K115" s="27"/>
      <c r="L115" s="25"/>
      <c r="M115" s="57"/>
      <c r="N115" s="170">
        <v>27</v>
      </c>
      <c r="O115" s="10"/>
      <c r="P115" s="24"/>
      <c r="Q115" s="139"/>
    </row>
    <row r="116" spans="2:17">
      <c r="B116" s="167">
        <v>28</v>
      </c>
      <c r="C116" s="27"/>
      <c r="D116" s="24"/>
      <c r="E116" s="139"/>
      <c r="F116" s="167">
        <v>28</v>
      </c>
      <c r="G116" s="27"/>
      <c r="H116" s="24"/>
      <c r="I116" s="139"/>
      <c r="J116" s="167">
        <v>28</v>
      </c>
      <c r="K116" s="27"/>
      <c r="L116" s="24"/>
      <c r="M116" s="139"/>
      <c r="N116" s="170">
        <v>28</v>
      </c>
      <c r="O116" s="10"/>
      <c r="P116" s="24"/>
      <c r="Q116" s="139"/>
    </row>
    <row r="117" spans="2:17">
      <c r="B117" s="167">
        <v>29</v>
      </c>
      <c r="C117" s="27"/>
      <c r="D117" s="25"/>
      <c r="E117" s="57"/>
      <c r="F117" s="167">
        <v>29</v>
      </c>
      <c r="G117" s="27"/>
      <c r="H117" s="25"/>
      <c r="I117" s="57"/>
      <c r="J117" s="167">
        <v>29</v>
      </c>
      <c r="K117" s="27"/>
      <c r="L117" s="25"/>
      <c r="M117" s="57"/>
      <c r="N117" s="170">
        <v>29</v>
      </c>
      <c r="O117" s="25"/>
      <c r="P117" s="25"/>
      <c r="Q117" s="57"/>
    </row>
    <row r="118" spans="2:17">
      <c r="B118" s="167">
        <v>30</v>
      </c>
      <c r="C118" s="27"/>
      <c r="D118" s="25"/>
      <c r="E118" s="57"/>
      <c r="F118" s="167">
        <v>30</v>
      </c>
      <c r="G118" s="27"/>
      <c r="H118" s="24"/>
      <c r="I118" s="139"/>
      <c r="J118" s="167">
        <v>30</v>
      </c>
      <c r="K118" s="27"/>
      <c r="L118" s="25"/>
      <c r="M118" s="57"/>
      <c r="N118" s="170">
        <v>30</v>
      </c>
      <c r="O118" s="10"/>
      <c r="P118" s="24"/>
      <c r="Q118" s="139"/>
    </row>
    <row r="119" spans="2:17">
      <c r="B119" s="167">
        <v>31</v>
      </c>
      <c r="C119" s="27"/>
      <c r="D119" s="24"/>
      <c r="E119" s="139"/>
      <c r="F119" s="167">
        <v>31</v>
      </c>
      <c r="G119" s="27"/>
      <c r="H119" s="24"/>
      <c r="I119" s="139"/>
      <c r="J119" s="167">
        <v>31</v>
      </c>
      <c r="K119" s="27"/>
      <c r="L119" s="24"/>
      <c r="M119" s="139"/>
      <c r="N119" s="170">
        <v>31</v>
      </c>
      <c r="O119" s="10"/>
      <c r="P119" s="25"/>
      <c r="Q119" s="57"/>
    </row>
    <row r="120" spans="2:17">
      <c r="B120" s="167">
        <v>32</v>
      </c>
      <c r="C120" s="27"/>
      <c r="D120" s="24"/>
      <c r="E120" s="139"/>
      <c r="F120" s="167">
        <v>32</v>
      </c>
      <c r="G120" s="27"/>
      <c r="H120" s="25"/>
      <c r="I120" s="57"/>
      <c r="J120" s="167">
        <v>32</v>
      </c>
      <c r="K120" s="27"/>
      <c r="L120" s="24"/>
      <c r="M120" s="139"/>
      <c r="N120" s="170">
        <v>32</v>
      </c>
      <c r="O120" s="10"/>
      <c r="P120" s="24"/>
      <c r="Q120" s="139"/>
    </row>
    <row r="121" spans="2:17">
      <c r="B121" s="167">
        <v>33</v>
      </c>
      <c r="C121" s="27"/>
      <c r="D121" s="25"/>
      <c r="E121" s="57"/>
      <c r="F121" s="167">
        <v>33</v>
      </c>
      <c r="G121" s="27"/>
      <c r="H121" s="25"/>
      <c r="I121" s="57"/>
      <c r="J121" s="167">
        <v>33</v>
      </c>
      <c r="K121" s="27"/>
      <c r="L121" s="25"/>
      <c r="M121" s="57"/>
      <c r="N121" s="170">
        <v>33</v>
      </c>
      <c r="O121" s="25"/>
      <c r="P121" s="25"/>
      <c r="Q121" s="57"/>
    </row>
    <row r="122" spans="2:17">
      <c r="B122" s="167">
        <v>34</v>
      </c>
      <c r="C122" s="27"/>
      <c r="D122" s="24"/>
      <c r="E122" s="139"/>
      <c r="F122" s="167">
        <v>34</v>
      </c>
      <c r="G122" s="27"/>
      <c r="H122" s="24"/>
      <c r="I122" s="139"/>
      <c r="J122" s="167">
        <v>34</v>
      </c>
      <c r="K122" s="27"/>
      <c r="L122" s="24"/>
      <c r="M122" s="139"/>
      <c r="N122" s="170">
        <v>34</v>
      </c>
      <c r="O122" s="10"/>
      <c r="P122" s="25"/>
      <c r="Q122" s="57"/>
    </row>
    <row r="123" spans="2:17">
      <c r="B123" s="167">
        <v>35</v>
      </c>
      <c r="C123" s="27"/>
      <c r="D123" s="25"/>
      <c r="E123" s="57"/>
      <c r="F123" s="167">
        <v>35</v>
      </c>
      <c r="G123" s="27"/>
      <c r="H123" s="25"/>
      <c r="I123" s="57"/>
      <c r="J123" s="167">
        <v>35</v>
      </c>
      <c r="K123" s="27"/>
      <c r="L123" s="25"/>
      <c r="M123" s="57"/>
      <c r="N123" s="170">
        <v>35</v>
      </c>
      <c r="O123" s="10"/>
      <c r="P123" s="25"/>
      <c r="Q123" s="57"/>
    </row>
    <row r="124" spans="2:17">
      <c r="B124" s="167">
        <v>36</v>
      </c>
      <c r="C124" s="27"/>
      <c r="D124" s="24"/>
      <c r="E124" s="139"/>
      <c r="F124" s="167">
        <v>36</v>
      </c>
      <c r="G124" s="27"/>
      <c r="H124" s="24"/>
      <c r="I124" s="139"/>
      <c r="J124" s="167">
        <v>36</v>
      </c>
      <c r="K124" s="27"/>
      <c r="L124" s="24"/>
      <c r="M124" s="139"/>
      <c r="N124" s="170">
        <v>36</v>
      </c>
      <c r="O124" s="10"/>
      <c r="P124" s="24"/>
      <c r="Q124" s="139"/>
    </row>
    <row r="125" spans="2:17">
      <c r="B125" s="167">
        <v>37</v>
      </c>
      <c r="C125" s="27"/>
      <c r="D125" s="24"/>
      <c r="E125" s="139"/>
      <c r="F125" s="167">
        <v>37</v>
      </c>
      <c r="G125" s="27"/>
      <c r="H125" s="24"/>
      <c r="I125" s="139"/>
      <c r="J125" s="167">
        <v>37</v>
      </c>
      <c r="K125" s="27"/>
      <c r="L125" s="24"/>
      <c r="M125" s="139"/>
      <c r="N125" s="170">
        <v>37</v>
      </c>
      <c r="O125" s="10"/>
      <c r="P125" s="25"/>
      <c r="Q125" s="57"/>
    </row>
    <row r="126" spans="2:17">
      <c r="B126" s="167">
        <v>38</v>
      </c>
      <c r="C126" s="27"/>
      <c r="D126" s="24"/>
      <c r="E126" s="139"/>
      <c r="F126" s="167">
        <v>38</v>
      </c>
      <c r="G126" s="27"/>
      <c r="H126" s="25"/>
      <c r="I126" s="57"/>
      <c r="J126" s="167">
        <v>38</v>
      </c>
      <c r="K126" s="27"/>
      <c r="L126" s="25"/>
      <c r="M126" s="57"/>
      <c r="N126" s="170">
        <v>38</v>
      </c>
      <c r="O126" s="10"/>
      <c r="P126" s="24"/>
      <c r="Q126" s="139"/>
    </row>
    <row r="127" spans="2:17">
      <c r="B127" s="167">
        <v>39</v>
      </c>
      <c r="C127" s="27"/>
      <c r="D127" s="25"/>
      <c r="E127" s="57"/>
      <c r="F127" s="167">
        <v>39</v>
      </c>
      <c r="G127" s="27"/>
      <c r="H127" s="25"/>
      <c r="I127" s="57"/>
      <c r="J127" s="167">
        <v>39</v>
      </c>
      <c r="K127" s="27"/>
      <c r="L127" s="24"/>
      <c r="M127" s="139"/>
      <c r="N127" s="170">
        <v>39</v>
      </c>
      <c r="O127" s="10"/>
      <c r="P127" s="25"/>
      <c r="Q127" s="57"/>
    </row>
    <row r="128" spans="2:17">
      <c r="B128" s="167">
        <v>40</v>
      </c>
      <c r="C128" s="27"/>
      <c r="D128" s="24"/>
      <c r="E128" s="139"/>
      <c r="F128" s="167">
        <v>40</v>
      </c>
      <c r="G128" s="27"/>
      <c r="H128" s="24"/>
      <c r="I128" s="139"/>
      <c r="J128" s="167">
        <v>40</v>
      </c>
      <c r="K128" s="27"/>
      <c r="L128" s="25"/>
      <c r="M128" s="57"/>
      <c r="N128" s="170">
        <v>40</v>
      </c>
      <c r="O128" s="10"/>
      <c r="P128" s="25"/>
      <c r="Q128" s="57"/>
    </row>
    <row r="129" spans="2:17">
      <c r="B129" s="167">
        <v>41</v>
      </c>
      <c r="C129" s="27"/>
      <c r="D129" s="25"/>
      <c r="E129" s="57"/>
      <c r="F129" s="167">
        <v>41</v>
      </c>
      <c r="G129" s="27"/>
      <c r="H129" s="25"/>
      <c r="I129" s="57"/>
      <c r="J129" s="167">
        <v>41</v>
      </c>
      <c r="K129" s="27"/>
      <c r="L129" s="24"/>
      <c r="M129" s="139"/>
      <c r="N129" s="170">
        <v>41</v>
      </c>
      <c r="O129" s="10"/>
      <c r="P129" s="24"/>
      <c r="Q129" s="139"/>
    </row>
    <row r="130" spans="2:17">
      <c r="B130" s="167">
        <v>42</v>
      </c>
      <c r="C130" s="27"/>
      <c r="D130" s="25"/>
      <c r="E130" s="57"/>
      <c r="F130" s="167">
        <v>42</v>
      </c>
      <c r="G130" s="27"/>
      <c r="H130" s="25"/>
      <c r="I130" s="57"/>
      <c r="J130" s="167">
        <v>42</v>
      </c>
      <c r="K130" s="27"/>
      <c r="L130" s="24"/>
      <c r="M130" s="139"/>
      <c r="N130" s="170">
        <v>42</v>
      </c>
      <c r="O130" s="10"/>
      <c r="P130" s="25"/>
      <c r="Q130" s="57"/>
    </row>
    <row r="131" spans="2:17">
      <c r="B131" s="167">
        <v>43</v>
      </c>
      <c r="C131" s="27"/>
      <c r="D131" s="24"/>
      <c r="E131" s="139"/>
      <c r="F131" s="167">
        <v>43</v>
      </c>
      <c r="G131" s="27"/>
      <c r="H131" s="24"/>
      <c r="I131" s="139"/>
      <c r="J131" s="167">
        <v>43</v>
      </c>
      <c r="K131" s="27"/>
      <c r="L131" s="25"/>
      <c r="M131" s="57"/>
      <c r="N131" s="170">
        <v>43</v>
      </c>
      <c r="O131" s="10"/>
      <c r="P131" s="24"/>
      <c r="Q131" s="139"/>
    </row>
    <row r="132" spans="2:17">
      <c r="B132" s="167">
        <v>44</v>
      </c>
      <c r="C132" s="27"/>
      <c r="D132" s="25"/>
      <c r="E132" s="57"/>
      <c r="F132" s="167">
        <v>44</v>
      </c>
      <c r="G132" s="27"/>
      <c r="H132" s="25"/>
      <c r="I132" s="57"/>
      <c r="J132" s="167">
        <v>44</v>
      </c>
      <c r="K132" s="27"/>
      <c r="L132" s="25"/>
      <c r="M132" s="57"/>
      <c r="N132" s="170">
        <v>44</v>
      </c>
      <c r="O132" s="10"/>
      <c r="P132" s="25"/>
      <c r="Q132" s="57"/>
    </row>
    <row r="133" spans="2:17">
      <c r="B133" s="167">
        <v>45</v>
      </c>
      <c r="C133" s="27"/>
      <c r="D133" s="24"/>
      <c r="E133" s="139"/>
      <c r="F133" s="167">
        <v>45</v>
      </c>
      <c r="G133" s="27"/>
      <c r="H133" s="25"/>
      <c r="I133" s="57"/>
      <c r="J133" s="167">
        <v>45</v>
      </c>
      <c r="K133" s="27"/>
      <c r="L133" s="24"/>
      <c r="M133" s="139"/>
      <c r="N133" s="170">
        <v>45</v>
      </c>
      <c r="O133" s="10"/>
      <c r="P133" s="24"/>
      <c r="Q133" s="139"/>
    </row>
    <row r="134" spans="2:17">
      <c r="B134" s="167">
        <v>46</v>
      </c>
      <c r="C134" s="27"/>
      <c r="D134" s="25"/>
      <c r="E134" s="57"/>
      <c r="F134" s="167">
        <v>46</v>
      </c>
      <c r="G134" s="27"/>
      <c r="H134" s="24"/>
      <c r="I134" s="139"/>
      <c r="J134" s="167">
        <v>46</v>
      </c>
      <c r="K134" s="27"/>
      <c r="L134" s="24"/>
      <c r="M134" s="139"/>
      <c r="N134" s="170">
        <v>46</v>
      </c>
      <c r="O134" s="10"/>
      <c r="P134" s="24"/>
      <c r="Q134" s="139"/>
    </row>
    <row r="135" spans="2:17">
      <c r="B135" s="167">
        <v>47</v>
      </c>
      <c r="C135" s="27"/>
      <c r="D135" s="24"/>
      <c r="E135" s="139"/>
      <c r="F135" s="167">
        <v>47</v>
      </c>
      <c r="G135" s="27"/>
      <c r="H135" s="24"/>
      <c r="I135" s="139"/>
      <c r="J135" s="167">
        <v>47</v>
      </c>
      <c r="K135" s="27"/>
      <c r="L135" s="25"/>
      <c r="M135" s="57"/>
      <c r="N135" s="170">
        <v>47</v>
      </c>
      <c r="O135" s="10"/>
      <c r="P135" s="25"/>
      <c r="Q135" s="57"/>
    </row>
    <row r="136" spans="2:17">
      <c r="B136" s="167">
        <v>48</v>
      </c>
      <c r="C136" s="27"/>
      <c r="D136" s="25"/>
      <c r="E136" s="57"/>
      <c r="F136" s="167">
        <v>48</v>
      </c>
      <c r="G136" s="27"/>
      <c r="H136" s="25"/>
      <c r="I136" s="57"/>
      <c r="J136" s="167">
        <v>48</v>
      </c>
      <c r="K136" s="27"/>
      <c r="L136" s="24"/>
      <c r="M136" s="139"/>
      <c r="N136" s="170">
        <v>48</v>
      </c>
      <c r="O136" s="10"/>
      <c r="P136" s="24"/>
      <c r="Q136" s="139"/>
    </row>
    <row r="137" spans="2:17">
      <c r="B137" s="167">
        <v>49</v>
      </c>
      <c r="C137" s="27"/>
      <c r="D137" s="24"/>
      <c r="E137" s="139"/>
      <c r="F137" s="167">
        <v>49</v>
      </c>
      <c r="G137" s="27"/>
      <c r="H137" s="24"/>
      <c r="I137" s="139"/>
      <c r="J137" s="167">
        <v>49</v>
      </c>
      <c r="K137" s="27"/>
      <c r="L137" s="24"/>
      <c r="M137" s="139"/>
      <c r="N137" s="170">
        <v>49</v>
      </c>
      <c r="O137" s="10"/>
      <c r="P137" s="24"/>
      <c r="Q137" s="139"/>
    </row>
    <row r="138" spans="2:17">
      <c r="B138" s="167">
        <v>50</v>
      </c>
      <c r="C138" s="27"/>
      <c r="D138" s="24"/>
      <c r="E138" s="139"/>
      <c r="F138" s="167">
        <v>50</v>
      </c>
      <c r="G138" s="27"/>
      <c r="H138" s="25"/>
      <c r="I138" s="57"/>
      <c r="J138" s="167">
        <v>50</v>
      </c>
      <c r="K138" s="27"/>
      <c r="L138" s="24"/>
      <c r="M138" s="139"/>
      <c r="N138" s="170">
        <v>50</v>
      </c>
      <c r="O138" s="10"/>
      <c r="P138" s="25"/>
      <c r="Q138" s="57"/>
    </row>
    <row r="139" spans="2:17">
      <c r="B139" s="167">
        <v>51</v>
      </c>
      <c r="C139" s="27"/>
      <c r="D139" s="25"/>
      <c r="E139" s="57"/>
      <c r="F139" s="167">
        <v>51</v>
      </c>
      <c r="G139" s="27"/>
      <c r="H139" s="25"/>
      <c r="I139" s="57"/>
      <c r="J139" s="167">
        <v>51</v>
      </c>
      <c r="K139" s="27"/>
      <c r="L139" s="25"/>
      <c r="M139" s="57"/>
      <c r="N139" s="170">
        <v>51</v>
      </c>
      <c r="O139" s="10"/>
      <c r="P139" s="24"/>
      <c r="Q139" s="139"/>
    </row>
    <row r="140" spans="2:17" ht="15" thickBot="1">
      <c r="B140" s="168">
        <v>52</v>
      </c>
      <c r="C140" s="153"/>
      <c r="D140" s="154"/>
      <c r="E140" s="156"/>
      <c r="F140" s="168">
        <v>52</v>
      </c>
      <c r="G140" s="153"/>
      <c r="H140" s="154"/>
      <c r="I140" s="156"/>
      <c r="J140" s="168">
        <v>52</v>
      </c>
      <c r="K140" s="153"/>
      <c r="L140" s="154"/>
      <c r="M140" s="156"/>
      <c r="N140" s="171">
        <v>52</v>
      </c>
      <c r="O140" s="155"/>
      <c r="P140" s="59"/>
      <c r="Q140" s="143"/>
    </row>
    <row r="143" spans="2:17">
      <c r="C143" s="3" t="s">
        <v>60</v>
      </c>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25"/>
  <sheetViews>
    <sheetView zoomScaleNormal="100" workbookViewId="0"/>
  </sheetViews>
  <sheetFormatPr defaultColWidth="8.54296875" defaultRowHeight="14.5"/>
  <cols>
    <col min="1" max="1" width="5.54296875" style="3" customWidth="1"/>
    <col min="2" max="2" width="13.453125" style="3" customWidth="1"/>
    <col min="3" max="3" width="18" style="3" customWidth="1"/>
    <col min="4" max="4" width="19.54296875" style="3" customWidth="1"/>
    <col min="5" max="5" width="23.54296875" style="3" customWidth="1"/>
    <col min="6" max="6" width="23.453125" style="3" customWidth="1"/>
    <col min="7" max="16384" width="8.54296875" style="3"/>
  </cols>
  <sheetData>
    <row r="1" spans="1:8" ht="18.5">
      <c r="B1" s="281" t="s">
        <v>10</v>
      </c>
      <c r="C1" s="281"/>
      <c r="D1" s="110" t="s">
        <v>66</v>
      </c>
      <c r="E1" s="109" t="str">
        <f>'OSNOVNI OBRAZEC'!A12</f>
        <v>3. teden (15.1.2024 - 21.1.2024)</v>
      </c>
    </row>
    <row r="3" spans="1:8">
      <c r="B3" s="3" t="s">
        <v>79</v>
      </c>
    </row>
    <row r="4" spans="1:8" ht="15" thickBot="1"/>
    <row r="5" spans="1:8" ht="15" customHeight="1" thickBot="1">
      <c r="B5" s="122" t="s">
        <v>13</v>
      </c>
      <c r="C5" s="123" t="s">
        <v>12</v>
      </c>
      <c r="D5" s="124" t="s">
        <v>14</v>
      </c>
      <c r="E5" s="123" t="s">
        <v>61</v>
      </c>
      <c r="F5" s="124" t="s">
        <v>82</v>
      </c>
      <c r="H5" s="3" t="s">
        <v>93</v>
      </c>
    </row>
    <row r="6" spans="1:8" ht="15" thickBot="1">
      <c r="A6" s="198">
        <v>2023</v>
      </c>
      <c r="B6" s="194">
        <v>1</v>
      </c>
      <c r="C6" s="172">
        <v>43807</v>
      </c>
      <c r="D6" s="173">
        <v>309.83999999999997</v>
      </c>
      <c r="E6" s="174">
        <v>-6.5200000000000387</v>
      </c>
      <c r="F6" s="175">
        <v>-2.0609432292325369E-2</v>
      </c>
    </row>
    <row r="7" spans="1:8">
      <c r="B7" s="195">
        <v>2</v>
      </c>
      <c r="C7" s="176">
        <v>44834</v>
      </c>
      <c r="D7" s="64">
        <v>313.39999999999998</v>
      </c>
      <c r="E7" s="23">
        <v>3.5600000000000023</v>
      </c>
      <c r="F7" s="177">
        <v>1.1489801187709814E-2</v>
      </c>
    </row>
    <row r="8" spans="1:8">
      <c r="B8" s="195">
        <v>3</v>
      </c>
      <c r="C8" s="176">
        <v>50386</v>
      </c>
      <c r="D8" s="64">
        <v>287.81</v>
      </c>
      <c r="E8" s="54">
        <v>-25.589999999999975</v>
      </c>
      <c r="F8" s="178">
        <v>-8.1652839821314549E-2</v>
      </c>
    </row>
    <row r="9" spans="1:8">
      <c r="B9" s="195">
        <v>4</v>
      </c>
      <c r="C9" s="176">
        <v>43773</v>
      </c>
      <c r="D9" s="64">
        <v>318.98</v>
      </c>
      <c r="E9" s="23">
        <v>31.170000000000016</v>
      </c>
      <c r="F9" s="177">
        <v>0.1083006149890553</v>
      </c>
    </row>
    <row r="10" spans="1:8">
      <c r="B10" s="195">
        <v>5</v>
      </c>
      <c r="C10" s="176">
        <v>46011</v>
      </c>
      <c r="D10" s="64">
        <v>318.13</v>
      </c>
      <c r="E10" s="54">
        <v>-0.85000000000002274</v>
      </c>
      <c r="F10" s="178">
        <v>-2.6647438710891702E-3</v>
      </c>
    </row>
    <row r="11" spans="1:8">
      <c r="B11" s="195">
        <v>6</v>
      </c>
      <c r="C11" s="176">
        <v>44439</v>
      </c>
      <c r="D11" s="64">
        <v>316.99</v>
      </c>
      <c r="E11" s="23">
        <v>-1.1399999999999864</v>
      </c>
      <c r="F11" s="177">
        <v>-3.5834407317762995E-3</v>
      </c>
    </row>
    <row r="12" spans="1:8">
      <c r="B12" s="195">
        <v>7</v>
      </c>
      <c r="C12" s="176">
        <v>56001</v>
      </c>
      <c r="D12" s="64">
        <v>323.47000000000003</v>
      </c>
      <c r="E12" s="54">
        <v>6.4800000000000182</v>
      </c>
      <c r="F12" s="178">
        <v>2.0442285245591441E-2</v>
      </c>
    </row>
    <row r="13" spans="1:8">
      <c r="B13" s="195">
        <v>8</v>
      </c>
      <c r="C13" s="176">
        <v>45613</v>
      </c>
      <c r="D13" s="64">
        <v>314</v>
      </c>
      <c r="E13" s="23">
        <v>-9.4700000000000273</v>
      </c>
      <c r="F13" s="177">
        <v>-2.9276285281479075E-2</v>
      </c>
    </row>
    <row r="14" spans="1:8">
      <c r="B14" s="195">
        <v>9</v>
      </c>
      <c r="C14" s="176">
        <v>42730</v>
      </c>
      <c r="D14" s="64">
        <v>315.35000000000002</v>
      </c>
      <c r="E14" s="54">
        <v>1.3500000000000227</v>
      </c>
      <c r="F14" s="178">
        <v>4.2993630573249231E-3</v>
      </c>
    </row>
    <row r="15" spans="1:8">
      <c r="B15" s="195">
        <v>10</v>
      </c>
      <c r="C15" s="176">
        <v>47471</v>
      </c>
      <c r="D15" s="64">
        <v>316.13</v>
      </c>
      <c r="E15" s="54">
        <v>0.77999999999997272</v>
      </c>
      <c r="F15" s="178">
        <v>2.4734422070713524E-3</v>
      </c>
    </row>
    <row r="16" spans="1:8">
      <c r="B16" s="195">
        <v>11</v>
      </c>
      <c r="C16" s="176">
        <v>46952</v>
      </c>
      <c r="D16" s="64">
        <v>316.55</v>
      </c>
      <c r="E16" s="54">
        <v>0.42000000000001592</v>
      </c>
      <c r="F16" s="178">
        <v>1.3285673615286431E-3</v>
      </c>
    </row>
    <row r="17" spans="2:6">
      <c r="B17" s="195">
        <v>12</v>
      </c>
      <c r="C17" s="176">
        <v>43683</v>
      </c>
      <c r="D17" s="64">
        <v>324.27</v>
      </c>
      <c r="E17" s="23">
        <v>7.7199999999999704</v>
      </c>
      <c r="F17" s="177">
        <v>2.4387932396145784E-2</v>
      </c>
    </row>
    <row r="18" spans="2:6">
      <c r="B18" s="195">
        <v>13</v>
      </c>
      <c r="C18" s="176">
        <v>52135</v>
      </c>
      <c r="D18" s="64">
        <v>313.49</v>
      </c>
      <c r="E18" s="23">
        <v>-10.779999999999973</v>
      </c>
      <c r="F18" s="177">
        <v>-3.3243901686865751E-2</v>
      </c>
    </row>
    <row r="19" spans="2:6">
      <c r="B19" s="195">
        <v>14</v>
      </c>
      <c r="C19" s="176">
        <v>44103</v>
      </c>
      <c r="D19" s="64">
        <v>318.17</v>
      </c>
      <c r="E19" s="54">
        <v>4.6800000000000068</v>
      </c>
      <c r="F19" s="178">
        <v>1.4928705859835967E-2</v>
      </c>
    </row>
    <row r="20" spans="2:6">
      <c r="B20" s="195">
        <v>15</v>
      </c>
      <c r="C20" s="176">
        <v>37719</v>
      </c>
      <c r="D20" s="64">
        <v>312.7</v>
      </c>
      <c r="E20" s="51">
        <v>-5.4700000000000273</v>
      </c>
      <c r="F20" s="179">
        <v>-1.7192067133922184E-2</v>
      </c>
    </row>
    <row r="21" spans="2:6">
      <c r="B21" s="195">
        <v>16</v>
      </c>
      <c r="C21" s="176">
        <v>39943</v>
      </c>
      <c r="D21" s="64">
        <v>314.07</v>
      </c>
      <c r="E21" s="51">
        <v>1.3700000000000045</v>
      </c>
      <c r="F21" s="179">
        <v>4.3811960345379042E-3</v>
      </c>
    </row>
    <row r="22" spans="2:6">
      <c r="B22" s="195">
        <v>17</v>
      </c>
      <c r="C22" s="176">
        <v>38574</v>
      </c>
      <c r="D22" s="64">
        <v>310.87</v>
      </c>
      <c r="E22" s="51">
        <v>-3.1999999999999886</v>
      </c>
      <c r="F22" s="179">
        <v>-1.0188811411468768E-2</v>
      </c>
    </row>
    <row r="23" spans="2:6">
      <c r="B23" s="195">
        <v>18</v>
      </c>
      <c r="C23" s="176">
        <v>38200</v>
      </c>
      <c r="D23" s="64">
        <v>311.69</v>
      </c>
      <c r="E23" s="51">
        <v>0.81999999999999318</v>
      </c>
      <c r="F23" s="179">
        <v>2.6377585485894972E-3</v>
      </c>
    </row>
    <row r="24" spans="2:6">
      <c r="B24" s="195">
        <v>19</v>
      </c>
      <c r="C24" s="176">
        <v>40581</v>
      </c>
      <c r="D24" s="64">
        <v>311.13</v>
      </c>
      <c r="E24" s="55">
        <v>-0.56000000000000227</v>
      </c>
      <c r="F24" s="180">
        <v>-1.7966569347749317E-3</v>
      </c>
    </row>
    <row r="25" spans="2:6">
      <c r="B25" s="195">
        <v>20</v>
      </c>
      <c r="C25" s="176">
        <v>42443</v>
      </c>
      <c r="D25" s="64">
        <v>310.42</v>
      </c>
      <c r="E25" s="51">
        <v>-0.70999999999997954</v>
      </c>
      <c r="F25" s="179">
        <v>-2.2820043068813023E-3</v>
      </c>
    </row>
    <row r="26" spans="2:6">
      <c r="B26" s="195">
        <v>21</v>
      </c>
      <c r="C26" s="176">
        <v>40517</v>
      </c>
      <c r="D26" s="64">
        <v>307.76</v>
      </c>
      <c r="E26" s="55">
        <v>-2.660000000000025</v>
      </c>
      <c r="F26" s="180">
        <v>-8.5690355002899787E-3</v>
      </c>
    </row>
    <row r="27" spans="2:6">
      <c r="B27" s="195">
        <v>22</v>
      </c>
      <c r="C27" s="176">
        <v>48742</v>
      </c>
      <c r="D27" s="64">
        <v>277.33999999999997</v>
      </c>
      <c r="E27" s="51">
        <v>-30.420000000000016</v>
      </c>
      <c r="F27" s="179">
        <v>-9.8843254484013543E-2</v>
      </c>
    </row>
    <row r="28" spans="2:6">
      <c r="B28" s="195">
        <v>23</v>
      </c>
      <c r="C28" s="176">
        <v>35927</v>
      </c>
      <c r="D28" s="64">
        <v>311.27999999999997</v>
      </c>
      <c r="E28" s="55">
        <v>33.94</v>
      </c>
      <c r="F28" s="180">
        <v>0.1223768659407225</v>
      </c>
    </row>
    <row r="29" spans="2:6">
      <c r="B29" s="195">
        <v>24</v>
      </c>
      <c r="C29" s="176">
        <v>36436</v>
      </c>
      <c r="D29" s="64">
        <v>306.64</v>
      </c>
      <c r="E29" s="51">
        <v>-4.6399999999999864</v>
      </c>
      <c r="F29" s="179">
        <v>-1.490619378051905E-2</v>
      </c>
    </row>
    <row r="30" spans="2:6">
      <c r="B30" s="195">
        <v>25</v>
      </c>
      <c r="C30" s="176">
        <v>34463</v>
      </c>
      <c r="D30" s="64">
        <v>311.10000000000002</v>
      </c>
      <c r="E30" s="55">
        <v>4.4600000000000364</v>
      </c>
      <c r="F30" s="180">
        <v>1.4544743021132289E-2</v>
      </c>
    </row>
    <row r="31" spans="2:6">
      <c r="B31" s="195">
        <v>26</v>
      </c>
      <c r="C31" s="176">
        <v>35812</v>
      </c>
      <c r="D31" s="64">
        <v>311.62</v>
      </c>
      <c r="E31" s="51">
        <v>0.51999999999998181</v>
      </c>
      <c r="F31" s="179">
        <v>1.6714882674380149E-3</v>
      </c>
    </row>
    <row r="32" spans="2:6">
      <c r="B32" s="195">
        <v>27</v>
      </c>
      <c r="C32" s="176">
        <v>40280</v>
      </c>
      <c r="D32" s="64">
        <v>307.04000000000002</v>
      </c>
      <c r="E32" s="51">
        <v>-4.5799999999999841</v>
      </c>
      <c r="F32" s="179">
        <v>-1.4697387844169074E-2</v>
      </c>
    </row>
    <row r="33" spans="2:6">
      <c r="B33" s="195">
        <v>28</v>
      </c>
      <c r="C33" s="176">
        <v>34201</v>
      </c>
      <c r="D33" s="64">
        <v>307.23</v>
      </c>
      <c r="E33" s="51">
        <v>0.18999999999999773</v>
      </c>
      <c r="F33" s="179">
        <v>6.1881188118806385E-4</v>
      </c>
    </row>
    <row r="34" spans="2:6">
      <c r="B34" s="195">
        <v>29</v>
      </c>
      <c r="C34" s="176">
        <v>39279</v>
      </c>
      <c r="D34" s="64">
        <v>302.45</v>
      </c>
      <c r="E34" s="51">
        <v>-4.7800000000000296</v>
      </c>
      <c r="F34" s="179">
        <v>-1.5558376460632184E-2</v>
      </c>
    </row>
    <row r="35" spans="2:6">
      <c r="B35" s="195">
        <v>30</v>
      </c>
      <c r="C35" s="176">
        <v>33702</v>
      </c>
      <c r="D35" s="64">
        <v>304.14</v>
      </c>
      <c r="E35" s="55">
        <v>1.6899999999999977</v>
      </c>
      <c r="F35" s="180">
        <v>5.5877004463547042E-3</v>
      </c>
    </row>
    <row r="36" spans="2:6">
      <c r="B36" s="195">
        <v>31</v>
      </c>
      <c r="C36" s="176">
        <v>43020</v>
      </c>
      <c r="D36" s="64">
        <v>292.49</v>
      </c>
      <c r="E36" s="51">
        <v>-11.649999999999977</v>
      </c>
      <c r="F36" s="179">
        <v>-3.8304728085749917E-2</v>
      </c>
    </row>
    <row r="37" spans="2:6">
      <c r="B37" s="195">
        <v>32</v>
      </c>
      <c r="C37" s="176">
        <v>38146</v>
      </c>
      <c r="D37" s="64">
        <v>302.41000000000003</v>
      </c>
      <c r="E37" s="55">
        <v>9.9200000000000159</v>
      </c>
      <c r="F37" s="180">
        <v>3.3915689425279449E-2</v>
      </c>
    </row>
    <row r="38" spans="2:6">
      <c r="B38" s="195">
        <v>33</v>
      </c>
      <c r="C38" s="176">
        <v>38070</v>
      </c>
      <c r="D38" s="64">
        <v>294.3</v>
      </c>
      <c r="E38" s="55">
        <v>-8.1100000000000136</v>
      </c>
      <c r="F38" s="180">
        <v>-2.681789623359021E-2</v>
      </c>
    </row>
    <row r="39" spans="2:6">
      <c r="B39" s="195">
        <v>34</v>
      </c>
      <c r="C39" s="176">
        <v>45290</v>
      </c>
      <c r="D39" s="64">
        <v>303.10000000000002</v>
      </c>
      <c r="E39" s="55">
        <v>8.8000000000000114</v>
      </c>
      <c r="F39" s="179">
        <v>2.9901461094121728E-2</v>
      </c>
    </row>
    <row r="40" spans="2:6">
      <c r="B40" s="195">
        <v>35</v>
      </c>
      <c r="C40" s="176">
        <v>43513</v>
      </c>
      <c r="D40" s="64">
        <v>306.13</v>
      </c>
      <c r="E40" s="55">
        <v>3.0299999999999727</v>
      </c>
      <c r="F40" s="180">
        <v>9.9967007588253054E-3</v>
      </c>
    </row>
    <row r="41" spans="2:6">
      <c r="B41" s="195">
        <v>36</v>
      </c>
      <c r="C41" s="176">
        <v>43945</v>
      </c>
      <c r="D41" s="64">
        <v>301.32</v>
      </c>
      <c r="E41" s="55">
        <v>-4.8100000000000023</v>
      </c>
      <c r="F41" s="179">
        <v>-1.5712279097115589E-2</v>
      </c>
    </row>
    <row r="42" spans="2:6">
      <c r="B42" s="195">
        <v>37</v>
      </c>
      <c r="C42" s="176">
        <v>44302</v>
      </c>
      <c r="D42" s="64">
        <v>306.39999999999998</v>
      </c>
      <c r="E42" s="51">
        <v>5.0799999999999841</v>
      </c>
      <c r="F42" s="179">
        <v>1.6859153059869847E-2</v>
      </c>
    </row>
    <row r="43" spans="2:6">
      <c r="B43" s="195">
        <v>38</v>
      </c>
      <c r="C43" s="176">
        <v>41798</v>
      </c>
      <c r="D43" s="64">
        <v>308.12</v>
      </c>
      <c r="E43" s="55">
        <v>1.7200000000000273</v>
      </c>
      <c r="F43" s="180">
        <v>5.6135770234988502E-3</v>
      </c>
    </row>
    <row r="44" spans="2:6">
      <c r="B44" s="195">
        <v>39</v>
      </c>
      <c r="C44" s="176">
        <v>43790</v>
      </c>
      <c r="D44" s="64">
        <v>306.62</v>
      </c>
      <c r="E44" s="51">
        <v>-1.5</v>
      </c>
      <c r="F44" s="179">
        <v>-4.8682331559132264E-3</v>
      </c>
    </row>
    <row r="45" spans="2:6">
      <c r="B45" s="195">
        <v>40</v>
      </c>
      <c r="C45" s="176">
        <v>43913</v>
      </c>
      <c r="D45" s="64">
        <v>306.10000000000002</v>
      </c>
      <c r="E45" s="55">
        <v>-0.51999999999998181</v>
      </c>
      <c r="F45" s="179">
        <v>-1.6959102472114962E-3</v>
      </c>
    </row>
    <row r="46" spans="2:6">
      <c r="B46" s="195">
        <v>41</v>
      </c>
      <c r="C46" s="176">
        <v>52663</v>
      </c>
      <c r="D46" s="64">
        <v>300</v>
      </c>
      <c r="E46" s="51">
        <v>-6.1000000000000227</v>
      </c>
      <c r="F46" s="179">
        <v>-1.9928128062724704E-2</v>
      </c>
    </row>
    <row r="47" spans="2:6">
      <c r="B47" s="195">
        <v>42</v>
      </c>
      <c r="C47" s="176">
        <v>47275</v>
      </c>
      <c r="D47" s="64">
        <v>305.24</v>
      </c>
      <c r="E47" s="55">
        <v>5.2400000000000091</v>
      </c>
      <c r="F47" s="179">
        <v>1.7466666666666741E-2</v>
      </c>
    </row>
    <row r="48" spans="2:6">
      <c r="B48" s="195">
        <v>43</v>
      </c>
      <c r="C48" s="176">
        <v>68419</v>
      </c>
      <c r="D48" s="64">
        <v>301.07</v>
      </c>
      <c r="E48" s="51">
        <v>-4.1700000000000159</v>
      </c>
      <c r="F48" s="179">
        <v>-1.3661381208229684E-2</v>
      </c>
    </row>
    <row r="49" spans="1:6">
      <c r="B49" s="195">
        <v>44</v>
      </c>
      <c r="C49" s="176">
        <v>39872</v>
      </c>
      <c r="D49" s="64">
        <v>305.52</v>
      </c>
      <c r="E49" s="55">
        <v>4.4499999999999886</v>
      </c>
      <c r="F49" s="179">
        <v>1.4780615803633657E-2</v>
      </c>
    </row>
    <row r="50" spans="1:6">
      <c r="B50" s="195">
        <v>45</v>
      </c>
      <c r="C50" s="176">
        <v>81439</v>
      </c>
      <c r="D50" s="64">
        <v>310.58</v>
      </c>
      <c r="E50" s="51">
        <v>5.0600000000000023</v>
      </c>
      <c r="F50" s="179">
        <v>1.6561927206074856E-2</v>
      </c>
    </row>
    <row r="51" spans="1:6">
      <c r="B51" s="195">
        <v>46</v>
      </c>
      <c r="C51" s="176">
        <v>67983</v>
      </c>
      <c r="D51" s="64">
        <v>275.45999999999998</v>
      </c>
      <c r="E51" s="55">
        <v>-35.120000000000005</v>
      </c>
      <c r="F51" s="179">
        <v>-0.11307875587610283</v>
      </c>
    </row>
    <row r="52" spans="1:6">
      <c r="B52" s="195">
        <v>47</v>
      </c>
      <c r="C52" s="176">
        <v>57006</v>
      </c>
      <c r="D52" s="64">
        <v>293.51</v>
      </c>
      <c r="E52" s="51">
        <v>18.050000000000011</v>
      </c>
      <c r="F52" s="179">
        <v>6.5526755245770785E-2</v>
      </c>
    </row>
    <row r="53" spans="1:6">
      <c r="B53" s="195">
        <v>48</v>
      </c>
      <c r="C53" s="176">
        <v>49204</v>
      </c>
      <c r="D53" s="64">
        <v>296.89999999999998</v>
      </c>
      <c r="E53" s="55">
        <v>3.3899999999999864</v>
      </c>
      <c r="F53" s="179">
        <v>1.1549862014922807E-2</v>
      </c>
    </row>
    <row r="54" spans="1:6">
      <c r="B54" s="195">
        <v>49</v>
      </c>
      <c r="C54" s="176">
        <v>52219</v>
      </c>
      <c r="D54" s="64">
        <v>308.8</v>
      </c>
      <c r="E54" s="51">
        <v>11.900000000000034</v>
      </c>
      <c r="F54" s="179">
        <v>4.0080835298080375E-2</v>
      </c>
    </row>
    <row r="55" spans="1:6">
      <c r="B55" s="195">
        <v>50</v>
      </c>
      <c r="C55" s="176">
        <v>60759</v>
      </c>
      <c r="D55" s="64">
        <v>295.97000000000003</v>
      </c>
      <c r="E55" s="55">
        <v>-12.829999999999984</v>
      </c>
      <c r="F55" s="179">
        <v>-4.1547927461139889E-2</v>
      </c>
    </row>
    <row r="56" spans="1:6">
      <c r="B56" s="195">
        <v>51</v>
      </c>
      <c r="C56" s="176">
        <v>22954</v>
      </c>
      <c r="D56" s="64">
        <v>315.82</v>
      </c>
      <c r="E56" s="51">
        <v>19.849999999999966</v>
      </c>
      <c r="F56" s="179">
        <v>6.7067608203533968E-2</v>
      </c>
    </row>
    <row r="57" spans="1:6" ht="15" thickBot="1">
      <c r="B57" s="196">
        <v>52</v>
      </c>
      <c r="C57" s="181">
        <v>48002</v>
      </c>
      <c r="D57" s="182">
        <v>305.97000000000003</v>
      </c>
      <c r="E57" s="183">
        <v>-9.8499999999999659</v>
      </c>
      <c r="F57" s="184">
        <v>-3.11886517636627E-2</v>
      </c>
    </row>
    <row r="58" spans="1:6" s="65" customFormat="1" ht="15" thickBot="1">
      <c r="A58" s="197">
        <v>2024</v>
      </c>
      <c r="B58" s="185">
        <v>1</v>
      </c>
      <c r="C58" s="172">
        <v>42866</v>
      </c>
      <c r="D58" s="188">
        <v>300.70999999999998</v>
      </c>
      <c r="E58" s="220">
        <v>-5.2600000000000477</v>
      </c>
      <c r="F58" s="175">
        <v>-1.7191227898160077E-2</v>
      </c>
    </row>
    <row r="59" spans="1:6" s="65" customFormat="1">
      <c r="B59" s="186">
        <v>2</v>
      </c>
      <c r="C59" s="176">
        <v>44318</v>
      </c>
      <c r="D59" s="66">
        <v>307.08999999999997</v>
      </c>
      <c r="E59" s="216">
        <v>6.3799999999999955</v>
      </c>
      <c r="F59" s="221">
        <v>2.1216454391274064E-2</v>
      </c>
    </row>
    <row r="60" spans="1:6" s="65" customFormat="1">
      <c r="B60" s="186">
        <v>3</v>
      </c>
      <c r="C60" s="176">
        <v>45969</v>
      </c>
      <c r="D60" s="66">
        <v>305.92</v>
      </c>
      <c r="E60" s="249">
        <v>-1.1699999999999591</v>
      </c>
      <c r="F60" s="177">
        <v>-3.8099579927707294E-3</v>
      </c>
    </row>
    <row r="61" spans="1:6" s="65" customFormat="1">
      <c r="B61" s="186">
        <v>4</v>
      </c>
      <c r="C61" s="176"/>
      <c r="D61" s="66"/>
      <c r="E61" s="216"/>
      <c r="F61" s="221"/>
    </row>
    <row r="62" spans="1:6" s="65" customFormat="1">
      <c r="B62" s="186">
        <v>5</v>
      </c>
      <c r="C62" s="176"/>
      <c r="D62" s="66"/>
      <c r="E62" s="249"/>
      <c r="F62" s="177"/>
    </row>
    <row r="63" spans="1:6" s="65" customFormat="1">
      <c r="B63" s="186">
        <v>6</v>
      </c>
      <c r="C63" s="176"/>
      <c r="D63" s="66"/>
      <c r="E63" s="249"/>
      <c r="F63" s="177"/>
    </row>
    <row r="64" spans="1:6" s="65" customFormat="1">
      <c r="B64" s="186">
        <v>7</v>
      </c>
      <c r="C64" s="176"/>
      <c r="D64" s="66"/>
      <c r="E64" s="216"/>
      <c r="F64" s="221"/>
    </row>
    <row r="65" spans="2:6" s="65" customFormat="1">
      <c r="B65" s="186">
        <v>8</v>
      </c>
      <c r="C65" s="176"/>
      <c r="D65" s="66"/>
      <c r="E65" s="249"/>
      <c r="F65" s="177"/>
    </row>
    <row r="66" spans="2:6" s="65" customFormat="1">
      <c r="B66" s="186">
        <v>9</v>
      </c>
      <c r="C66" s="176"/>
      <c r="D66" s="66"/>
      <c r="E66" s="216"/>
      <c r="F66" s="221"/>
    </row>
    <row r="67" spans="2:6" s="65" customFormat="1">
      <c r="B67" s="186">
        <v>10</v>
      </c>
      <c r="C67" s="176"/>
      <c r="D67" s="66"/>
      <c r="E67" s="216"/>
      <c r="F67" s="221"/>
    </row>
    <row r="68" spans="2:6" s="65" customFormat="1">
      <c r="B68" s="186">
        <v>11</v>
      </c>
      <c r="C68" s="176"/>
      <c r="D68" s="66"/>
      <c r="E68" s="216"/>
      <c r="F68" s="221"/>
    </row>
    <row r="69" spans="2:6" s="65" customFormat="1">
      <c r="B69" s="186">
        <v>12</v>
      </c>
      <c r="C69" s="176"/>
      <c r="D69" s="66"/>
      <c r="E69" s="216"/>
      <c r="F69" s="221"/>
    </row>
    <row r="70" spans="2:6" s="65" customFormat="1">
      <c r="B70" s="186">
        <v>13</v>
      </c>
      <c r="C70" s="176"/>
      <c r="D70" s="66"/>
      <c r="E70" s="249"/>
      <c r="F70" s="177"/>
    </row>
    <row r="71" spans="2:6" s="65" customFormat="1">
      <c r="B71" s="186">
        <v>14</v>
      </c>
      <c r="C71" s="189"/>
      <c r="D71" s="54"/>
      <c r="E71" s="217"/>
      <c r="F71" s="178"/>
    </row>
    <row r="72" spans="2:6" s="65" customFormat="1">
      <c r="B72" s="186">
        <v>15</v>
      </c>
      <c r="C72" s="190"/>
      <c r="D72" s="44"/>
      <c r="E72" s="251"/>
      <c r="F72" s="248"/>
    </row>
    <row r="73" spans="2:6">
      <c r="B73" s="186">
        <v>16</v>
      </c>
      <c r="C73" s="190"/>
      <c r="D73" s="44"/>
      <c r="E73" s="218"/>
      <c r="F73" s="222"/>
    </row>
    <row r="74" spans="2:6">
      <c r="B74" s="186">
        <v>17</v>
      </c>
      <c r="C74" s="190"/>
      <c r="D74" s="44"/>
      <c r="E74" s="251"/>
      <c r="F74" s="248"/>
    </row>
    <row r="75" spans="2:6">
      <c r="B75" s="186">
        <v>18</v>
      </c>
      <c r="C75" s="190"/>
      <c r="D75" s="44"/>
      <c r="E75" s="218"/>
      <c r="F75" s="222"/>
    </row>
    <row r="76" spans="2:6">
      <c r="B76" s="186">
        <v>19</v>
      </c>
      <c r="C76" s="190"/>
      <c r="D76" s="44"/>
      <c r="E76" s="251"/>
      <c r="F76" s="248"/>
    </row>
    <row r="77" spans="2:6">
      <c r="B77" s="186">
        <v>20</v>
      </c>
      <c r="C77" s="190"/>
      <c r="D77" s="44"/>
      <c r="E77" s="251"/>
      <c r="F77" s="248"/>
    </row>
    <row r="78" spans="2:6">
      <c r="B78" s="186">
        <v>21</v>
      </c>
      <c r="C78" s="190"/>
      <c r="D78" s="44"/>
      <c r="E78" s="251"/>
      <c r="F78" s="248"/>
    </row>
    <row r="79" spans="2:6">
      <c r="B79" s="186">
        <v>22</v>
      </c>
      <c r="C79" s="190"/>
      <c r="D79" s="44"/>
      <c r="E79" s="251"/>
      <c r="F79" s="248"/>
    </row>
    <row r="80" spans="2:6">
      <c r="B80" s="186">
        <v>23</v>
      </c>
      <c r="C80" s="190"/>
      <c r="D80" s="44"/>
      <c r="E80" s="218"/>
      <c r="F80" s="222"/>
    </row>
    <row r="81" spans="2:6">
      <c r="B81" s="186">
        <v>24</v>
      </c>
      <c r="C81" s="190"/>
      <c r="D81" s="44"/>
      <c r="E81" s="251"/>
      <c r="F81" s="248"/>
    </row>
    <row r="82" spans="2:6">
      <c r="B82" s="186">
        <v>25</v>
      </c>
      <c r="C82" s="190"/>
      <c r="D82" s="44"/>
      <c r="E82" s="218"/>
      <c r="F82" s="222"/>
    </row>
    <row r="83" spans="2:6">
      <c r="B83" s="186">
        <v>26</v>
      </c>
      <c r="C83" s="190"/>
      <c r="D83" s="44"/>
      <c r="E83" s="218"/>
      <c r="F83" s="222"/>
    </row>
    <row r="84" spans="2:6">
      <c r="B84" s="186">
        <v>27</v>
      </c>
      <c r="C84" s="191"/>
      <c r="D84" s="98"/>
      <c r="E84" s="251"/>
      <c r="F84" s="248"/>
    </row>
    <row r="85" spans="2:6">
      <c r="B85" s="186">
        <v>28</v>
      </c>
      <c r="C85" s="190"/>
      <c r="D85" s="44"/>
      <c r="E85" s="218"/>
      <c r="F85" s="222"/>
    </row>
    <row r="86" spans="2:6">
      <c r="B86" s="186">
        <v>29</v>
      </c>
      <c r="C86" s="191"/>
      <c r="D86" s="98"/>
      <c r="E86" s="251"/>
      <c r="F86" s="248"/>
    </row>
    <row r="87" spans="2:6">
      <c r="B87" s="186">
        <v>30</v>
      </c>
      <c r="C87" s="190"/>
      <c r="D87" s="44"/>
      <c r="E87" s="218"/>
      <c r="F87" s="222"/>
    </row>
    <row r="88" spans="2:6">
      <c r="B88" s="186">
        <v>31</v>
      </c>
      <c r="C88" s="191"/>
      <c r="D88" s="98"/>
      <c r="E88" s="251"/>
      <c r="F88" s="248"/>
    </row>
    <row r="89" spans="2:6">
      <c r="B89" s="186">
        <v>32</v>
      </c>
      <c r="C89" s="190"/>
      <c r="D89" s="44"/>
      <c r="E89" s="218"/>
      <c r="F89" s="222"/>
    </row>
    <row r="90" spans="2:6">
      <c r="B90" s="186">
        <v>33</v>
      </c>
      <c r="C90" s="191"/>
      <c r="D90" s="98"/>
      <c r="E90" s="251"/>
      <c r="F90" s="248"/>
    </row>
    <row r="91" spans="2:6">
      <c r="B91" s="186">
        <v>34</v>
      </c>
      <c r="C91" s="190"/>
      <c r="D91" s="44"/>
      <c r="E91" s="218"/>
      <c r="F91" s="222"/>
    </row>
    <row r="92" spans="2:6">
      <c r="B92" s="186">
        <v>35</v>
      </c>
      <c r="C92" s="191"/>
      <c r="D92" s="98"/>
      <c r="E92" s="219"/>
      <c r="F92" s="223"/>
    </row>
    <row r="93" spans="2:6">
      <c r="B93" s="186">
        <v>36</v>
      </c>
      <c r="C93" s="190"/>
      <c r="D93" s="44"/>
      <c r="E93" s="251"/>
      <c r="F93" s="248"/>
    </row>
    <row r="94" spans="2:6">
      <c r="B94" s="186">
        <v>37</v>
      </c>
      <c r="C94" s="191"/>
      <c r="D94" s="98"/>
      <c r="E94" s="219"/>
      <c r="F94" s="223"/>
    </row>
    <row r="95" spans="2:6">
      <c r="B95" s="186">
        <v>38</v>
      </c>
      <c r="C95" s="190"/>
      <c r="D95" s="44"/>
      <c r="E95" s="218"/>
      <c r="F95" s="222"/>
    </row>
    <row r="96" spans="2:6">
      <c r="B96" s="186">
        <v>39</v>
      </c>
      <c r="C96" s="191"/>
      <c r="D96" s="98"/>
      <c r="E96" s="251"/>
      <c r="F96" s="248"/>
    </row>
    <row r="97" spans="1:6">
      <c r="B97" s="186">
        <v>40</v>
      </c>
      <c r="C97" s="190"/>
      <c r="D97" s="44"/>
      <c r="E97" s="251"/>
      <c r="F97" s="248"/>
    </row>
    <row r="98" spans="1:6">
      <c r="B98" s="186">
        <v>41</v>
      </c>
      <c r="C98" s="191"/>
      <c r="D98" s="98"/>
      <c r="E98" s="251"/>
      <c r="F98" s="248"/>
    </row>
    <row r="99" spans="1:6">
      <c r="B99" s="186">
        <v>42</v>
      </c>
      <c r="C99" s="190"/>
      <c r="D99" s="44"/>
      <c r="E99" s="218"/>
      <c r="F99" s="222"/>
    </row>
    <row r="100" spans="1:6">
      <c r="B100" s="186">
        <v>43</v>
      </c>
      <c r="C100" s="191"/>
      <c r="D100" s="98"/>
      <c r="E100" s="251"/>
      <c r="F100" s="248"/>
    </row>
    <row r="101" spans="1:6">
      <c r="B101" s="186">
        <v>44</v>
      </c>
      <c r="C101" s="190"/>
      <c r="D101" s="44"/>
      <c r="E101" s="218"/>
      <c r="F101" s="222"/>
    </row>
    <row r="102" spans="1:6">
      <c r="B102" s="186">
        <v>45</v>
      </c>
      <c r="C102" s="191"/>
      <c r="D102" s="98"/>
      <c r="E102" s="219"/>
      <c r="F102" s="223"/>
    </row>
    <row r="103" spans="1:6">
      <c r="B103" s="186">
        <v>46</v>
      </c>
      <c r="C103" s="190"/>
      <c r="D103" s="44"/>
      <c r="E103" s="251"/>
      <c r="F103" s="248"/>
    </row>
    <row r="104" spans="1:6">
      <c r="B104" s="186">
        <v>47</v>
      </c>
      <c r="C104" s="191"/>
      <c r="D104" s="98"/>
      <c r="E104" s="219"/>
      <c r="F104" s="223"/>
    </row>
    <row r="105" spans="1:6">
      <c r="B105" s="186">
        <v>48</v>
      </c>
      <c r="C105" s="190"/>
      <c r="D105" s="44"/>
      <c r="E105" s="218"/>
      <c r="F105" s="222"/>
    </row>
    <row r="106" spans="1:6">
      <c r="B106" s="186">
        <v>49</v>
      </c>
      <c r="C106" s="191"/>
      <c r="D106" s="98"/>
      <c r="E106" s="219"/>
      <c r="F106" s="223"/>
    </row>
    <row r="107" spans="1:6">
      <c r="B107" s="186">
        <v>50</v>
      </c>
      <c r="C107" s="190"/>
      <c r="D107" s="44"/>
      <c r="E107" s="251"/>
      <c r="F107" s="248"/>
    </row>
    <row r="108" spans="1:6">
      <c r="B108" s="186">
        <v>51</v>
      </c>
      <c r="C108" s="191"/>
      <c r="D108" s="98"/>
      <c r="E108" s="219"/>
      <c r="F108" s="223"/>
    </row>
    <row r="109" spans="1:6" ht="15" thickBot="1">
      <c r="B109" s="187">
        <v>52</v>
      </c>
      <c r="C109" s="192"/>
      <c r="D109" s="193"/>
      <c r="E109" s="275"/>
      <c r="F109" s="276"/>
    </row>
    <row r="110" spans="1:6">
      <c r="A110" s="61"/>
      <c r="B110" s="61"/>
      <c r="C110" s="68"/>
      <c r="D110" s="69"/>
      <c r="E110" s="70"/>
      <c r="F110" s="71"/>
    </row>
    <row r="111" spans="1:6">
      <c r="B111" s="3" t="s">
        <v>80</v>
      </c>
    </row>
    <row r="112" spans="1:6" ht="15" thickBot="1">
      <c r="B112" s="12"/>
    </row>
    <row r="113" spans="1:8" ht="15" customHeight="1" thickBot="1">
      <c r="B113" s="122" t="s">
        <v>13</v>
      </c>
      <c r="C113" s="123" t="s">
        <v>12</v>
      </c>
      <c r="D113" s="124" t="s">
        <v>14</v>
      </c>
      <c r="E113" s="123" t="s">
        <v>61</v>
      </c>
      <c r="F113" s="124" t="s">
        <v>82</v>
      </c>
      <c r="H113" s="3" t="s">
        <v>94</v>
      </c>
    </row>
    <row r="114" spans="1:8" ht="15" thickBot="1">
      <c r="A114" s="199">
        <v>2023</v>
      </c>
      <c r="B114" s="194">
        <v>1</v>
      </c>
      <c r="C114" s="172">
        <v>209877</v>
      </c>
      <c r="D114" s="173">
        <v>618.6</v>
      </c>
      <c r="E114" s="200">
        <v>15.060000000000059</v>
      </c>
      <c r="F114" s="201">
        <v>2.4952778606223358E-2</v>
      </c>
    </row>
    <row r="115" spans="1:8">
      <c r="B115" s="195">
        <v>2</v>
      </c>
      <c r="C115" s="176">
        <v>225045</v>
      </c>
      <c r="D115" s="64">
        <v>597.63</v>
      </c>
      <c r="E115" s="51">
        <v>-20.970000000000027</v>
      </c>
      <c r="F115" s="179">
        <v>-3.389912706110576E-2</v>
      </c>
    </row>
    <row r="116" spans="1:8">
      <c r="B116" s="195">
        <v>3</v>
      </c>
      <c r="C116" s="176">
        <v>222198</v>
      </c>
      <c r="D116" s="64">
        <v>608.29</v>
      </c>
      <c r="E116" s="55">
        <v>10.659999999999968</v>
      </c>
      <c r="F116" s="180">
        <v>1.7837123303716229E-2</v>
      </c>
    </row>
    <row r="117" spans="1:8">
      <c r="B117" s="195">
        <v>4</v>
      </c>
      <c r="C117" s="176">
        <v>221002</v>
      </c>
      <c r="D117" s="64">
        <v>598.33000000000004</v>
      </c>
      <c r="E117" s="55">
        <v>-9.9599999999999227</v>
      </c>
      <c r="F117" s="180">
        <v>-1.637376909040078E-2</v>
      </c>
    </row>
    <row r="118" spans="1:8">
      <c r="B118" s="195">
        <v>5</v>
      </c>
      <c r="C118" s="176">
        <v>233306</v>
      </c>
      <c r="D118" s="64">
        <v>600.9</v>
      </c>
      <c r="E118" s="55">
        <v>2.5699999999999363</v>
      </c>
      <c r="F118" s="179">
        <v>4.2952885531395424E-3</v>
      </c>
    </row>
    <row r="119" spans="1:8">
      <c r="B119" s="195">
        <v>6</v>
      </c>
      <c r="C119" s="176">
        <v>265944</v>
      </c>
      <c r="D119" s="64">
        <v>645.77</v>
      </c>
      <c r="E119" s="55">
        <v>44.870000000000005</v>
      </c>
      <c r="F119" s="179">
        <v>7.4671326343817679E-2</v>
      </c>
    </row>
    <row r="120" spans="1:8">
      <c r="B120" s="195">
        <v>7</v>
      </c>
      <c r="C120" s="176">
        <v>230531</v>
      </c>
      <c r="D120" s="64">
        <v>623.51</v>
      </c>
      <c r="E120" s="55">
        <v>-22.259999999999991</v>
      </c>
      <c r="F120" s="180">
        <v>-3.4470477104851516E-2</v>
      </c>
    </row>
    <row r="121" spans="1:8">
      <c r="B121" s="195">
        <v>8</v>
      </c>
      <c r="C121" s="176">
        <v>208699</v>
      </c>
      <c r="D121" s="64">
        <v>609.41</v>
      </c>
      <c r="E121" s="55">
        <v>-14.100000000000023</v>
      </c>
      <c r="F121" s="180">
        <v>-2.2613911565171452E-2</v>
      </c>
    </row>
    <row r="122" spans="1:8">
      <c r="B122" s="195">
        <v>9</v>
      </c>
      <c r="C122" s="176">
        <v>225712</v>
      </c>
      <c r="D122" s="64">
        <v>600.20000000000005</v>
      </c>
      <c r="E122" s="55">
        <v>-9.2099999999999227</v>
      </c>
      <c r="F122" s="179">
        <v>-1.5112978126384458E-2</v>
      </c>
    </row>
    <row r="123" spans="1:8">
      <c r="B123" s="195">
        <v>10</v>
      </c>
      <c r="C123" s="176">
        <v>234762</v>
      </c>
      <c r="D123" s="64">
        <v>608.82000000000005</v>
      </c>
      <c r="E123" s="55">
        <v>8.6200000000000045</v>
      </c>
      <c r="F123" s="179">
        <v>1.4361879373542052E-2</v>
      </c>
    </row>
    <row r="124" spans="1:8">
      <c r="B124" s="195">
        <v>11</v>
      </c>
      <c r="C124" s="176">
        <v>278467</v>
      </c>
      <c r="D124" s="64">
        <v>642.84</v>
      </c>
      <c r="E124" s="55">
        <v>34.019999999999982</v>
      </c>
      <c r="F124" s="179">
        <v>5.587858480339003E-2</v>
      </c>
    </row>
    <row r="125" spans="1:8">
      <c r="B125" s="195">
        <v>12</v>
      </c>
      <c r="C125" s="176">
        <v>242369</v>
      </c>
      <c r="D125" s="64">
        <v>605.36</v>
      </c>
      <c r="E125" s="55">
        <v>-37.480000000000018</v>
      </c>
      <c r="F125" s="180">
        <v>-5.8303776989608647E-2</v>
      </c>
    </row>
    <row r="126" spans="1:8">
      <c r="B126" s="195">
        <v>13</v>
      </c>
      <c r="C126" s="176">
        <v>251507</v>
      </c>
      <c r="D126" s="64">
        <v>606.34</v>
      </c>
      <c r="E126" s="55">
        <v>0.98000000000001819</v>
      </c>
      <c r="F126" s="179">
        <v>1.6188714153562156E-3</v>
      </c>
    </row>
    <row r="127" spans="1:8">
      <c r="B127" s="195">
        <v>14</v>
      </c>
      <c r="C127" s="176">
        <v>254072</v>
      </c>
      <c r="D127" s="64">
        <v>578.01</v>
      </c>
      <c r="E127" s="51">
        <v>-28.330000000000041</v>
      </c>
      <c r="F127" s="179">
        <v>-4.6722960715110395E-2</v>
      </c>
    </row>
    <row r="128" spans="1:8">
      <c r="B128" s="195">
        <v>15</v>
      </c>
      <c r="C128" s="176">
        <v>236964</v>
      </c>
      <c r="D128" s="64">
        <v>603.83000000000004</v>
      </c>
      <c r="E128" s="51">
        <v>25.82000000000005</v>
      </c>
      <c r="F128" s="179">
        <v>4.4670507430667472E-2</v>
      </c>
    </row>
    <row r="129" spans="2:6">
      <c r="B129" s="195">
        <v>16</v>
      </c>
      <c r="C129" s="176">
        <v>237552</v>
      </c>
      <c r="D129" s="64">
        <v>599.38</v>
      </c>
      <c r="E129" s="51">
        <v>-4.4500000000000455</v>
      </c>
      <c r="F129" s="179">
        <v>-7.3696239007668973E-3</v>
      </c>
    </row>
    <row r="130" spans="2:6">
      <c r="B130" s="195">
        <v>17</v>
      </c>
      <c r="C130" s="176">
        <v>289400</v>
      </c>
      <c r="D130" s="64">
        <v>628.16999999999996</v>
      </c>
      <c r="E130" s="55">
        <v>28.789999999999964</v>
      </c>
      <c r="F130" s="180">
        <v>4.8032967399646243E-2</v>
      </c>
    </row>
    <row r="131" spans="2:6">
      <c r="B131" s="195">
        <v>18</v>
      </c>
      <c r="C131" s="176">
        <v>246616</v>
      </c>
      <c r="D131" s="64">
        <v>618.99</v>
      </c>
      <c r="E131" s="51">
        <v>-9.17999999999995</v>
      </c>
      <c r="F131" s="179">
        <v>-1.4613878408710979E-2</v>
      </c>
    </row>
    <row r="132" spans="2:6">
      <c r="B132" s="195">
        <v>19</v>
      </c>
      <c r="C132" s="176">
        <v>270374</v>
      </c>
      <c r="D132" s="64">
        <v>592.95000000000005</v>
      </c>
      <c r="E132" s="55">
        <v>-26.039999999999964</v>
      </c>
      <c r="F132" s="179">
        <v>-4.2068530994038622E-2</v>
      </c>
    </row>
    <row r="133" spans="2:6">
      <c r="B133" s="195">
        <v>20</v>
      </c>
      <c r="C133" s="176">
        <v>252984</v>
      </c>
      <c r="D133" s="64">
        <v>595.94000000000005</v>
      </c>
      <c r="E133" s="55">
        <v>2.9900000000000091</v>
      </c>
      <c r="F133" s="180">
        <v>5.0425836917109557E-3</v>
      </c>
    </row>
    <row r="134" spans="2:6">
      <c r="B134" s="195">
        <v>21</v>
      </c>
      <c r="C134" s="176">
        <v>235060</v>
      </c>
      <c r="D134" s="64">
        <v>597.33000000000004</v>
      </c>
      <c r="E134" s="55">
        <v>1.3899999999999864</v>
      </c>
      <c r="F134" s="180">
        <v>2.3324495754606378E-3</v>
      </c>
    </row>
    <row r="135" spans="2:6">
      <c r="B135" s="195">
        <v>22</v>
      </c>
      <c r="C135" s="176">
        <v>290816</v>
      </c>
      <c r="D135" s="64">
        <v>600.39</v>
      </c>
      <c r="E135" s="55">
        <v>3.0599999999999454</v>
      </c>
      <c r="F135" s="179">
        <v>5.1227964441764584E-3</v>
      </c>
    </row>
    <row r="136" spans="2:6">
      <c r="B136" s="195">
        <v>23</v>
      </c>
      <c r="C136" s="176">
        <v>276702</v>
      </c>
      <c r="D136" s="64">
        <v>607.54</v>
      </c>
      <c r="E136" s="55">
        <v>7.1499999999999773</v>
      </c>
      <c r="F136" s="179">
        <v>1.1908925864854369E-2</v>
      </c>
    </row>
    <row r="137" spans="2:6">
      <c r="B137" s="195">
        <v>24</v>
      </c>
      <c r="C137" s="176">
        <v>292976</v>
      </c>
      <c r="D137" s="64">
        <v>633.94000000000005</v>
      </c>
      <c r="E137" s="55">
        <v>26.400000000000091</v>
      </c>
      <c r="F137" s="179">
        <v>4.3453928959410248E-2</v>
      </c>
    </row>
    <row r="138" spans="2:6">
      <c r="B138" s="195">
        <v>25</v>
      </c>
      <c r="C138" s="176">
        <v>264669</v>
      </c>
      <c r="D138" s="64">
        <v>623.21</v>
      </c>
      <c r="E138" s="55">
        <v>-10.730000000000018</v>
      </c>
      <c r="F138" s="179">
        <v>-1.6925892040256185E-2</v>
      </c>
    </row>
    <row r="139" spans="2:6">
      <c r="B139" s="195">
        <v>26</v>
      </c>
      <c r="C139" s="176">
        <v>286237</v>
      </c>
      <c r="D139" s="64">
        <v>583.30999999999995</v>
      </c>
      <c r="E139" s="55">
        <v>-39.900000000000091</v>
      </c>
      <c r="F139" s="179">
        <v>-6.4023362911378334E-2</v>
      </c>
    </row>
    <row r="140" spans="2:6">
      <c r="B140" s="195">
        <v>27</v>
      </c>
      <c r="C140" s="176">
        <v>280112</v>
      </c>
      <c r="D140" s="64">
        <v>607.01</v>
      </c>
      <c r="E140" s="55">
        <v>23.700000000000045</v>
      </c>
      <c r="F140" s="179">
        <v>4.0630196636437077E-2</v>
      </c>
    </row>
    <row r="141" spans="2:6">
      <c r="B141" s="195">
        <v>28</v>
      </c>
      <c r="C141" s="176">
        <v>254336</v>
      </c>
      <c r="D141" s="64">
        <v>596.86</v>
      </c>
      <c r="E141" s="55">
        <v>-10.149999999999977</v>
      </c>
      <c r="F141" s="180">
        <v>-1.6721306074034992E-2</v>
      </c>
    </row>
    <row r="142" spans="2:6">
      <c r="B142" s="195">
        <v>29</v>
      </c>
      <c r="C142" s="176">
        <v>232178</v>
      </c>
      <c r="D142" s="64">
        <v>592.44000000000005</v>
      </c>
      <c r="E142" s="55">
        <v>-4.4199999999999591</v>
      </c>
      <c r="F142" s="180">
        <v>-7.4054217069329242E-3</v>
      </c>
    </row>
    <row r="143" spans="2:6">
      <c r="B143" s="195">
        <v>30</v>
      </c>
      <c r="C143" s="176">
        <v>239437</v>
      </c>
      <c r="D143" s="64">
        <v>599.91999999999996</v>
      </c>
      <c r="E143" s="55">
        <v>7.4799999999999045</v>
      </c>
      <c r="F143" s="180">
        <v>1.2625751130916019E-2</v>
      </c>
    </row>
    <row r="144" spans="2:6">
      <c r="B144" s="195">
        <v>31</v>
      </c>
      <c r="C144" s="176">
        <v>276163</v>
      </c>
      <c r="D144" s="64">
        <v>630.63</v>
      </c>
      <c r="E144" s="55">
        <v>30.710000000000036</v>
      </c>
      <c r="F144" s="179">
        <v>5.1190158687825171E-2</v>
      </c>
    </row>
    <row r="145" spans="2:6">
      <c r="B145" s="195">
        <v>32</v>
      </c>
      <c r="C145" s="176">
        <v>272647</v>
      </c>
      <c r="D145" s="64">
        <v>602.67999999999995</v>
      </c>
      <c r="E145" s="55">
        <v>-27.950000000000045</v>
      </c>
      <c r="F145" s="180">
        <v>-4.4320758606472999E-2</v>
      </c>
    </row>
    <row r="146" spans="2:6">
      <c r="B146" s="195">
        <v>33</v>
      </c>
      <c r="C146" s="176">
        <v>248536</v>
      </c>
      <c r="D146" s="64">
        <v>595.41999999999996</v>
      </c>
      <c r="E146" s="55">
        <v>-7.2599999999999909</v>
      </c>
      <c r="F146" s="179">
        <v>-1.2046193668281635E-2</v>
      </c>
    </row>
    <row r="147" spans="2:6">
      <c r="B147" s="195">
        <v>34</v>
      </c>
      <c r="C147" s="176">
        <v>252050</v>
      </c>
      <c r="D147" s="64">
        <v>605.25</v>
      </c>
      <c r="E147" s="55">
        <v>9.8300000000000409</v>
      </c>
      <c r="F147" s="180">
        <v>1.6509354741191196E-2</v>
      </c>
    </row>
    <row r="148" spans="2:6">
      <c r="B148" s="195">
        <v>35</v>
      </c>
      <c r="C148" s="176">
        <v>260110</v>
      </c>
      <c r="D148" s="64">
        <v>583.34</v>
      </c>
      <c r="E148" s="55">
        <v>-21.909999999999968</v>
      </c>
      <c r="F148" s="180">
        <v>-3.6199917389508451E-2</v>
      </c>
    </row>
    <row r="149" spans="2:6">
      <c r="B149" s="195">
        <v>36</v>
      </c>
      <c r="C149" s="176">
        <v>254389</v>
      </c>
      <c r="D149" s="64">
        <v>595.72</v>
      </c>
      <c r="E149" s="55">
        <v>12.379999999999995</v>
      </c>
      <c r="F149" s="180">
        <v>2.1222614598690237E-2</v>
      </c>
    </row>
    <row r="150" spans="2:6">
      <c r="B150" s="195">
        <v>37</v>
      </c>
      <c r="C150" s="176">
        <v>243933</v>
      </c>
      <c r="D150" s="64">
        <v>593.16999999999996</v>
      </c>
      <c r="E150" s="55">
        <v>-2.5500000000000682</v>
      </c>
      <c r="F150" s="180">
        <v>-4.2805344792856692E-3</v>
      </c>
    </row>
    <row r="151" spans="2:6">
      <c r="B151" s="195">
        <v>38</v>
      </c>
      <c r="C151" s="176">
        <v>266321</v>
      </c>
      <c r="D151" s="64">
        <v>630.09</v>
      </c>
      <c r="E151" s="55">
        <v>36.920000000000073</v>
      </c>
      <c r="F151" s="202">
        <v>6.2241853094391342E-2</v>
      </c>
    </row>
    <row r="152" spans="2:6">
      <c r="B152" s="195">
        <v>39</v>
      </c>
      <c r="C152" s="176">
        <v>263346</v>
      </c>
      <c r="D152" s="64">
        <v>607.79</v>
      </c>
      <c r="E152" s="55">
        <v>-22.300000000000068</v>
      </c>
      <c r="F152" s="180">
        <v>-3.5391769429764075E-2</v>
      </c>
    </row>
    <row r="153" spans="2:6">
      <c r="B153" s="195">
        <v>40</v>
      </c>
      <c r="C153" s="176">
        <v>243765</v>
      </c>
      <c r="D153" s="64">
        <v>583.87</v>
      </c>
      <c r="E153" s="55">
        <v>-23.919999999999959</v>
      </c>
      <c r="F153" s="202">
        <v>-3.9355698514289439E-2</v>
      </c>
    </row>
    <row r="154" spans="2:6">
      <c r="B154" s="195">
        <v>41</v>
      </c>
      <c r="C154" s="176">
        <v>238404</v>
      </c>
      <c r="D154" s="64">
        <v>588.20000000000005</v>
      </c>
      <c r="E154" s="51">
        <v>4.3300000000000409</v>
      </c>
      <c r="F154" s="179">
        <v>7.4160343912172966E-3</v>
      </c>
    </row>
    <row r="155" spans="2:6">
      <c r="B155" s="195">
        <v>42</v>
      </c>
      <c r="C155" s="176">
        <v>239007</v>
      </c>
      <c r="D155" s="64">
        <v>581.63</v>
      </c>
      <c r="E155" s="55">
        <v>-6.57000000000005</v>
      </c>
      <c r="F155" s="202">
        <v>-1.1169670180210867E-2</v>
      </c>
    </row>
    <row r="156" spans="2:6">
      <c r="B156" s="195">
        <v>43</v>
      </c>
      <c r="C156" s="176">
        <v>276684</v>
      </c>
      <c r="D156" s="64">
        <v>576.16999999999996</v>
      </c>
      <c r="E156" s="51">
        <v>-5.4600000000000364</v>
      </c>
      <c r="F156" s="179">
        <v>-9.3874112408233179E-3</v>
      </c>
    </row>
    <row r="157" spans="2:6">
      <c r="B157" s="195">
        <v>44</v>
      </c>
      <c r="C157" s="176">
        <v>251832</v>
      </c>
      <c r="D157" s="64">
        <v>572.03</v>
      </c>
      <c r="E157" s="55">
        <v>-4.1399999999999864</v>
      </c>
      <c r="F157" s="202">
        <v>-7.1853793151326339E-3</v>
      </c>
    </row>
    <row r="158" spans="2:6">
      <c r="B158" s="195">
        <v>45</v>
      </c>
      <c r="C158" s="176">
        <v>275816</v>
      </c>
      <c r="D158" s="64">
        <v>629.91999999999996</v>
      </c>
      <c r="E158" s="51">
        <v>57.889999999999986</v>
      </c>
      <c r="F158" s="179">
        <v>0.10120098596227467</v>
      </c>
    </row>
    <row r="159" spans="2:6">
      <c r="B159" s="195">
        <v>46</v>
      </c>
      <c r="C159" s="176">
        <v>243425</v>
      </c>
      <c r="D159" s="64">
        <v>598.36</v>
      </c>
      <c r="E159" s="55">
        <v>-31.559999999999945</v>
      </c>
      <c r="F159" s="202">
        <v>-5.0101600203200314E-2</v>
      </c>
    </row>
    <row r="160" spans="2:6">
      <c r="B160" s="195">
        <v>47</v>
      </c>
      <c r="C160" s="176">
        <v>280350</v>
      </c>
      <c r="D160" s="64">
        <v>568.79999999999995</v>
      </c>
      <c r="E160" s="51">
        <v>-29.560000000000059</v>
      </c>
      <c r="F160" s="179">
        <v>-4.9401697974463588E-2</v>
      </c>
    </row>
    <row r="161" spans="1:6">
      <c r="B161" s="195">
        <v>48</v>
      </c>
      <c r="C161" s="176">
        <v>264849</v>
      </c>
      <c r="D161" s="64">
        <v>573.46</v>
      </c>
      <c r="E161" s="55">
        <v>4.6600000000000819</v>
      </c>
      <c r="F161" s="202">
        <v>8.1926863572434616E-3</v>
      </c>
    </row>
    <row r="162" spans="1:6">
      <c r="B162" s="195">
        <v>49</v>
      </c>
      <c r="C162" s="176">
        <v>234308</v>
      </c>
      <c r="D162" s="64">
        <v>587.49</v>
      </c>
      <c r="E162" s="51">
        <v>14.029999999999973</v>
      </c>
      <c r="F162" s="179">
        <v>2.446552505841737E-2</v>
      </c>
    </row>
    <row r="163" spans="1:6">
      <c r="B163" s="195">
        <v>50</v>
      </c>
      <c r="C163" s="176">
        <v>265786</v>
      </c>
      <c r="D163" s="64">
        <v>574.79</v>
      </c>
      <c r="E163" s="55">
        <v>-12.700000000000045</v>
      </c>
      <c r="F163" s="202">
        <v>-2.1617389232157169E-2</v>
      </c>
    </row>
    <row r="164" spans="1:6">
      <c r="B164" s="195">
        <v>51</v>
      </c>
      <c r="C164" s="176">
        <v>95590</v>
      </c>
      <c r="D164" s="64">
        <v>592.16</v>
      </c>
      <c r="E164" s="51">
        <v>17.370000000000005</v>
      </c>
      <c r="F164" s="179">
        <v>3.0219732424015655E-2</v>
      </c>
    </row>
    <row r="165" spans="1:6" ht="15" thickBot="1">
      <c r="B165" s="196">
        <v>52</v>
      </c>
      <c r="C165" s="181">
        <v>231370</v>
      </c>
      <c r="D165" s="182">
        <v>613.47</v>
      </c>
      <c r="E165" s="183">
        <v>21.310000000000059</v>
      </c>
      <c r="F165" s="203">
        <v>3.5986895433666621E-2</v>
      </c>
    </row>
    <row r="166" spans="1:6" ht="15" thickBot="1">
      <c r="A166" s="204">
        <v>2024</v>
      </c>
      <c r="B166" s="205">
        <v>1</v>
      </c>
      <c r="C166" s="172">
        <v>212581</v>
      </c>
      <c r="D166" s="208">
        <v>615.04</v>
      </c>
      <c r="E166" s="224">
        <v>1.5699999999999363</v>
      </c>
      <c r="F166" s="228">
        <v>2.5592123494220242E-3</v>
      </c>
    </row>
    <row r="167" spans="1:6">
      <c r="B167" s="206">
        <v>2</v>
      </c>
      <c r="C167" s="176">
        <v>238607</v>
      </c>
      <c r="D167" s="50">
        <v>581.41999999999996</v>
      </c>
      <c r="E167" s="225">
        <v>-33.620000000000005</v>
      </c>
      <c r="F167" s="247">
        <v>-5.4663111342351689E-2</v>
      </c>
    </row>
    <row r="168" spans="1:6">
      <c r="B168" s="206">
        <v>3</v>
      </c>
      <c r="C168" s="176">
        <v>260140</v>
      </c>
      <c r="D168" s="50">
        <v>579.54999999999995</v>
      </c>
      <c r="E168" s="225">
        <v>-1.8700000000000045</v>
      </c>
      <c r="F168" s="247">
        <v>-3.2162636304220449E-3</v>
      </c>
    </row>
    <row r="169" spans="1:6">
      <c r="B169" s="206">
        <v>4</v>
      </c>
      <c r="C169" s="176"/>
      <c r="D169" s="50"/>
      <c r="E169" s="225"/>
      <c r="F169" s="247"/>
    </row>
    <row r="170" spans="1:6">
      <c r="B170" s="206">
        <v>5</v>
      </c>
      <c r="C170" s="176"/>
      <c r="D170" s="50"/>
      <c r="E170" s="225"/>
      <c r="F170" s="229"/>
    </row>
    <row r="171" spans="1:6">
      <c r="B171" s="206">
        <v>6</v>
      </c>
      <c r="C171" s="176"/>
      <c r="D171" s="50"/>
      <c r="E171" s="225"/>
      <c r="F171" s="229"/>
    </row>
    <row r="172" spans="1:6">
      <c r="B172" s="206">
        <v>7</v>
      </c>
      <c r="C172" s="176"/>
      <c r="D172" s="50"/>
      <c r="E172" s="225"/>
      <c r="F172" s="247"/>
    </row>
    <row r="173" spans="1:6">
      <c r="B173" s="206">
        <v>8</v>
      </c>
      <c r="C173" s="176"/>
      <c r="D173" s="50"/>
      <c r="E173" s="225"/>
      <c r="F173" s="247"/>
    </row>
    <row r="174" spans="1:6">
      <c r="B174" s="206">
        <v>9</v>
      </c>
      <c r="C174" s="176"/>
      <c r="D174" s="50"/>
      <c r="E174" s="225"/>
      <c r="F174" s="247"/>
    </row>
    <row r="175" spans="1:6">
      <c r="B175" s="206">
        <v>10</v>
      </c>
      <c r="C175" s="176"/>
      <c r="D175" s="50"/>
      <c r="E175" s="225"/>
      <c r="F175" s="229"/>
    </row>
    <row r="176" spans="1:6">
      <c r="B176" s="206">
        <v>11</v>
      </c>
      <c r="C176" s="176"/>
      <c r="D176" s="50"/>
      <c r="E176" s="225"/>
      <c r="F176" s="229"/>
    </row>
    <row r="177" spans="2:6">
      <c r="B177" s="206">
        <v>12</v>
      </c>
      <c r="C177" s="176"/>
      <c r="D177" s="50"/>
      <c r="E177" s="225"/>
      <c r="F177" s="247"/>
    </row>
    <row r="178" spans="2:6">
      <c r="B178" s="206">
        <v>13</v>
      </c>
      <c r="C178" s="176"/>
      <c r="D178" s="50"/>
      <c r="E178" s="225"/>
      <c r="F178" s="229"/>
    </row>
    <row r="179" spans="2:6">
      <c r="B179" s="206">
        <v>14</v>
      </c>
      <c r="C179" s="189"/>
      <c r="D179" s="58"/>
      <c r="E179" s="226"/>
      <c r="F179" s="247"/>
    </row>
    <row r="180" spans="2:6">
      <c r="B180" s="206">
        <v>15</v>
      </c>
      <c r="C180" s="189"/>
      <c r="D180" s="58"/>
      <c r="E180" s="226"/>
      <c r="F180" s="230"/>
    </row>
    <row r="181" spans="2:6">
      <c r="B181" s="206">
        <v>16</v>
      </c>
      <c r="C181" s="189"/>
      <c r="D181" s="58"/>
      <c r="E181" s="226"/>
      <c r="F181" s="247"/>
    </row>
    <row r="182" spans="2:6">
      <c r="B182" s="206">
        <v>17</v>
      </c>
      <c r="C182" s="189"/>
      <c r="D182" s="58"/>
      <c r="E182" s="226"/>
      <c r="F182" s="230"/>
    </row>
    <row r="183" spans="2:6">
      <c r="B183" s="206">
        <v>18</v>
      </c>
      <c r="C183" s="189"/>
      <c r="D183" s="58"/>
      <c r="E183" s="226"/>
      <c r="F183" s="247"/>
    </row>
    <row r="184" spans="2:6">
      <c r="B184" s="206">
        <v>19</v>
      </c>
      <c r="C184" s="189"/>
      <c r="D184" s="58"/>
      <c r="E184" s="226"/>
      <c r="F184" s="247"/>
    </row>
    <row r="185" spans="2:6">
      <c r="B185" s="206">
        <v>20</v>
      </c>
      <c r="C185" s="189"/>
      <c r="D185" s="58"/>
      <c r="E185" s="226"/>
      <c r="F185" s="230"/>
    </row>
    <row r="186" spans="2:6">
      <c r="B186" s="206">
        <v>21</v>
      </c>
      <c r="C186" s="189"/>
      <c r="D186" s="58"/>
      <c r="E186" s="226"/>
      <c r="F186" s="230"/>
    </row>
    <row r="187" spans="2:6">
      <c r="B187" s="206">
        <v>22</v>
      </c>
      <c r="C187" s="189"/>
      <c r="D187" s="58"/>
      <c r="E187" s="226"/>
      <c r="F187" s="230"/>
    </row>
    <row r="188" spans="2:6">
      <c r="B188" s="206">
        <v>23</v>
      </c>
      <c r="C188" s="189"/>
      <c r="D188" s="58"/>
      <c r="E188" s="226"/>
      <c r="F188" s="230"/>
    </row>
    <row r="189" spans="2:6">
      <c r="B189" s="206">
        <v>24</v>
      </c>
      <c r="C189" s="189"/>
      <c r="D189" s="58"/>
      <c r="E189" s="226"/>
      <c r="F189" s="230"/>
    </row>
    <row r="190" spans="2:6">
      <c r="B190" s="206">
        <v>25</v>
      </c>
      <c r="C190" s="189"/>
      <c r="D190" s="58"/>
      <c r="E190" s="226"/>
      <c r="F190" s="247"/>
    </row>
    <row r="191" spans="2:6">
      <c r="B191" s="206">
        <v>26</v>
      </c>
      <c r="C191" s="189"/>
      <c r="D191" s="58"/>
      <c r="E191" s="226"/>
      <c r="F191" s="247"/>
    </row>
    <row r="192" spans="2:6">
      <c r="B192" s="206">
        <v>27</v>
      </c>
      <c r="C192" s="189"/>
      <c r="D192" s="58"/>
      <c r="E192" s="226"/>
      <c r="F192" s="230"/>
    </row>
    <row r="193" spans="2:6">
      <c r="B193" s="206">
        <v>28</v>
      </c>
      <c r="C193" s="189"/>
      <c r="D193" s="58"/>
      <c r="E193" s="226"/>
      <c r="F193" s="247"/>
    </row>
    <row r="194" spans="2:6">
      <c r="B194" s="206">
        <v>29</v>
      </c>
      <c r="C194" s="189"/>
      <c r="D194" s="58"/>
      <c r="E194" s="226"/>
      <c r="F194" s="247"/>
    </row>
    <row r="195" spans="2:6">
      <c r="B195" s="206">
        <v>30</v>
      </c>
      <c r="C195" s="189"/>
      <c r="D195" s="58"/>
      <c r="E195" s="226"/>
      <c r="F195" s="230"/>
    </row>
    <row r="196" spans="2:6">
      <c r="B196" s="206">
        <v>31</v>
      </c>
      <c r="C196" s="189"/>
      <c r="D196" s="58"/>
      <c r="E196" s="226"/>
      <c r="F196" s="230"/>
    </row>
    <row r="197" spans="2:6">
      <c r="B197" s="206">
        <v>32</v>
      </c>
      <c r="C197" s="189"/>
      <c r="D197" s="58"/>
      <c r="E197" s="226"/>
      <c r="F197" s="247"/>
    </row>
    <row r="198" spans="2:6">
      <c r="B198" s="206">
        <v>33</v>
      </c>
      <c r="C198" s="189"/>
      <c r="D198" s="58"/>
      <c r="E198" s="226"/>
      <c r="F198" s="247"/>
    </row>
    <row r="199" spans="2:6">
      <c r="B199" s="206">
        <v>34</v>
      </c>
      <c r="C199" s="189"/>
      <c r="D199" s="58"/>
      <c r="E199" s="226"/>
      <c r="F199" s="230"/>
    </row>
    <row r="200" spans="2:6">
      <c r="B200" s="206">
        <v>35</v>
      </c>
      <c r="C200" s="189"/>
      <c r="D200" s="58"/>
      <c r="E200" s="226"/>
      <c r="F200" s="247"/>
    </row>
    <row r="201" spans="2:6">
      <c r="B201" s="206">
        <v>36</v>
      </c>
      <c r="C201" s="189"/>
      <c r="D201" s="58"/>
      <c r="E201" s="226"/>
      <c r="F201" s="230"/>
    </row>
    <row r="202" spans="2:6">
      <c r="B202" s="206">
        <v>37</v>
      </c>
      <c r="C202" s="189"/>
      <c r="D202" s="58"/>
      <c r="E202" s="226"/>
      <c r="F202" s="247"/>
    </row>
    <row r="203" spans="2:6">
      <c r="B203" s="206">
        <v>38</v>
      </c>
      <c r="C203" s="189"/>
      <c r="D203" s="58"/>
      <c r="E203" s="226"/>
      <c r="F203" s="230"/>
    </row>
    <row r="204" spans="2:6">
      <c r="B204" s="206">
        <v>39</v>
      </c>
      <c r="C204" s="189"/>
      <c r="D204" s="58"/>
      <c r="E204" s="226"/>
      <c r="F204" s="247"/>
    </row>
    <row r="205" spans="2:6">
      <c r="B205" s="206">
        <v>40</v>
      </c>
      <c r="C205" s="189"/>
      <c r="D205" s="58"/>
      <c r="E205" s="226"/>
      <c r="F205" s="247"/>
    </row>
    <row r="206" spans="2:6">
      <c r="B206" s="206">
        <v>41</v>
      </c>
      <c r="C206" s="189"/>
      <c r="D206" s="58"/>
      <c r="E206" s="226"/>
      <c r="F206" s="230"/>
    </row>
    <row r="207" spans="2:6">
      <c r="B207" s="206">
        <v>42</v>
      </c>
      <c r="C207" s="189"/>
      <c r="D207" s="58"/>
      <c r="E207" s="226"/>
      <c r="F207" s="247"/>
    </row>
    <row r="208" spans="2:6">
      <c r="B208" s="206">
        <v>43</v>
      </c>
      <c r="C208" s="189"/>
      <c r="D208" s="58"/>
      <c r="E208" s="226"/>
      <c r="F208" s="247"/>
    </row>
    <row r="209" spans="1:8">
      <c r="B209" s="206">
        <v>44</v>
      </c>
      <c r="C209" s="189"/>
      <c r="D209" s="58"/>
      <c r="E209" s="226"/>
      <c r="F209" s="247"/>
    </row>
    <row r="210" spans="1:8">
      <c r="B210" s="206">
        <v>45</v>
      </c>
      <c r="C210" s="189"/>
      <c r="D210" s="58"/>
      <c r="E210" s="226"/>
      <c r="F210" s="230"/>
    </row>
    <row r="211" spans="1:8">
      <c r="B211" s="206">
        <v>46</v>
      </c>
      <c r="C211" s="189"/>
      <c r="D211" s="58"/>
      <c r="E211" s="226"/>
      <c r="F211" s="247"/>
    </row>
    <row r="212" spans="1:8">
      <c r="B212" s="206">
        <v>47</v>
      </c>
      <c r="C212" s="189"/>
      <c r="D212" s="58"/>
      <c r="E212" s="226"/>
      <c r="F212" s="247"/>
    </row>
    <row r="213" spans="1:8">
      <c r="B213" s="206">
        <v>48</v>
      </c>
      <c r="C213" s="189"/>
      <c r="D213" s="58"/>
      <c r="E213" s="226"/>
      <c r="F213" s="230"/>
    </row>
    <row r="214" spans="1:8">
      <c r="B214" s="206">
        <v>49</v>
      </c>
      <c r="C214" s="189"/>
      <c r="D214" s="58"/>
      <c r="E214" s="226"/>
      <c r="F214" s="230"/>
    </row>
    <row r="215" spans="1:8">
      <c r="B215" s="206">
        <v>50</v>
      </c>
      <c r="C215" s="189"/>
      <c r="D215" s="58"/>
      <c r="E215" s="226"/>
      <c r="F215" s="247"/>
    </row>
    <row r="216" spans="1:8">
      <c r="B216" s="206">
        <v>51</v>
      </c>
      <c r="C216" s="189"/>
      <c r="D216" s="58"/>
      <c r="E216" s="226"/>
      <c r="F216" s="230"/>
    </row>
    <row r="217" spans="1:8" ht="15" thickBot="1">
      <c r="B217" s="207">
        <v>52</v>
      </c>
      <c r="C217" s="209"/>
      <c r="D217" s="210"/>
      <c r="E217" s="227"/>
      <c r="F217" s="231"/>
    </row>
    <row r="218" spans="1:8">
      <c r="A218" s="61"/>
      <c r="B218" s="61"/>
      <c r="C218" s="67"/>
      <c r="D218" s="72"/>
      <c r="E218" s="73"/>
      <c r="F218" s="74"/>
    </row>
    <row r="219" spans="1:8">
      <c r="B219" s="3" t="s">
        <v>81</v>
      </c>
    </row>
    <row r="220" spans="1:8" ht="15" thickBot="1"/>
    <row r="221" spans="1:8" ht="15" customHeight="1" thickBot="1">
      <c r="B221" s="122" t="s">
        <v>13</v>
      </c>
      <c r="C221" s="123" t="s">
        <v>12</v>
      </c>
      <c r="D221" s="124" t="s">
        <v>14</v>
      </c>
      <c r="E221" s="123" t="s">
        <v>61</v>
      </c>
      <c r="F221" s="124" t="s">
        <v>82</v>
      </c>
      <c r="H221" s="3" t="s">
        <v>95</v>
      </c>
    </row>
    <row r="222" spans="1:8" ht="15" thickBot="1">
      <c r="A222" s="199">
        <v>2023</v>
      </c>
      <c r="B222" s="194">
        <v>1</v>
      </c>
      <c r="C222" s="172">
        <v>170843</v>
      </c>
      <c r="D222" s="151">
        <v>268.08999999999997</v>
      </c>
      <c r="E222" s="200">
        <v>-1.0100000000000477</v>
      </c>
      <c r="F222" s="201">
        <v>-3.7532515793387011E-3</v>
      </c>
    </row>
    <row r="223" spans="1:8">
      <c r="B223" s="195">
        <v>2</v>
      </c>
      <c r="C223" s="176">
        <v>193093</v>
      </c>
      <c r="D223" s="10">
        <v>266.82</v>
      </c>
      <c r="E223" s="45">
        <v>-1.2699999999999818</v>
      </c>
      <c r="F223" s="211">
        <v>-4.7372151143272312E-3</v>
      </c>
    </row>
    <row r="224" spans="1:8">
      <c r="B224" s="195">
        <v>3</v>
      </c>
      <c r="C224" s="176">
        <v>234042</v>
      </c>
      <c r="D224" s="10">
        <v>260.14999999999998</v>
      </c>
      <c r="E224" s="45">
        <v>-6.6700000000000159</v>
      </c>
      <c r="F224" s="211">
        <v>-2.4998126077505511E-2</v>
      </c>
    </row>
    <row r="225" spans="2:6">
      <c r="B225" s="195">
        <v>4</v>
      </c>
      <c r="C225" s="176">
        <v>231737</v>
      </c>
      <c r="D225" s="10">
        <v>268.52</v>
      </c>
      <c r="E225" s="45">
        <v>8.3700000000000045</v>
      </c>
      <c r="F225" s="211">
        <v>3.2173745915817786E-2</v>
      </c>
    </row>
    <row r="226" spans="2:6">
      <c r="B226" s="195">
        <v>5</v>
      </c>
      <c r="C226" s="176">
        <v>207136</v>
      </c>
      <c r="D226" s="10">
        <v>284.36</v>
      </c>
      <c r="E226" s="55">
        <v>15.840000000000032</v>
      </c>
      <c r="F226" s="180">
        <v>5.8990019365410484E-2</v>
      </c>
    </row>
    <row r="227" spans="2:6">
      <c r="B227" s="195">
        <v>6</v>
      </c>
      <c r="C227" s="176">
        <v>190311</v>
      </c>
      <c r="D227" s="10">
        <v>279.49</v>
      </c>
      <c r="E227" s="55">
        <v>-4.8700000000000045</v>
      </c>
      <c r="F227" s="180">
        <v>-1.7126178084118759E-2</v>
      </c>
    </row>
    <row r="228" spans="2:6">
      <c r="B228" s="195">
        <v>7</v>
      </c>
      <c r="C228" s="176">
        <v>221366</v>
      </c>
      <c r="D228" s="10">
        <v>278.01</v>
      </c>
      <c r="E228" s="55">
        <v>-1.4800000000000182</v>
      </c>
      <c r="F228" s="179">
        <v>-5.2953594046298846E-3</v>
      </c>
    </row>
    <row r="229" spans="2:6">
      <c r="B229" s="195">
        <v>8</v>
      </c>
      <c r="C229" s="176">
        <v>218470</v>
      </c>
      <c r="D229" s="10">
        <v>266.82</v>
      </c>
      <c r="E229" s="55">
        <v>-11.189999999999998</v>
      </c>
      <c r="F229" s="180">
        <v>-4.0250350706809046E-2</v>
      </c>
    </row>
    <row r="230" spans="2:6">
      <c r="B230" s="195">
        <v>9</v>
      </c>
      <c r="C230" s="176">
        <v>189006</v>
      </c>
      <c r="D230" s="10">
        <v>286.61</v>
      </c>
      <c r="E230" s="55">
        <v>19.79000000000002</v>
      </c>
      <c r="F230" s="179">
        <v>7.4169852334907471E-2</v>
      </c>
    </row>
    <row r="231" spans="2:6">
      <c r="B231" s="195">
        <v>10</v>
      </c>
      <c r="C231" s="176">
        <v>174425</v>
      </c>
      <c r="D231" s="10">
        <v>281.62</v>
      </c>
      <c r="E231" s="55">
        <v>-4.9900000000000091</v>
      </c>
      <c r="F231" s="180">
        <v>-1.741041833850876E-2</v>
      </c>
    </row>
    <row r="232" spans="2:6">
      <c r="B232" s="195">
        <v>11</v>
      </c>
      <c r="C232" s="176">
        <v>265476</v>
      </c>
      <c r="D232" s="10">
        <v>277.75</v>
      </c>
      <c r="E232" s="55">
        <v>-3.8700000000000045</v>
      </c>
      <c r="F232" s="179">
        <v>-1.3741921738512852E-2</v>
      </c>
    </row>
    <row r="233" spans="2:6">
      <c r="B233" s="195">
        <v>12</v>
      </c>
      <c r="C233" s="176">
        <v>221171</v>
      </c>
      <c r="D233" s="10">
        <v>273.99</v>
      </c>
      <c r="E233" s="55">
        <v>-3.7599999999999909</v>
      </c>
      <c r="F233" s="180">
        <v>-1.3537353735373459E-2</v>
      </c>
    </row>
    <row r="234" spans="2:6">
      <c r="B234" s="195">
        <v>13</v>
      </c>
      <c r="C234" s="176">
        <v>262102</v>
      </c>
      <c r="D234" s="10">
        <v>263.99</v>
      </c>
      <c r="E234" s="55">
        <v>-10</v>
      </c>
      <c r="F234" s="179">
        <v>-3.6497682397167774E-2</v>
      </c>
    </row>
    <row r="235" spans="2:6">
      <c r="B235" s="195">
        <v>14</v>
      </c>
      <c r="C235" s="176">
        <v>237813</v>
      </c>
      <c r="D235" s="10">
        <v>271.29000000000002</v>
      </c>
      <c r="E235" s="51">
        <v>7.3000000000000114</v>
      </c>
      <c r="F235" s="179">
        <v>2.7652562597068053E-2</v>
      </c>
    </row>
    <row r="236" spans="2:6">
      <c r="B236" s="195">
        <v>15</v>
      </c>
      <c r="C236" s="176">
        <v>198828</v>
      </c>
      <c r="D236" s="10">
        <v>277.29000000000002</v>
      </c>
      <c r="E236" s="55">
        <v>6</v>
      </c>
      <c r="F236" s="179">
        <v>2.211655424084924E-2</v>
      </c>
    </row>
    <row r="237" spans="2:6">
      <c r="B237" s="195">
        <v>16</v>
      </c>
      <c r="C237" s="176">
        <v>220686</v>
      </c>
      <c r="D237" s="10">
        <v>287.44</v>
      </c>
      <c r="E237" s="55">
        <v>10.149999999999977</v>
      </c>
      <c r="F237" s="180">
        <v>3.6604277110606098E-2</v>
      </c>
    </row>
    <row r="238" spans="2:6">
      <c r="B238" s="195">
        <v>17</v>
      </c>
      <c r="C238" s="176">
        <v>224192</v>
      </c>
      <c r="D238" s="10">
        <v>259.64</v>
      </c>
      <c r="E238" s="55">
        <v>-27.800000000000011</v>
      </c>
      <c r="F238" s="179">
        <v>-9.6715836348455375E-2</v>
      </c>
    </row>
    <row r="239" spans="2:6">
      <c r="B239" s="195">
        <v>18</v>
      </c>
      <c r="C239" s="176">
        <v>183508</v>
      </c>
      <c r="D239" s="10">
        <v>293.17</v>
      </c>
      <c r="E239" s="55">
        <v>33.53000000000003</v>
      </c>
      <c r="F239" s="180">
        <v>0.12914034817439535</v>
      </c>
    </row>
    <row r="240" spans="2:6">
      <c r="B240" s="195">
        <v>19</v>
      </c>
      <c r="C240" s="176">
        <v>206133</v>
      </c>
      <c r="D240" s="10">
        <v>283.35000000000002</v>
      </c>
      <c r="E240" s="55">
        <v>-9.8199999999999932</v>
      </c>
      <c r="F240" s="179">
        <v>-3.3495923866698529E-2</v>
      </c>
    </row>
    <row r="241" spans="2:6">
      <c r="B241" s="195">
        <v>20</v>
      </c>
      <c r="C241" s="176">
        <v>240223</v>
      </c>
      <c r="D241" s="10">
        <v>270.08</v>
      </c>
      <c r="E241" s="55">
        <v>-13.270000000000039</v>
      </c>
      <c r="F241" s="179">
        <v>-4.68325392623965E-2</v>
      </c>
    </row>
    <row r="242" spans="2:6">
      <c r="B242" s="195">
        <v>21</v>
      </c>
      <c r="C242" s="176">
        <v>226050</v>
      </c>
      <c r="D242" s="10">
        <v>273.33</v>
      </c>
      <c r="E242" s="55">
        <v>3.25</v>
      </c>
      <c r="F242" s="180">
        <v>1.2033471563980935E-2</v>
      </c>
    </row>
    <row r="243" spans="2:6">
      <c r="B243" s="195">
        <v>22</v>
      </c>
      <c r="C243" s="176">
        <v>235273</v>
      </c>
      <c r="D243" s="10">
        <v>294.44</v>
      </c>
      <c r="E243" s="55">
        <v>21.110000000000014</v>
      </c>
      <c r="F243" s="179">
        <v>7.7232649178648582E-2</v>
      </c>
    </row>
    <row r="244" spans="2:6">
      <c r="B244" s="195">
        <v>23</v>
      </c>
      <c r="C244" s="176">
        <v>203306</v>
      </c>
      <c r="D244" s="10">
        <v>289.89</v>
      </c>
      <c r="E244" s="55">
        <v>-4.5500000000000114</v>
      </c>
      <c r="F244" s="179">
        <v>-1.5453063442467108E-2</v>
      </c>
    </row>
    <row r="245" spans="2:6">
      <c r="B245" s="195">
        <v>24</v>
      </c>
      <c r="C245" s="176">
        <v>222178</v>
      </c>
      <c r="D245" s="10">
        <v>281.27999999999997</v>
      </c>
      <c r="E245" s="55">
        <v>-8.6100000000000136</v>
      </c>
      <c r="F245" s="180">
        <v>-2.9700921039014894E-2</v>
      </c>
    </row>
    <row r="246" spans="2:6">
      <c r="B246" s="195">
        <v>25</v>
      </c>
      <c r="C246" s="176">
        <v>216259</v>
      </c>
      <c r="D246" s="10">
        <v>276.74</v>
      </c>
      <c r="E246" s="55">
        <v>-4.5399999999999636</v>
      </c>
      <c r="F246" s="179">
        <v>-1.6140500568828098E-2</v>
      </c>
    </row>
    <row r="247" spans="2:6">
      <c r="B247" s="195">
        <v>26</v>
      </c>
      <c r="C247" s="176">
        <v>218064</v>
      </c>
      <c r="D247" s="10">
        <v>293.81</v>
      </c>
      <c r="E247" s="55">
        <v>17.069999999999993</v>
      </c>
      <c r="F247" s="179">
        <v>6.1682445616824344E-2</v>
      </c>
    </row>
    <row r="248" spans="2:6">
      <c r="B248" s="195">
        <v>27</v>
      </c>
      <c r="C248" s="176">
        <v>180556</v>
      </c>
      <c r="D248" s="10">
        <v>285.81</v>
      </c>
      <c r="E248" s="55">
        <v>-8</v>
      </c>
      <c r="F248" s="179">
        <v>-2.7228480991116744E-2</v>
      </c>
    </row>
    <row r="249" spans="2:6">
      <c r="B249" s="195">
        <v>28</v>
      </c>
      <c r="C249" s="176">
        <v>204078</v>
      </c>
      <c r="D249" s="10">
        <v>291.72000000000003</v>
      </c>
      <c r="E249" s="55">
        <v>5.910000000000025</v>
      </c>
      <c r="F249" s="180">
        <v>2.0678072845596862E-2</v>
      </c>
    </row>
    <row r="250" spans="2:6">
      <c r="B250" s="195">
        <v>29</v>
      </c>
      <c r="C250" s="176">
        <v>220162</v>
      </c>
      <c r="D250" s="10">
        <v>263.97000000000003</v>
      </c>
      <c r="E250" s="55">
        <v>-27.75</v>
      </c>
      <c r="F250" s="179">
        <v>-9.5125462772521541E-2</v>
      </c>
    </row>
    <row r="251" spans="2:6">
      <c r="B251" s="195">
        <v>30</v>
      </c>
      <c r="C251" s="176">
        <v>201649</v>
      </c>
      <c r="D251" s="10">
        <v>293.68</v>
      </c>
      <c r="E251" s="55">
        <v>29.70999999999998</v>
      </c>
      <c r="F251" s="180">
        <v>0.11255066863658736</v>
      </c>
    </row>
    <row r="252" spans="2:6">
      <c r="B252" s="195">
        <v>31</v>
      </c>
      <c r="C252" s="176">
        <v>219538</v>
      </c>
      <c r="D252" s="10">
        <v>277.86</v>
      </c>
      <c r="E252" s="55">
        <v>-15.819999999999993</v>
      </c>
      <c r="F252" s="179">
        <v>-5.3868155815853913E-2</v>
      </c>
    </row>
    <row r="253" spans="2:6">
      <c r="B253" s="195">
        <v>32</v>
      </c>
      <c r="C253" s="176">
        <v>241549</v>
      </c>
      <c r="D253" s="10">
        <v>277.81</v>
      </c>
      <c r="E253" s="55">
        <v>-5.0000000000011369E-2</v>
      </c>
      <c r="F253" s="179">
        <v>-1.7994673576626763E-4</v>
      </c>
    </row>
    <row r="254" spans="2:6">
      <c r="B254" s="195">
        <v>33</v>
      </c>
      <c r="C254" s="176">
        <v>202261</v>
      </c>
      <c r="D254" s="10">
        <v>279.48</v>
      </c>
      <c r="E254" s="55">
        <v>1.6700000000000159</v>
      </c>
      <c r="F254" s="180">
        <v>6.0113026888881649E-3</v>
      </c>
    </row>
    <row r="255" spans="2:6">
      <c r="B255" s="195">
        <v>34</v>
      </c>
      <c r="C255" s="176">
        <v>204903</v>
      </c>
      <c r="D255" s="10">
        <v>285.61</v>
      </c>
      <c r="E255" s="55">
        <v>6.1299999999999955</v>
      </c>
      <c r="F255" s="179">
        <v>2.19335909546301E-2</v>
      </c>
    </row>
    <row r="256" spans="2:6">
      <c r="B256" s="195">
        <v>35</v>
      </c>
      <c r="C256" s="176">
        <v>210575</v>
      </c>
      <c r="D256" s="10">
        <v>286.3</v>
      </c>
      <c r="E256" s="55">
        <v>0.68999999999999773</v>
      </c>
      <c r="F256" s="180">
        <v>2.4158817968558122E-3</v>
      </c>
    </row>
    <row r="257" spans="2:6">
      <c r="B257" s="195">
        <v>36</v>
      </c>
      <c r="C257" s="176">
        <v>172745</v>
      </c>
      <c r="D257" s="10">
        <v>310.79000000000002</v>
      </c>
      <c r="E257" s="55">
        <v>24.490000000000009</v>
      </c>
      <c r="F257" s="179">
        <v>8.5539643730352832E-2</v>
      </c>
    </row>
    <row r="258" spans="2:6">
      <c r="B258" s="195">
        <v>37</v>
      </c>
      <c r="C258" s="176">
        <v>198877</v>
      </c>
      <c r="D258" s="10">
        <v>291.62</v>
      </c>
      <c r="E258" s="55">
        <v>-19.170000000000016</v>
      </c>
      <c r="F258" s="179">
        <v>-6.1681521284468688E-2</v>
      </c>
    </row>
    <row r="259" spans="2:6">
      <c r="B259" s="195">
        <v>38</v>
      </c>
      <c r="C259" s="176">
        <v>225730</v>
      </c>
      <c r="D259" s="10">
        <v>283.89</v>
      </c>
      <c r="E259" s="55">
        <v>-7.7300000000000182</v>
      </c>
      <c r="F259" s="180">
        <v>-2.6507098278581775E-2</v>
      </c>
    </row>
    <row r="260" spans="2:6">
      <c r="B260" s="195">
        <v>39</v>
      </c>
      <c r="C260" s="176">
        <v>165273</v>
      </c>
      <c r="D260" s="10">
        <v>298.01</v>
      </c>
      <c r="E260" s="55">
        <v>14.120000000000005</v>
      </c>
      <c r="F260" s="179">
        <v>4.9737574412624719E-2</v>
      </c>
    </row>
    <row r="261" spans="2:6">
      <c r="B261" s="195">
        <v>40</v>
      </c>
      <c r="C261" s="176">
        <v>215175</v>
      </c>
      <c r="D261" s="10">
        <v>279.47000000000003</v>
      </c>
      <c r="E261" s="55">
        <v>-18.539999999999964</v>
      </c>
      <c r="F261" s="180">
        <v>-6.2212677426931817E-2</v>
      </c>
    </row>
    <row r="262" spans="2:6">
      <c r="B262" s="195">
        <v>41</v>
      </c>
      <c r="C262" s="176">
        <v>193769</v>
      </c>
      <c r="D262" s="10">
        <v>295.5</v>
      </c>
      <c r="E262" s="55">
        <v>16.029999999999973</v>
      </c>
      <c r="F262" s="179">
        <v>5.7358571581922924E-2</v>
      </c>
    </row>
    <row r="263" spans="2:6">
      <c r="B263" s="195">
        <v>42</v>
      </c>
      <c r="C263" s="176">
        <v>184122</v>
      </c>
      <c r="D263" s="10">
        <v>282.99</v>
      </c>
      <c r="E263" s="55">
        <v>-12.509999999999991</v>
      </c>
      <c r="F263" s="179">
        <v>-4.2335025380710656E-2</v>
      </c>
    </row>
    <row r="264" spans="2:6">
      <c r="B264" s="195">
        <v>43</v>
      </c>
      <c r="C264" s="176">
        <v>190834</v>
      </c>
      <c r="D264" s="10">
        <v>287.26</v>
      </c>
      <c r="E264" s="55">
        <v>4.2699999999999818</v>
      </c>
      <c r="F264" s="180">
        <v>1.5088872398317799E-2</v>
      </c>
    </row>
    <row r="265" spans="2:6">
      <c r="B265" s="195">
        <v>44</v>
      </c>
      <c r="C265" s="176">
        <v>152119</v>
      </c>
      <c r="D265" s="10">
        <v>297.91000000000003</v>
      </c>
      <c r="E265" s="55">
        <v>10.650000000000034</v>
      </c>
      <c r="F265" s="179">
        <v>3.7074427348047223E-2</v>
      </c>
    </row>
    <row r="266" spans="2:6">
      <c r="B266" s="195">
        <v>45</v>
      </c>
      <c r="C266" s="176">
        <v>204974</v>
      </c>
      <c r="D266" s="10">
        <v>286.60000000000002</v>
      </c>
      <c r="E266" s="55">
        <v>-11.310000000000002</v>
      </c>
      <c r="F266" s="180">
        <v>-3.7964485918566049E-2</v>
      </c>
    </row>
    <row r="267" spans="2:6">
      <c r="B267" s="195">
        <v>46</v>
      </c>
      <c r="C267" s="176">
        <v>195179</v>
      </c>
      <c r="D267" s="10">
        <v>283.95</v>
      </c>
      <c r="E267" s="55">
        <v>-2.6500000000000341</v>
      </c>
      <c r="F267" s="179">
        <v>-9.2463363572925505E-3</v>
      </c>
    </row>
    <row r="268" spans="2:6">
      <c r="B268" s="195">
        <v>47</v>
      </c>
      <c r="C268" s="176">
        <v>155300</v>
      </c>
      <c r="D268" s="10">
        <v>280.73</v>
      </c>
      <c r="E268" s="55">
        <v>-3.2199999999999704</v>
      </c>
      <c r="F268" s="179">
        <v>-1.1340024652227387E-2</v>
      </c>
    </row>
    <row r="269" spans="2:6">
      <c r="B269" s="195">
        <v>48</v>
      </c>
      <c r="C269" s="176">
        <v>170687</v>
      </c>
      <c r="D269" s="10">
        <v>281.89</v>
      </c>
      <c r="E269" s="55">
        <v>1.1599999999999682</v>
      </c>
      <c r="F269" s="180">
        <v>4.1320842090264431E-3</v>
      </c>
    </row>
    <row r="270" spans="2:6">
      <c r="B270" s="195">
        <v>49</v>
      </c>
      <c r="C270" s="176">
        <v>171040</v>
      </c>
      <c r="D270" s="10">
        <v>294.79000000000002</v>
      </c>
      <c r="E270" s="55">
        <v>12.900000000000034</v>
      </c>
      <c r="F270" s="179">
        <v>4.5762531483912294E-2</v>
      </c>
    </row>
    <row r="271" spans="2:6">
      <c r="B271" s="195">
        <v>50</v>
      </c>
      <c r="C271" s="176">
        <v>199802</v>
      </c>
      <c r="D271" s="10">
        <v>279.62</v>
      </c>
      <c r="E271" s="55">
        <v>-15.170000000000016</v>
      </c>
      <c r="F271" s="179">
        <v>-5.1460361613351879E-2</v>
      </c>
    </row>
    <row r="272" spans="2:6">
      <c r="B272" s="195">
        <v>51</v>
      </c>
      <c r="C272" s="176">
        <v>59936</v>
      </c>
      <c r="D272" s="10">
        <v>327.82</v>
      </c>
      <c r="E272" s="55">
        <v>48.199999999999989</v>
      </c>
      <c r="F272" s="179">
        <v>0.1723767970817538</v>
      </c>
    </row>
    <row r="273" spans="1:6" ht="15" thickBot="1">
      <c r="B273" s="196">
        <v>52</v>
      </c>
      <c r="C273" s="181">
        <v>140361</v>
      </c>
      <c r="D273" s="155">
        <v>281.87</v>
      </c>
      <c r="E273" s="183">
        <v>-45.949999999999989</v>
      </c>
      <c r="F273" s="184">
        <v>-0.14016838508937823</v>
      </c>
    </row>
    <row r="274" spans="1:6" ht="15" thickBot="1">
      <c r="A274" s="212">
        <v>2024</v>
      </c>
      <c r="B274" s="205">
        <v>1</v>
      </c>
      <c r="C274" s="172">
        <v>138450</v>
      </c>
      <c r="D274" s="208">
        <v>295.95</v>
      </c>
      <c r="E274" s="224">
        <v>14.079999999999984</v>
      </c>
      <c r="F274" s="278">
        <v>4.9952105580586714E-2</v>
      </c>
    </row>
    <row r="275" spans="1:6">
      <c r="B275" s="213">
        <v>2</v>
      </c>
      <c r="C275" s="190">
        <v>173833</v>
      </c>
      <c r="D275" s="44">
        <v>284.72000000000003</v>
      </c>
      <c r="E275" s="232">
        <v>-11.229999999999961</v>
      </c>
      <c r="F275" s="248">
        <v>-3.7945598918736168E-2</v>
      </c>
    </row>
    <row r="276" spans="1:6">
      <c r="B276" s="213">
        <v>3</v>
      </c>
      <c r="C276" s="190">
        <v>181907</v>
      </c>
      <c r="D276" s="44">
        <v>288.79000000000002</v>
      </c>
      <c r="E276" s="232">
        <v>4.0699999999999932</v>
      </c>
      <c r="F276" s="223">
        <v>1.4294745715088375E-2</v>
      </c>
    </row>
    <row r="277" spans="1:6">
      <c r="B277" s="213">
        <v>4</v>
      </c>
      <c r="C277" s="190"/>
      <c r="D277" s="44"/>
      <c r="E277" s="232"/>
      <c r="F277" s="222"/>
    </row>
    <row r="278" spans="1:6">
      <c r="B278" s="213">
        <v>5</v>
      </c>
      <c r="C278" s="176"/>
      <c r="D278" s="50"/>
      <c r="E278" s="225"/>
      <c r="F278" s="229"/>
    </row>
    <row r="279" spans="1:6">
      <c r="B279" s="213">
        <v>6</v>
      </c>
      <c r="C279" s="176"/>
      <c r="D279" s="50"/>
      <c r="E279" s="225"/>
      <c r="F279" s="247"/>
    </row>
    <row r="280" spans="1:6">
      <c r="B280" s="213">
        <v>7</v>
      </c>
      <c r="C280" s="176"/>
      <c r="D280" s="50"/>
      <c r="E280" s="225"/>
      <c r="F280" s="247"/>
    </row>
    <row r="281" spans="1:6">
      <c r="B281" s="213">
        <v>8</v>
      </c>
      <c r="C281" s="176"/>
      <c r="D281" s="50"/>
      <c r="E281" s="225"/>
      <c r="F281" s="247"/>
    </row>
    <row r="282" spans="1:6">
      <c r="B282" s="213">
        <v>9</v>
      </c>
      <c r="C282" s="176"/>
      <c r="D282" s="50"/>
      <c r="E282" s="225"/>
      <c r="F282" s="229"/>
    </row>
    <row r="283" spans="1:6">
      <c r="B283" s="213">
        <v>10</v>
      </c>
      <c r="C283" s="176"/>
      <c r="D283" s="50"/>
      <c r="E283" s="225"/>
      <c r="F283" s="247"/>
    </row>
    <row r="284" spans="1:6">
      <c r="B284" s="213">
        <v>11</v>
      </c>
      <c r="C284" s="176"/>
      <c r="D284" s="50"/>
      <c r="E284" s="225"/>
      <c r="F284" s="247"/>
    </row>
    <row r="285" spans="1:6" ht="14.25" customHeight="1">
      <c r="B285" s="213">
        <v>12</v>
      </c>
      <c r="C285" s="176"/>
      <c r="D285" s="50"/>
      <c r="E285" s="225"/>
      <c r="F285" s="247"/>
    </row>
    <row r="286" spans="1:6">
      <c r="B286" s="213">
        <v>13</v>
      </c>
      <c r="C286" s="176"/>
      <c r="D286" s="50"/>
      <c r="E286" s="225"/>
      <c r="F286" s="247"/>
    </row>
    <row r="287" spans="1:6">
      <c r="B287" s="213">
        <v>14</v>
      </c>
      <c r="C287" s="189"/>
      <c r="D287" s="58"/>
      <c r="E287" s="226"/>
      <c r="F287" s="230"/>
    </row>
    <row r="288" spans="1:6">
      <c r="B288" s="213">
        <v>15</v>
      </c>
      <c r="C288" s="176"/>
      <c r="D288" s="50"/>
      <c r="E288" s="225"/>
      <c r="F288" s="229"/>
    </row>
    <row r="289" spans="2:6">
      <c r="B289" s="213">
        <v>16</v>
      </c>
      <c r="C289" s="176"/>
      <c r="D289" s="50"/>
      <c r="E289" s="225"/>
      <c r="F289" s="229"/>
    </row>
    <row r="290" spans="2:6">
      <c r="B290" s="213">
        <v>17</v>
      </c>
      <c r="C290" s="176"/>
      <c r="D290" s="50"/>
      <c r="E290" s="225"/>
      <c r="F290" s="247"/>
    </row>
    <row r="291" spans="2:6">
      <c r="B291" s="213">
        <v>18</v>
      </c>
      <c r="C291" s="176"/>
      <c r="D291" s="50"/>
      <c r="E291" s="225"/>
      <c r="F291" s="229"/>
    </row>
    <row r="292" spans="2:6">
      <c r="B292" s="213">
        <v>19</v>
      </c>
      <c r="C292" s="176"/>
      <c r="D292" s="50"/>
      <c r="E292" s="225"/>
      <c r="F292" s="247"/>
    </row>
    <row r="293" spans="2:6">
      <c r="B293" s="213">
        <v>20</v>
      </c>
      <c r="C293" s="176"/>
      <c r="D293" s="50"/>
      <c r="E293" s="225"/>
      <c r="F293" s="247"/>
    </row>
    <row r="294" spans="2:6">
      <c r="B294" s="213">
        <v>21</v>
      </c>
      <c r="C294" s="176"/>
      <c r="D294" s="50"/>
      <c r="E294" s="225"/>
      <c r="F294" s="229"/>
    </row>
    <row r="295" spans="2:6">
      <c r="B295" s="213">
        <v>22</v>
      </c>
      <c r="C295" s="176"/>
      <c r="D295" s="50"/>
      <c r="E295" s="225"/>
      <c r="F295" s="229"/>
    </row>
    <row r="296" spans="2:6">
      <c r="B296" s="213">
        <v>23</v>
      </c>
      <c r="C296" s="176"/>
      <c r="D296" s="50"/>
      <c r="E296" s="225"/>
      <c r="F296" s="247"/>
    </row>
    <row r="297" spans="2:6">
      <c r="B297" s="213">
        <v>24</v>
      </c>
      <c r="C297" s="176"/>
      <c r="D297" s="50"/>
      <c r="E297" s="225"/>
      <c r="F297" s="247"/>
    </row>
    <row r="298" spans="2:6">
      <c r="B298" s="213">
        <v>25</v>
      </c>
      <c r="C298" s="176"/>
      <c r="D298" s="50"/>
      <c r="E298" s="225"/>
      <c r="F298" s="247"/>
    </row>
    <row r="299" spans="2:6">
      <c r="B299" s="213">
        <v>26</v>
      </c>
      <c r="C299" s="176"/>
      <c r="D299" s="50"/>
      <c r="E299" s="225"/>
      <c r="F299" s="229"/>
    </row>
    <row r="300" spans="2:6">
      <c r="B300" s="213">
        <v>27</v>
      </c>
      <c r="C300" s="176"/>
      <c r="D300" s="50"/>
      <c r="E300" s="225"/>
      <c r="F300" s="247"/>
    </row>
    <row r="301" spans="2:6">
      <c r="B301" s="213">
        <v>28</v>
      </c>
      <c r="C301" s="176"/>
      <c r="D301" s="50"/>
      <c r="E301" s="225"/>
      <c r="F301" s="229"/>
    </row>
    <row r="302" spans="2:6">
      <c r="B302" s="213">
        <v>29</v>
      </c>
      <c r="C302" s="176"/>
      <c r="D302" s="50"/>
      <c r="E302" s="225"/>
      <c r="F302" s="247"/>
    </row>
    <row r="303" spans="2:6">
      <c r="B303" s="213">
        <v>30</v>
      </c>
      <c r="C303" s="176"/>
      <c r="D303" s="50"/>
      <c r="E303" s="225"/>
      <c r="F303" s="229"/>
    </row>
    <row r="304" spans="2:6">
      <c r="B304" s="213">
        <v>31</v>
      </c>
      <c r="C304" s="176"/>
      <c r="D304" s="50"/>
      <c r="E304" s="225"/>
      <c r="F304" s="247"/>
    </row>
    <row r="305" spans="2:6">
      <c r="B305" s="213">
        <v>32</v>
      </c>
      <c r="C305" s="176"/>
      <c r="D305" s="50"/>
      <c r="E305" s="225"/>
      <c r="F305" s="247"/>
    </row>
    <row r="306" spans="2:6">
      <c r="B306" s="213">
        <v>33</v>
      </c>
      <c r="C306" s="176"/>
      <c r="D306" s="50"/>
      <c r="E306" s="225"/>
      <c r="F306" s="229"/>
    </row>
    <row r="307" spans="2:6">
      <c r="B307" s="213">
        <v>34</v>
      </c>
      <c r="C307" s="176"/>
      <c r="D307" s="50"/>
      <c r="E307" s="225"/>
      <c r="F307" s="229"/>
    </row>
    <row r="308" spans="2:6">
      <c r="B308" s="213">
        <v>35</v>
      </c>
      <c r="C308" s="176"/>
      <c r="D308" s="50"/>
      <c r="E308" s="225"/>
      <c r="F308" s="229"/>
    </row>
    <row r="309" spans="2:6">
      <c r="B309" s="213">
        <v>36</v>
      </c>
      <c r="C309" s="176"/>
      <c r="D309" s="50"/>
      <c r="E309" s="225"/>
      <c r="F309" s="229"/>
    </row>
    <row r="310" spans="2:6">
      <c r="B310" s="213">
        <v>37</v>
      </c>
      <c r="C310" s="176"/>
      <c r="D310" s="50"/>
      <c r="E310" s="225"/>
      <c r="F310" s="247"/>
    </row>
    <row r="311" spans="2:6">
      <c r="B311" s="213">
        <v>38</v>
      </c>
      <c r="C311" s="176"/>
      <c r="D311" s="50"/>
      <c r="E311" s="225"/>
      <c r="F311" s="247"/>
    </row>
    <row r="312" spans="2:6">
      <c r="B312" s="213">
        <v>39</v>
      </c>
      <c r="C312" s="176"/>
      <c r="D312" s="50"/>
      <c r="E312" s="225"/>
      <c r="F312" s="229"/>
    </row>
    <row r="313" spans="2:6">
      <c r="B313" s="213">
        <v>40</v>
      </c>
      <c r="C313" s="176"/>
      <c r="D313" s="50"/>
      <c r="E313" s="225"/>
      <c r="F313" s="247"/>
    </row>
    <row r="314" spans="2:6">
      <c r="B314" s="213">
        <v>41</v>
      </c>
      <c r="C314" s="176"/>
      <c r="D314" s="50"/>
      <c r="E314" s="225"/>
      <c r="F314" s="229"/>
    </row>
    <row r="315" spans="2:6">
      <c r="B315" s="213">
        <v>42</v>
      </c>
      <c r="C315" s="176"/>
      <c r="D315" s="50"/>
      <c r="E315" s="225"/>
      <c r="F315" s="247"/>
    </row>
    <row r="316" spans="2:6">
      <c r="B316" s="213">
        <v>43</v>
      </c>
      <c r="C316" s="176"/>
      <c r="D316" s="50"/>
      <c r="E316" s="225"/>
      <c r="F316" s="229"/>
    </row>
    <row r="317" spans="2:6">
      <c r="B317" s="213">
        <v>44</v>
      </c>
      <c r="C317" s="176"/>
      <c r="D317" s="50"/>
      <c r="E317" s="225"/>
      <c r="F317" s="229"/>
    </row>
    <row r="318" spans="2:6">
      <c r="B318" s="213">
        <v>45</v>
      </c>
      <c r="C318" s="176"/>
      <c r="D318" s="50"/>
      <c r="E318" s="225"/>
      <c r="F318" s="247"/>
    </row>
    <row r="319" spans="2:6">
      <c r="B319" s="213">
        <v>46</v>
      </c>
      <c r="C319" s="176"/>
      <c r="D319" s="50"/>
      <c r="E319" s="225"/>
      <c r="F319" s="247"/>
    </row>
    <row r="320" spans="2:6">
      <c r="B320" s="213">
        <v>47</v>
      </c>
      <c r="C320" s="176"/>
      <c r="D320" s="50"/>
      <c r="E320" s="225"/>
      <c r="F320" s="247"/>
    </row>
    <row r="321" spans="2:6">
      <c r="B321" s="213">
        <v>48</v>
      </c>
      <c r="C321" s="176"/>
      <c r="D321" s="50"/>
      <c r="E321" s="225"/>
      <c r="F321" s="229"/>
    </row>
    <row r="322" spans="2:6">
      <c r="B322" s="213">
        <v>49</v>
      </c>
      <c r="C322" s="176"/>
      <c r="D322" s="50"/>
      <c r="E322" s="225"/>
      <c r="F322" s="229"/>
    </row>
    <row r="323" spans="2:6">
      <c r="B323" s="213">
        <v>50</v>
      </c>
      <c r="C323" s="176"/>
      <c r="D323" s="50"/>
      <c r="E323" s="225"/>
      <c r="F323" s="247"/>
    </row>
    <row r="324" spans="2:6">
      <c r="B324" s="213">
        <v>51</v>
      </c>
      <c r="C324" s="176"/>
      <c r="D324" s="50"/>
      <c r="E324" s="225"/>
      <c r="F324" s="229"/>
    </row>
    <row r="325" spans="2:6" ht="15" thickBot="1">
      <c r="B325" s="214">
        <v>52</v>
      </c>
      <c r="C325" s="181"/>
      <c r="D325" s="215"/>
      <c r="E325" s="233"/>
      <c r="F325" s="277"/>
    </row>
  </sheetData>
  <mergeCells count="1">
    <mergeCell ref="B1:C1"/>
  </mergeCells>
  <conditionalFormatting sqref="E218 E114:E165">
    <cfRule type="cellIs" dxfId="60" priority="152" stopIfTrue="1" operator="greaterThanOrEqual">
      <formula>0</formula>
    </cfRule>
    <cfRule type="cellIs" dxfId="59" priority="153" stopIfTrue="1" operator="lessThan">
      <formula>0</formula>
    </cfRule>
  </conditionalFormatting>
  <conditionalFormatting sqref="F218 F114:F165">
    <cfRule type="cellIs" dxfId="58" priority="154" stopIfTrue="1" operator="lessThan">
      <formula>0</formula>
    </cfRule>
  </conditionalFormatting>
  <conditionalFormatting sqref="E222">
    <cfRule type="cellIs" dxfId="57" priority="146" stopIfTrue="1" operator="greaterThanOrEqual">
      <formula>0</formula>
    </cfRule>
    <cfRule type="cellIs" dxfId="56" priority="147" stopIfTrue="1" operator="lessThan">
      <formula>0</formula>
    </cfRule>
  </conditionalFormatting>
  <conditionalFormatting sqref="F222">
    <cfRule type="cellIs" dxfId="55" priority="148" stopIfTrue="1" operator="lessThan">
      <formula>0</formula>
    </cfRule>
  </conditionalFormatting>
  <conditionalFormatting sqref="E223">
    <cfRule type="cellIs" dxfId="54" priority="28" stopIfTrue="1" operator="greaterThanOrEqual">
      <formula>0</formula>
    </cfRule>
    <cfRule type="cellIs" dxfId="53" priority="29" stopIfTrue="1" operator="lessThan">
      <formula>0</formula>
    </cfRule>
  </conditionalFormatting>
  <conditionalFormatting sqref="F223">
    <cfRule type="cellIs" dxfId="52" priority="30" stopIfTrue="1" operator="lessThan">
      <formula>0</formula>
    </cfRule>
  </conditionalFormatting>
  <conditionalFormatting sqref="E224">
    <cfRule type="cellIs" dxfId="51" priority="25" stopIfTrue="1" operator="greaterThanOrEqual">
      <formula>0</formula>
    </cfRule>
    <cfRule type="cellIs" dxfId="50" priority="26" stopIfTrue="1" operator="lessThan">
      <formula>0</formula>
    </cfRule>
  </conditionalFormatting>
  <conditionalFormatting sqref="F224">
    <cfRule type="cellIs" dxfId="49" priority="27" stopIfTrue="1" operator="lessThan">
      <formula>0</formula>
    </cfRule>
  </conditionalFormatting>
  <conditionalFormatting sqref="E225">
    <cfRule type="cellIs" dxfId="48" priority="22" stopIfTrue="1" operator="greaterThanOrEqual">
      <formula>0</formula>
    </cfRule>
    <cfRule type="cellIs" dxfId="47" priority="23" stopIfTrue="1" operator="lessThan">
      <formula>0</formula>
    </cfRule>
  </conditionalFormatting>
  <conditionalFormatting sqref="F225">
    <cfRule type="cellIs" dxfId="46" priority="24" stopIfTrue="1" operator="lessThan">
      <formula>0</formula>
    </cfRule>
  </conditionalFormatting>
  <conditionalFormatting sqref="E226">
    <cfRule type="cellIs" dxfId="45" priority="16" stopIfTrue="1" operator="greaterThanOrEqual">
      <formula>0</formula>
    </cfRule>
    <cfRule type="cellIs" dxfId="44" priority="17" stopIfTrue="1" operator="lessThan">
      <formula>0</formula>
    </cfRule>
  </conditionalFormatting>
  <conditionalFormatting sqref="F226">
    <cfRule type="cellIs" dxfId="43" priority="18" stopIfTrue="1" operator="lessThan">
      <formula>0</formula>
    </cfRule>
  </conditionalFormatting>
  <conditionalFormatting sqref="E227">
    <cfRule type="cellIs" dxfId="42" priority="13" stopIfTrue="1" operator="greaterThanOrEqual">
      <formula>0</formula>
    </cfRule>
    <cfRule type="cellIs" dxfId="41" priority="14" stopIfTrue="1" operator="lessThan">
      <formula>0</formula>
    </cfRule>
  </conditionalFormatting>
  <conditionalFormatting sqref="F227">
    <cfRule type="cellIs" dxfId="40" priority="15" stopIfTrue="1" operator="lessThan">
      <formula>0</formula>
    </cfRule>
  </conditionalFormatting>
  <conditionalFormatting sqref="E228">
    <cfRule type="cellIs" dxfId="39" priority="10" stopIfTrue="1" operator="greaterThanOrEqual">
      <formula>0</formula>
    </cfRule>
    <cfRule type="cellIs" dxfId="38" priority="11" stopIfTrue="1" operator="lessThan">
      <formula>0</formula>
    </cfRule>
  </conditionalFormatting>
  <conditionalFormatting sqref="F228">
    <cfRule type="cellIs" dxfId="37" priority="12" stopIfTrue="1" operator="lessThan">
      <formula>0</formula>
    </cfRule>
  </conditionalFormatting>
  <conditionalFormatting sqref="E229">
    <cfRule type="cellIs" dxfId="36" priority="7" stopIfTrue="1" operator="greaterThanOrEqual">
      <formula>0</formula>
    </cfRule>
    <cfRule type="cellIs" dxfId="35" priority="8" stopIfTrue="1" operator="lessThan">
      <formula>0</formula>
    </cfRule>
  </conditionalFormatting>
  <conditionalFormatting sqref="F229">
    <cfRule type="cellIs" dxfId="34" priority="9" stopIfTrue="1" operator="lessThan">
      <formula>0</formula>
    </cfRule>
  </conditionalFormatting>
  <conditionalFormatting sqref="E230:E273">
    <cfRule type="cellIs" dxfId="33" priority="4" stopIfTrue="1" operator="greaterThanOrEqual">
      <formula>0</formula>
    </cfRule>
    <cfRule type="cellIs" dxfId="32" priority="5" stopIfTrue="1" operator="lessThan">
      <formula>0</formula>
    </cfRule>
  </conditionalFormatting>
  <conditionalFormatting sqref="F230:F273">
    <cfRule type="cellIs" dxfId="31" priority="6" stopIfTrue="1" operator="lessThan">
      <formula>0</formula>
    </cfRule>
  </conditionalFormatting>
  <conditionalFormatting sqref="E20:E57">
    <cfRule type="cellIs" dxfId="30" priority="1" stopIfTrue="1" operator="greaterThanOrEqual">
      <formula>0</formula>
    </cfRule>
    <cfRule type="cellIs" dxfId="29" priority="2" stopIfTrue="1" operator="lessThan">
      <formula>0</formula>
    </cfRule>
  </conditionalFormatting>
  <conditionalFormatting sqref="F20:F57">
    <cfRule type="cellIs" dxfId="28" priority="3" stopIfTrue="1" operator="lessThan">
      <formula>0</formula>
    </cfRule>
  </conditionalFormatting>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A71"/>
  <sheetViews>
    <sheetView zoomScaleNormal="100" workbookViewId="0">
      <pane xSplit="1" ySplit="1" topLeftCell="B2" activePane="bottomRight" state="frozen"/>
      <selection pane="topRight" activeCell="B1" sqref="B1"/>
      <selection pane="bottomLeft" activeCell="A2" sqref="A2"/>
      <selection pane="bottomRight"/>
    </sheetView>
  </sheetViews>
  <sheetFormatPr defaultColWidth="9.453125" defaultRowHeight="14.5"/>
  <cols>
    <col min="1" max="1" width="7.453125" style="3" customWidth="1"/>
    <col min="2" max="2" width="13.54296875" style="3" customWidth="1"/>
    <col min="3" max="3" width="12.54296875" style="3" customWidth="1"/>
    <col min="4" max="5" width="13.54296875" style="3" customWidth="1"/>
    <col min="6" max="16384" width="9.453125" style="3"/>
  </cols>
  <sheetData>
    <row r="1" spans="1:9" ht="18.5">
      <c r="B1" s="60" t="s">
        <v>84</v>
      </c>
      <c r="C1" s="14"/>
    </row>
    <row r="2" spans="1:9">
      <c r="A2" s="26"/>
      <c r="G2" s="26"/>
    </row>
    <row r="3" spans="1:9">
      <c r="A3" s="3" t="s">
        <v>100</v>
      </c>
      <c r="I3" s="144"/>
    </row>
    <row r="4" spans="1:9" ht="15" thickBot="1"/>
    <row r="5" spans="1:9" ht="45" customHeight="1" thickBot="1">
      <c r="B5" s="18"/>
      <c r="C5" s="20" t="s">
        <v>56</v>
      </c>
      <c r="D5" s="20" t="s">
        <v>26</v>
      </c>
      <c r="E5" s="20" t="s">
        <v>27</v>
      </c>
      <c r="G5" s="3" t="s">
        <v>96</v>
      </c>
    </row>
    <row r="6" spans="1:9">
      <c r="B6" s="46" t="s">
        <v>28</v>
      </c>
      <c r="C6" s="257">
        <v>208.45000000000002</v>
      </c>
      <c r="D6" s="258">
        <v>-1.4399999999999977</v>
      </c>
      <c r="E6" s="272">
        <v>-6.860736576301818E-3</v>
      </c>
    </row>
    <row r="7" spans="1:9">
      <c r="B7" s="47" t="s">
        <v>29</v>
      </c>
      <c r="C7" s="259">
        <v>227.3596</v>
      </c>
      <c r="D7" s="254">
        <v>-2.9605000000000246</v>
      </c>
      <c r="E7" s="78">
        <v>-1.2853849924518213E-2</v>
      </c>
    </row>
    <row r="8" spans="1:9">
      <c r="B8" s="47" t="s">
        <v>30</v>
      </c>
      <c r="C8" s="259">
        <v>176.827</v>
      </c>
      <c r="D8" s="254">
        <v>4.1499999999984993E-2</v>
      </c>
      <c r="E8" s="78">
        <v>2.3474775929011038E-4</v>
      </c>
    </row>
    <row r="9" spans="1:9">
      <c r="B9" s="47" t="s">
        <v>31</v>
      </c>
      <c r="C9" s="259" t="s">
        <v>72</v>
      </c>
      <c r="D9" s="253"/>
      <c r="E9" s="79"/>
    </row>
    <row r="10" spans="1:9">
      <c r="B10" s="47" t="s">
        <v>32</v>
      </c>
      <c r="C10" s="259">
        <v>245.97</v>
      </c>
      <c r="D10" s="254">
        <v>-0.37000000000000455</v>
      </c>
      <c r="E10" s="273">
        <v>-1.5019891207275204E-3</v>
      </c>
    </row>
    <row r="11" spans="1:9">
      <c r="B11" s="47" t="s">
        <v>33</v>
      </c>
      <c r="C11" s="259">
        <v>258.36</v>
      </c>
      <c r="D11" s="253">
        <v>3.2199999999999989</v>
      </c>
      <c r="E11" s="80">
        <v>1.2620522066316475E-2</v>
      </c>
    </row>
    <row r="12" spans="1:9">
      <c r="B12" s="47" t="s">
        <v>34</v>
      </c>
      <c r="C12" s="259" t="s">
        <v>72</v>
      </c>
      <c r="D12" s="253"/>
      <c r="E12" s="79"/>
    </row>
    <row r="13" spans="1:9">
      <c r="B13" s="47" t="s">
        <v>35</v>
      </c>
      <c r="C13" s="259">
        <v>195.83</v>
      </c>
      <c r="D13" s="253">
        <v>-5.8700000000000045</v>
      </c>
      <c r="E13" s="79">
        <v>-2.9102627664848835E-2</v>
      </c>
    </row>
    <row r="14" spans="1:9">
      <c r="B14" s="47" t="s">
        <v>36</v>
      </c>
      <c r="C14" s="259">
        <v>244.58</v>
      </c>
      <c r="D14" s="254">
        <v>0</v>
      </c>
      <c r="E14" s="80">
        <v>0</v>
      </c>
    </row>
    <row r="15" spans="1:9">
      <c r="B15" s="47" t="s">
        <v>37</v>
      </c>
      <c r="C15" s="259">
        <v>270.20999999999998</v>
      </c>
      <c r="D15" s="253">
        <v>4.4799999999999613</v>
      </c>
      <c r="E15" s="80">
        <v>1.6859218003236309E-2</v>
      </c>
    </row>
    <row r="16" spans="1:9">
      <c r="B16" s="47" t="s">
        <v>38</v>
      </c>
      <c r="C16" s="259">
        <v>231.72</v>
      </c>
      <c r="D16" s="253">
        <v>-0.28000000000000114</v>
      </c>
      <c r="E16" s="79">
        <v>-1.2068965517241237E-3</v>
      </c>
    </row>
    <row r="17" spans="2:5">
      <c r="B17" s="47" t="s">
        <v>39</v>
      </c>
      <c r="C17" s="259" t="s">
        <v>72</v>
      </c>
      <c r="D17" s="253"/>
      <c r="E17" s="79"/>
    </row>
    <row r="18" spans="2:5">
      <c r="B18" s="47" t="s">
        <v>40</v>
      </c>
      <c r="C18" s="259">
        <v>172.91</v>
      </c>
      <c r="D18" s="253">
        <v>0</v>
      </c>
      <c r="E18" s="80">
        <v>0</v>
      </c>
    </row>
    <row r="19" spans="2:5">
      <c r="B19" s="47" t="s">
        <v>41</v>
      </c>
      <c r="C19" s="259">
        <v>201.31</v>
      </c>
      <c r="D19" s="253">
        <v>3.1599999999999966</v>
      </c>
      <c r="E19" s="79">
        <v>1.5947514509210281E-2</v>
      </c>
    </row>
    <row r="20" spans="2:5">
      <c r="B20" s="47" t="s">
        <v>42</v>
      </c>
      <c r="C20" s="259">
        <v>173.8</v>
      </c>
      <c r="D20" s="253">
        <v>-1.0999999999999943</v>
      </c>
      <c r="E20" s="80">
        <v>-6.2893081761006275E-3</v>
      </c>
    </row>
    <row r="21" spans="2:5">
      <c r="B21" s="47" t="s">
        <v>43</v>
      </c>
      <c r="C21" s="259">
        <v>249.54390000000001</v>
      </c>
      <c r="D21" s="253">
        <v>4.0028000000000077</v>
      </c>
      <c r="E21" s="80">
        <v>1.6301955151296399E-2</v>
      </c>
    </row>
    <row r="22" spans="2:5">
      <c r="B22" s="47" t="s">
        <v>44</v>
      </c>
      <c r="C22" s="259" t="s">
        <v>72</v>
      </c>
      <c r="D22" s="253"/>
      <c r="E22" s="79"/>
    </row>
    <row r="23" spans="2:5">
      <c r="B23" s="47" t="s">
        <v>45</v>
      </c>
      <c r="C23" s="259">
        <v>213</v>
      </c>
      <c r="D23" s="253">
        <v>-1</v>
      </c>
      <c r="E23" s="80">
        <v>-4.6728971962616273E-3</v>
      </c>
    </row>
    <row r="24" spans="2:5">
      <c r="B24" s="47" t="s">
        <v>46</v>
      </c>
      <c r="C24" s="259">
        <v>266.59000000000003</v>
      </c>
      <c r="D24" s="253">
        <v>-1.8299999999999841</v>
      </c>
      <c r="E24" s="80">
        <v>-6.8176737947991395E-3</v>
      </c>
    </row>
    <row r="25" spans="2:5">
      <c r="B25" s="47" t="s">
        <v>47</v>
      </c>
      <c r="C25" s="259">
        <v>228.7116</v>
      </c>
      <c r="D25" s="253">
        <v>-1.5911000000000115</v>
      </c>
      <c r="E25" s="79">
        <v>-6.9087335927889848E-3</v>
      </c>
    </row>
    <row r="26" spans="2:5">
      <c r="B26" s="47" t="s">
        <v>48</v>
      </c>
      <c r="C26" s="259">
        <v>234.79</v>
      </c>
      <c r="D26" s="253">
        <v>0</v>
      </c>
      <c r="E26" s="80">
        <v>0</v>
      </c>
    </row>
    <row r="27" spans="2:5">
      <c r="B27" s="47" t="s">
        <v>49</v>
      </c>
      <c r="C27" s="259">
        <v>191.6601</v>
      </c>
      <c r="D27" s="253">
        <v>0.26189999999999714</v>
      </c>
      <c r="E27" s="79">
        <v>1.3683514265023788E-3</v>
      </c>
    </row>
    <row r="28" spans="2:5">
      <c r="B28" s="244" t="s">
        <v>50</v>
      </c>
      <c r="C28" s="260">
        <v>226.65</v>
      </c>
      <c r="D28" s="255">
        <v>-9.0099999999999909</v>
      </c>
      <c r="E28" s="271">
        <v>-3.823304761096491E-2</v>
      </c>
    </row>
    <row r="29" spans="2:5">
      <c r="B29" s="47" t="s">
        <v>51</v>
      </c>
      <c r="C29" s="259">
        <v>200.27</v>
      </c>
      <c r="D29" s="253">
        <v>-4.960000000000008</v>
      </c>
      <c r="E29" s="80">
        <v>-2.416800662671148E-2</v>
      </c>
    </row>
    <row r="30" spans="2:5">
      <c r="B30" s="47" t="s">
        <v>52</v>
      </c>
      <c r="C30" s="259">
        <v>208.14000000000001</v>
      </c>
      <c r="D30" s="253">
        <v>-1.3199999999999932</v>
      </c>
      <c r="E30" s="80">
        <v>-6.3019192208535468E-3</v>
      </c>
    </row>
    <row r="31" spans="2:5">
      <c r="B31" s="47" t="s">
        <v>53</v>
      </c>
      <c r="C31" s="259">
        <v>245.53750000000002</v>
      </c>
      <c r="D31" s="253">
        <v>1.5175000000000125</v>
      </c>
      <c r="E31" s="79">
        <v>6.2187525612655836E-3</v>
      </c>
    </row>
    <row r="32" spans="2:5" ht="15" thickBot="1">
      <c r="B32" s="245" t="s">
        <v>54</v>
      </c>
      <c r="C32" s="261">
        <v>227.62026384999996</v>
      </c>
      <c r="D32" s="256">
        <v>-1.1283395000000382</v>
      </c>
      <c r="E32" s="246">
        <v>-4.9326618107198295E-3</v>
      </c>
    </row>
    <row r="33" spans="1:105">
      <c r="B33" s="3" t="s">
        <v>90</v>
      </c>
      <c r="C33" s="14"/>
    </row>
    <row r="34" spans="1:105">
      <c r="C34" s="14"/>
    </row>
    <row r="35" spans="1:105">
      <c r="B35" s="3" t="s">
        <v>55</v>
      </c>
      <c r="C35" s="14"/>
    </row>
    <row r="36" spans="1:105">
      <c r="C36" s="14"/>
    </row>
    <row r="37" spans="1:105">
      <c r="A37" s="3" t="s">
        <v>99</v>
      </c>
    </row>
    <row r="38" spans="1:105" ht="15" thickBot="1">
      <c r="C38" s="61"/>
      <c r="D38" s="61"/>
      <c r="AE38" s="61"/>
      <c r="AF38" s="61"/>
      <c r="AG38" s="61"/>
      <c r="AX38" s="61"/>
      <c r="AY38" s="61"/>
      <c r="AZ38" s="61"/>
      <c r="BA38" s="61"/>
      <c r="BB38" s="61"/>
      <c r="BC38" s="61"/>
      <c r="BD38" s="61"/>
      <c r="BE38" s="61"/>
    </row>
    <row r="39" spans="1:105" ht="15" thickBot="1">
      <c r="B39" s="234">
        <v>2023</v>
      </c>
      <c r="C39" s="19"/>
      <c r="D39" s="19"/>
      <c r="E39" s="19"/>
      <c r="F39" s="19"/>
      <c r="G39" s="19"/>
      <c r="H39" s="76"/>
      <c r="I39" s="75"/>
      <c r="J39" s="76"/>
      <c r="K39" s="19"/>
      <c r="L39" s="19"/>
      <c r="M39" s="19"/>
      <c r="N39" s="19"/>
      <c r="O39" s="19"/>
      <c r="P39" s="19"/>
      <c r="Q39" s="19"/>
      <c r="R39" s="19"/>
      <c r="S39" s="19"/>
      <c r="T39" s="19"/>
      <c r="U39" s="19"/>
      <c r="V39" s="19"/>
      <c r="W39" s="19"/>
      <c r="X39" s="19"/>
      <c r="Y39" s="19"/>
      <c r="Z39" s="76"/>
      <c r="AA39" s="77"/>
      <c r="AB39" s="76"/>
      <c r="AC39" s="76"/>
      <c r="AD39" s="76"/>
      <c r="AE39" s="77"/>
      <c r="AF39" s="61"/>
      <c r="AG39" s="76"/>
      <c r="AH39" s="19"/>
      <c r="AI39" s="19"/>
      <c r="AJ39" s="19"/>
      <c r="AK39" s="19"/>
      <c r="AL39" s="19"/>
      <c r="AM39" s="19"/>
      <c r="AN39" s="19"/>
      <c r="AO39" s="19"/>
      <c r="AP39" s="19"/>
      <c r="AQ39" s="19"/>
      <c r="AR39" s="19"/>
      <c r="AS39" s="19"/>
      <c r="AT39" s="19"/>
      <c r="AU39" s="19"/>
      <c r="AV39" s="19"/>
      <c r="AW39" s="19"/>
      <c r="AX39" s="19"/>
      <c r="AY39" s="19"/>
      <c r="AZ39" s="19"/>
      <c r="BA39" s="19"/>
      <c r="BB39" s="242">
        <v>2024</v>
      </c>
      <c r="BC39" s="19"/>
      <c r="BD39" s="19"/>
      <c r="BE39" s="19"/>
      <c r="BF39" s="19"/>
      <c r="BG39" s="19"/>
      <c r="BH39" s="19"/>
      <c r="BI39" s="19"/>
      <c r="BJ39" s="19"/>
      <c r="BK39" s="19"/>
      <c r="BL39" s="19"/>
      <c r="BM39" s="19"/>
      <c r="BN39" s="19"/>
      <c r="BO39" s="19"/>
      <c r="BP39" s="19"/>
      <c r="BQ39" s="19"/>
      <c r="BR39" s="19"/>
    </row>
    <row r="40" spans="1:105" ht="15" thickBot="1">
      <c r="A40" s="99" t="s">
        <v>21</v>
      </c>
      <c r="B40" s="236">
        <v>1</v>
      </c>
      <c r="C40" s="237">
        <v>2</v>
      </c>
      <c r="D40" s="237">
        <v>3</v>
      </c>
      <c r="E40" s="237">
        <v>4</v>
      </c>
      <c r="F40" s="237">
        <v>5</v>
      </c>
      <c r="G40" s="237">
        <v>6</v>
      </c>
      <c r="H40" s="237">
        <v>7</v>
      </c>
      <c r="I40" s="237">
        <v>8</v>
      </c>
      <c r="J40" s="237">
        <v>9</v>
      </c>
      <c r="K40" s="237">
        <v>10</v>
      </c>
      <c r="L40" s="237">
        <v>11</v>
      </c>
      <c r="M40" s="237">
        <v>12</v>
      </c>
      <c r="N40" s="237">
        <v>13</v>
      </c>
      <c r="O40" s="237">
        <v>14</v>
      </c>
      <c r="P40" s="237">
        <v>15</v>
      </c>
      <c r="Q40" s="237">
        <v>16</v>
      </c>
      <c r="R40" s="237">
        <v>17</v>
      </c>
      <c r="S40" s="237">
        <v>18</v>
      </c>
      <c r="T40" s="237">
        <v>19</v>
      </c>
      <c r="U40" s="237">
        <v>20</v>
      </c>
      <c r="V40" s="237">
        <v>21</v>
      </c>
      <c r="W40" s="237">
        <v>22</v>
      </c>
      <c r="X40" s="237">
        <v>23</v>
      </c>
      <c r="Y40" s="237">
        <v>24</v>
      </c>
      <c r="Z40" s="237">
        <v>25</v>
      </c>
      <c r="AA40" s="237">
        <v>26</v>
      </c>
      <c r="AB40" s="237">
        <v>27</v>
      </c>
      <c r="AC40" s="237">
        <v>28</v>
      </c>
      <c r="AD40" s="237">
        <v>29</v>
      </c>
      <c r="AE40" s="237">
        <v>30</v>
      </c>
      <c r="AF40" s="237">
        <v>31</v>
      </c>
      <c r="AG40" s="237">
        <v>32</v>
      </c>
      <c r="AH40" s="237">
        <v>33</v>
      </c>
      <c r="AI40" s="237">
        <v>34</v>
      </c>
      <c r="AJ40" s="237">
        <v>35</v>
      </c>
      <c r="AK40" s="237">
        <v>36</v>
      </c>
      <c r="AL40" s="237">
        <v>37</v>
      </c>
      <c r="AM40" s="237">
        <v>38</v>
      </c>
      <c r="AN40" s="237">
        <v>39</v>
      </c>
      <c r="AO40" s="237">
        <v>40</v>
      </c>
      <c r="AP40" s="237">
        <v>41</v>
      </c>
      <c r="AQ40" s="237">
        <v>42</v>
      </c>
      <c r="AR40" s="237">
        <v>43</v>
      </c>
      <c r="AS40" s="237">
        <v>44</v>
      </c>
      <c r="AT40" s="237">
        <v>45</v>
      </c>
      <c r="AU40" s="237">
        <v>46</v>
      </c>
      <c r="AV40" s="237">
        <v>47</v>
      </c>
      <c r="AW40" s="237">
        <v>48</v>
      </c>
      <c r="AX40" s="237">
        <v>49</v>
      </c>
      <c r="AY40" s="237">
        <v>50</v>
      </c>
      <c r="AZ40" s="237">
        <v>51</v>
      </c>
      <c r="BA40" s="238">
        <v>52</v>
      </c>
      <c r="BB40" s="239">
        <v>1</v>
      </c>
      <c r="BC40" s="240">
        <v>2</v>
      </c>
      <c r="BD40" s="240">
        <v>3</v>
      </c>
      <c r="BE40" s="240">
        <v>4</v>
      </c>
      <c r="BF40" s="240">
        <v>5</v>
      </c>
      <c r="BG40" s="240">
        <v>6</v>
      </c>
      <c r="BH40" s="240">
        <v>7</v>
      </c>
      <c r="BI40" s="240">
        <v>8</v>
      </c>
      <c r="BJ40" s="240">
        <v>9</v>
      </c>
      <c r="BK40" s="240">
        <v>10</v>
      </c>
      <c r="BL40" s="240">
        <v>11</v>
      </c>
      <c r="BM40" s="240">
        <v>12</v>
      </c>
      <c r="BN40" s="240">
        <v>13</v>
      </c>
      <c r="BO40" s="240">
        <v>14</v>
      </c>
      <c r="BP40" s="240">
        <v>15</v>
      </c>
      <c r="BQ40" s="240">
        <v>16</v>
      </c>
      <c r="BR40" s="240">
        <v>17</v>
      </c>
      <c r="BS40" s="240">
        <v>18</v>
      </c>
      <c r="BT40" s="240">
        <v>19</v>
      </c>
      <c r="BU40" s="240">
        <v>20</v>
      </c>
      <c r="BV40" s="240">
        <v>21</v>
      </c>
      <c r="BW40" s="240">
        <v>22</v>
      </c>
      <c r="BX40" s="240">
        <v>23</v>
      </c>
      <c r="BY40" s="240">
        <v>24</v>
      </c>
      <c r="BZ40" s="240">
        <v>25</v>
      </c>
      <c r="CA40" s="240">
        <v>26</v>
      </c>
      <c r="CB40" s="240">
        <v>27</v>
      </c>
      <c r="CC40" s="240">
        <v>28</v>
      </c>
      <c r="CD40" s="240">
        <v>29</v>
      </c>
      <c r="CE40" s="240">
        <v>30</v>
      </c>
      <c r="CF40" s="240">
        <v>31</v>
      </c>
      <c r="CG40" s="240">
        <v>32</v>
      </c>
      <c r="CH40" s="240">
        <v>33</v>
      </c>
      <c r="CI40" s="240">
        <v>34</v>
      </c>
      <c r="CJ40" s="240">
        <v>35</v>
      </c>
      <c r="CK40" s="240">
        <v>36</v>
      </c>
      <c r="CL40" s="240">
        <v>37</v>
      </c>
      <c r="CM40" s="240">
        <v>38</v>
      </c>
      <c r="CN40" s="240">
        <v>39</v>
      </c>
      <c r="CO40" s="240">
        <v>40</v>
      </c>
      <c r="CP40" s="240">
        <v>41</v>
      </c>
      <c r="CQ40" s="240">
        <v>42</v>
      </c>
      <c r="CR40" s="240">
        <v>43</v>
      </c>
      <c r="CS40" s="240">
        <v>44</v>
      </c>
      <c r="CT40" s="240">
        <v>45</v>
      </c>
      <c r="CU40" s="240">
        <v>46</v>
      </c>
      <c r="CV40" s="240">
        <v>47</v>
      </c>
      <c r="CW40" s="240">
        <v>48</v>
      </c>
      <c r="CX40" s="240">
        <v>49</v>
      </c>
      <c r="CY40" s="240">
        <v>50</v>
      </c>
      <c r="CZ40" s="240">
        <v>51</v>
      </c>
      <c r="DA40" s="241">
        <v>52</v>
      </c>
    </row>
    <row r="41" spans="1:105" s="14" customFormat="1">
      <c r="A41" s="100" t="s">
        <v>22</v>
      </c>
      <c r="B41" s="81">
        <v>247.11807973000003</v>
      </c>
      <c r="C41" s="81">
        <v>247.51649800999994</v>
      </c>
      <c r="D41" s="82">
        <v>248.07915484</v>
      </c>
      <c r="E41" s="83">
        <v>247.67164142999999</v>
      </c>
      <c r="F41" s="53">
        <v>248.92369330000002</v>
      </c>
      <c r="G41" s="53">
        <v>250.40027808000002</v>
      </c>
      <c r="H41" s="53">
        <v>253.07413715999999</v>
      </c>
      <c r="I41" s="53">
        <v>256.54267256000003</v>
      </c>
      <c r="J41" s="53">
        <v>260.06617238000001</v>
      </c>
      <c r="K41" s="53">
        <v>262.35181117000002</v>
      </c>
      <c r="L41" s="53">
        <v>263.04918085000003</v>
      </c>
      <c r="M41" s="53">
        <v>264.06810617999997</v>
      </c>
      <c r="N41" s="53">
        <v>265.72952428000002</v>
      </c>
      <c r="O41" s="53">
        <v>264.26195249999995</v>
      </c>
      <c r="P41" s="53">
        <v>262.41110307000002</v>
      </c>
      <c r="Q41" s="53">
        <v>260.76994924000002</v>
      </c>
      <c r="R41" s="53">
        <v>259.39471134000007</v>
      </c>
      <c r="S41" s="53">
        <v>256.27489671999996</v>
      </c>
      <c r="T41" s="53">
        <v>251.71556788000001</v>
      </c>
      <c r="U41" s="53">
        <v>249.83606021</v>
      </c>
      <c r="V41" s="53">
        <v>247.21249412999995</v>
      </c>
      <c r="W41" s="53">
        <v>244.10328071000001</v>
      </c>
      <c r="X41" s="53">
        <v>240.27920782000004</v>
      </c>
      <c r="Y41" s="53">
        <v>237.28930363999996</v>
      </c>
      <c r="Z41" s="53">
        <v>231.89464012999997</v>
      </c>
      <c r="AA41" s="53">
        <v>226.90294737999992</v>
      </c>
      <c r="AB41" s="53">
        <v>218.12566676999998</v>
      </c>
      <c r="AC41" s="53">
        <v>212.40564484000006</v>
      </c>
      <c r="AD41" s="53">
        <v>208.50374851000001</v>
      </c>
      <c r="AE41" s="53">
        <v>206.14869120999998</v>
      </c>
      <c r="AF41" s="53">
        <v>204.79046615999999</v>
      </c>
      <c r="AG41" s="53">
        <v>206.16004182</v>
      </c>
      <c r="AH41" s="53">
        <v>205.91689923000004</v>
      </c>
      <c r="AI41" s="53">
        <v>206.43569928999997</v>
      </c>
      <c r="AJ41" s="53">
        <v>209.32596738999999</v>
      </c>
      <c r="AK41" s="53">
        <v>210.95678096000003</v>
      </c>
      <c r="AL41" s="53">
        <v>212.32512654000001</v>
      </c>
      <c r="AM41" s="53">
        <v>213.13176454000001</v>
      </c>
      <c r="AN41" s="53">
        <v>213.39841357999998</v>
      </c>
      <c r="AO41" s="53">
        <v>214.54756704000002</v>
      </c>
      <c r="AP41" s="53">
        <v>215.96555734000003</v>
      </c>
      <c r="AQ41" s="53">
        <v>217.29398369999998</v>
      </c>
      <c r="AR41" s="53">
        <v>218.09093966000003</v>
      </c>
      <c r="AS41" s="53">
        <v>219.96545162999996</v>
      </c>
      <c r="AT41" s="53">
        <v>222.58421358999999</v>
      </c>
      <c r="AU41" s="53">
        <v>225.79489962</v>
      </c>
      <c r="AV41" s="53">
        <v>226.54706067000004</v>
      </c>
      <c r="AW41" s="53">
        <v>227.89040814000001</v>
      </c>
      <c r="AX41" s="53">
        <v>227.46557174999995</v>
      </c>
      <c r="AY41" s="53">
        <v>230.95885894999992</v>
      </c>
      <c r="AZ41" s="53">
        <v>231.33056026000006</v>
      </c>
      <c r="BA41" s="235">
        <v>230.35022954999994</v>
      </c>
      <c r="BB41" s="102">
        <v>228.74860335</v>
      </c>
      <c r="BC41" s="53">
        <v>227.62026384999996</v>
      </c>
      <c r="BD41" s="53"/>
      <c r="BE41" s="53"/>
      <c r="BF41" s="53"/>
      <c r="BG41" s="53"/>
      <c r="BH41" s="53"/>
      <c r="BI41" s="53"/>
      <c r="BJ41" s="53"/>
      <c r="BK41" s="53"/>
      <c r="BL41" s="53"/>
      <c r="BM41" s="53"/>
      <c r="BN41" s="53"/>
      <c r="BO41" s="53"/>
      <c r="BP41" s="53"/>
      <c r="BQ41" s="53"/>
      <c r="BR41" s="53"/>
      <c r="BS41" s="53"/>
      <c r="BT41" s="53"/>
      <c r="BU41" s="53"/>
      <c r="BV41" s="53"/>
      <c r="BW41" s="53"/>
      <c r="BX41" s="53"/>
      <c r="BY41" s="53"/>
      <c r="BZ41" s="53"/>
      <c r="CA41" s="53"/>
      <c r="CB41" s="53"/>
      <c r="CC41" s="53"/>
      <c r="CD41" s="53"/>
      <c r="CE41" s="53"/>
      <c r="CF41" s="53"/>
      <c r="CG41" s="53"/>
      <c r="CH41" s="53"/>
      <c r="CI41" s="53"/>
      <c r="CJ41" s="53"/>
      <c r="CK41" s="53"/>
      <c r="CL41" s="53"/>
      <c r="CM41" s="53"/>
      <c r="CN41" s="53"/>
      <c r="CO41" s="53"/>
      <c r="CP41" s="53"/>
      <c r="CQ41" s="53"/>
      <c r="CR41" s="53"/>
      <c r="CS41" s="53"/>
      <c r="CT41" s="53"/>
      <c r="CU41" s="53"/>
      <c r="CV41" s="53"/>
      <c r="CW41" s="53"/>
      <c r="CX41" s="53"/>
      <c r="CY41" s="53"/>
      <c r="CZ41" s="53"/>
      <c r="DA41" s="53"/>
    </row>
    <row r="42" spans="1:105" s="14" customFormat="1">
      <c r="A42" s="100" t="s">
        <v>23</v>
      </c>
      <c r="B42" s="84">
        <v>295.98</v>
      </c>
      <c r="C42" s="84">
        <v>290.8</v>
      </c>
      <c r="D42" s="17">
        <v>292.70999999999998</v>
      </c>
      <c r="E42" s="85">
        <v>290.32</v>
      </c>
      <c r="F42" s="22">
        <v>287.27</v>
      </c>
      <c r="G42" s="22">
        <v>284.92</v>
      </c>
      <c r="H42" s="22">
        <v>285.42</v>
      </c>
      <c r="I42" s="22">
        <v>292.35000000000002</v>
      </c>
      <c r="J42" s="22">
        <v>294.02</v>
      </c>
      <c r="K42" s="22">
        <v>295.33</v>
      </c>
      <c r="L42" s="22">
        <v>293.44</v>
      </c>
      <c r="M42" s="22">
        <v>291.15000000000003</v>
      </c>
      <c r="N42" s="22">
        <v>290.38</v>
      </c>
      <c r="O42" s="22">
        <v>292.76260000000002</v>
      </c>
      <c r="P42" s="22">
        <v>291.45999999999998</v>
      </c>
      <c r="Q42" s="22">
        <v>289.56</v>
      </c>
      <c r="R42" s="22">
        <v>289.61</v>
      </c>
      <c r="S42" s="22">
        <v>289.13</v>
      </c>
      <c r="T42" s="22">
        <v>284.45</v>
      </c>
      <c r="U42" s="22">
        <v>287.26</v>
      </c>
      <c r="V42" s="22">
        <v>281.33</v>
      </c>
      <c r="W42" s="22">
        <v>287.77</v>
      </c>
      <c r="X42" s="22">
        <v>286.10000000000002</v>
      </c>
      <c r="Y42" s="22">
        <v>312.54000000000002</v>
      </c>
      <c r="Z42" s="22">
        <v>282.95</v>
      </c>
      <c r="AA42" s="22">
        <v>281.34000000000003</v>
      </c>
      <c r="AB42" s="22">
        <v>286.43</v>
      </c>
      <c r="AC42" s="22">
        <v>287.8</v>
      </c>
      <c r="AD42" s="22">
        <v>281.37</v>
      </c>
      <c r="AE42" s="22">
        <v>283.3</v>
      </c>
      <c r="AF42" s="22">
        <v>282.32</v>
      </c>
      <c r="AG42" s="22">
        <v>282.36</v>
      </c>
      <c r="AH42" s="22">
        <v>284.5</v>
      </c>
      <c r="AI42" s="22">
        <v>283.90000000000003</v>
      </c>
      <c r="AJ42" s="22">
        <v>281.09000000000003</v>
      </c>
      <c r="AK42" s="22">
        <v>276.20999999999998</v>
      </c>
      <c r="AL42" s="22">
        <v>277.59000000000003</v>
      </c>
      <c r="AM42" s="22">
        <v>271.39999999999998</v>
      </c>
      <c r="AN42" s="22">
        <v>270.91000000000003</v>
      </c>
      <c r="AO42" s="22">
        <v>269.62</v>
      </c>
      <c r="AP42" s="22">
        <v>270.36</v>
      </c>
      <c r="AQ42" s="22">
        <v>271.99</v>
      </c>
      <c r="AR42" s="22">
        <v>271.22000000000003</v>
      </c>
      <c r="AS42" s="22">
        <v>272.45</v>
      </c>
      <c r="AT42" s="22">
        <v>270.09000000000003</v>
      </c>
      <c r="AU42" s="22">
        <v>270.99</v>
      </c>
      <c r="AV42" s="22">
        <v>270.18</v>
      </c>
      <c r="AW42" s="22">
        <v>276.99</v>
      </c>
      <c r="AX42" s="22">
        <v>276.99</v>
      </c>
      <c r="AY42" s="22">
        <v>276.99</v>
      </c>
      <c r="AZ42" s="22">
        <v>276.99</v>
      </c>
      <c r="BA42" s="104">
        <v>270.79000000000002</v>
      </c>
      <c r="BB42" s="103">
        <v>268.42</v>
      </c>
      <c r="BC42" s="22">
        <v>270.20999999999998</v>
      </c>
      <c r="BD42" s="22"/>
      <c r="BE42" s="22"/>
      <c r="BF42" s="22"/>
      <c r="BG42" s="22"/>
      <c r="BH42" s="22"/>
      <c r="BI42" s="22"/>
      <c r="BJ42" s="22"/>
      <c r="BK42" s="22"/>
      <c r="BL42" s="22"/>
      <c r="BM42" s="22"/>
      <c r="BN42" s="22"/>
      <c r="BO42" s="22"/>
      <c r="BP42" s="22"/>
      <c r="BQ42" s="22"/>
      <c r="BR42" s="22"/>
      <c r="BS42" s="22"/>
      <c r="BT42" s="22"/>
      <c r="BU42" s="22"/>
      <c r="BV42" s="22"/>
      <c r="BW42" s="22"/>
      <c r="BX42" s="22"/>
      <c r="BY42" s="22"/>
      <c r="BZ42" s="22"/>
      <c r="CA42" s="22"/>
      <c r="CB42" s="22"/>
      <c r="CC42" s="22"/>
      <c r="CD42" s="22"/>
      <c r="CE42" s="22"/>
      <c r="CF42" s="22"/>
      <c r="CG42" s="22"/>
      <c r="CH42" s="22"/>
      <c r="CI42" s="22"/>
      <c r="CJ42" s="22"/>
      <c r="CK42" s="22"/>
      <c r="CL42" s="22"/>
      <c r="CM42" s="22"/>
      <c r="CN42" s="22"/>
      <c r="CO42" s="22"/>
      <c r="CP42" s="22"/>
      <c r="CQ42" s="22"/>
      <c r="CR42" s="22"/>
      <c r="CS42" s="22"/>
      <c r="CT42" s="22"/>
      <c r="CU42" s="22"/>
      <c r="CV42" s="22"/>
      <c r="CW42" s="22"/>
      <c r="CX42" s="22"/>
      <c r="CY42" s="22"/>
      <c r="CZ42" s="22"/>
      <c r="DA42" s="22"/>
    </row>
    <row r="43" spans="1:105" s="14" customFormat="1">
      <c r="A43" s="100" t="s">
        <v>24</v>
      </c>
      <c r="B43" s="84">
        <v>170.79</v>
      </c>
      <c r="C43" s="84">
        <v>170.79</v>
      </c>
      <c r="D43" s="17">
        <v>170.79</v>
      </c>
      <c r="E43" s="85">
        <v>170.79</v>
      </c>
      <c r="F43" s="22">
        <v>170.09</v>
      </c>
      <c r="G43" s="22">
        <v>170.09</v>
      </c>
      <c r="H43" s="22">
        <v>170.79</v>
      </c>
      <c r="I43" s="22">
        <v>172.91</v>
      </c>
      <c r="J43" s="22">
        <v>172.91</v>
      </c>
      <c r="K43" s="22">
        <v>172.91</v>
      </c>
      <c r="L43" s="22">
        <v>172.91</v>
      </c>
      <c r="M43" s="22">
        <v>172.91</v>
      </c>
      <c r="N43" s="22">
        <v>172.91</v>
      </c>
      <c r="O43" s="22">
        <v>172.91</v>
      </c>
      <c r="P43" s="22">
        <v>172.91</v>
      </c>
      <c r="Q43" s="22">
        <v>172.91</v>
      </c>
      <c r="R43" s="22">
        <v>172.91</v>
      </c>
      <c r="S43" s="22">
        <v>172.91</v>
      </c>
      <c r="T43" s="22">
        <v>172.91</v>
      </c>
      <c r="U43" s="22">
        <v>172.91</v>
      </c>
      <c r="V43" s="22">
        <v>172.91</v>
      </c>
      <c r="W43" s="22">
        <v>172.91</v>
      </c>
      <c r="X43" s="22">
        <v>172.91</v>
      </c>
      <c r="Y43" s="22">
        <v>172.91</v>
      </c>
      <c r="Z43" s="22">
        <v>172.91</v>
      </c>
      <c r="AA43" s="22">
        <v>172.91</v>
      </c>
      <c r="AB43" s="22">
        <v>172.91</v>
      </c>
      <c r="AC43" s="22">
        <v>165.32</v>
      </c>
      <c r="AD43" s="22">
        <v>161.87</v>
      </c>
      <c r="AE43" s="22">
        <v>154.80000000000001</v>
      </c>
      <c r="AF43" s="22">
        <v>152.83000000000001</v>
      </c>
      <c r="AG43" s="22">
        <v>157.22999999999999</v>
      </c>
      <c r="AH43" s="22">
        <v>157.22999999999999</v>
      </c>
      <c r="AI43" s="22">
        <v>163.21</v>
      </c>
      <c r="AJ43" s="22">
        <v>168.08530000000002</v>
      </c>
      <c r="AK43" s="22">
        <v>166.7448</v>
      </c>
      <c r="AL43" s="22">
        <v>172.91</v>
      </c>
      <c r="AM43" s="22">
        <v>172.91</v>
      </c>
      <c r="AN43" s="22">
        <v>172.91</v>
      </c>
      <c r="AO43" s="22">
        <v>169.20930000000001</v>
      </c>
      <c r="AP43" s="22">
        <v>170.38660000000002</v>
      </c>
      <c r="AQ43" s="22">
        <v>172.91</v>
      </c>
      <c r="AR43" s="22">
        <v>172.91</v>
      </c>
      <c r="AS43" s="22">
        <v>172.91</v>
      </c>
      <c r="AT43" s="22">
        <v>172.91</v>
      </c>
      <c r="AU43" s="22">
        <v>172.91</v>
      </c>
      <c r="AV43" s="22">
        <v>172.91</v>
      </c>
      <c r="AW43" s="22">
        <v>172.91</v>
      </c>
      <c r="AX43" s="22">
        <v>172.91</v>
      </c>
      <c r="AY43" s="22">
        <v>184.72</v>
      </c>
      <c r="AZ43" s="22">
        <v>172.91</v>
      </c>
      <c r="BA43" s="104">
        <v>172.91</v>
      </c>
      <c r="BB43" s="103">
        <v>172.91</v>
      </c>
      <c r="BC43" s="22">
        <v>172.91</v>
      </c>
      <c r="BD43" s="22"/>
      <c r="BE43" s="22"/>
      <c r="BF43" s="22"/>
      <c r="BG43" s="22"/>
      <c r="BH43" s="22"/>
      <c r="BI43" s="22"/>
      <c r="BJ43" s="22"/>
      <c r="BK43" s="22"/>
      <c r="BL43" s="22"/>
      <c r="BM43" s="22"/>
      <c r="BN43" s="22"/>
      <c r="BO43" s="22"/>
      <c r="BP43" s="22"/>
      <c r="BQ43" s="22"/>
      <c r="BR43" s="22"/>
      <c r="BS43" s="22"/>
      <c r="BT43" s="22"/>
      <c r="BU43" s="22"/>
      <c r="BV43" s="22"/>
      <c r="BW43" s="22"/>
      <c r="BX43" s="22"/>
      <c r="BY43" s="22"/>
      <c r="BZ43" s="22"/>
      <c r="CA43" s="22"/>
      <c r="CB43" s="22"/>
      <c r="CC43" s="22"/>
      <c r="CD43" s="22"/>
      <c r="CE43" s="22"/>
      <c r="CF43" s="22"/>
      <c r="CG43" s="22"/>
      <c r="CH43" s="22"/>
      <c r="CI43" s="22"/>
      <c r="CJ43" s="22"/>
      <c r="CK43" s="22"/>
      <c r="CL43" s="22"/>
      <c r="CM43" s="22"/>
      <c r="CN43" s="22"/>
      <c r="CO43" s="22"/>
      <c r="CP43" s="22"/>
      <c r="CQ43" s="22"/>
      <c r="CR43" s="22"/>
      <c r="CS43" s="22"/>
      <c r="CT43" s="22"/>
      <c r="CU43" s="22"/>
      <c r="CV43" s="22"/>
      <c r="CW43" s="22"/>
      <c r="CX43" s="22"/>
      <c r="CY43" s="22"/>
      <c r="CZ43" s="22"/>
      <c r="DA43" s="22"/>
    </row>
    <row r="44" spans="1:105" s="14" customFormat="1" ht="15" thickBot="1">
      <c r="A44" s="101" t="s">
        <v>25</v>
      </c>
      <c r="B44" s="84">
        <v>209.37</v>
      </c>
      <c r="C44" s="84">
        <v>216.15</v>
      </c>
      <c r="D44" s="17">
        <v>215.63</v>
      </c>
      <c r="E44" s="85">
        <v>210</v>
      </c>
      <c r="F44" s="22">
        <v>216.70000000000002</v>
      </c>
      <c r="G44" s="22">
        <v>202.1</v>
      </c>
      <c r="H44" s="22">
        <v>181.11</v>
      </c>
      <c r="I44" s="22">
        <v>209.08</v>
      </c>
      <c r="J44" s="22">
        <v>207.87</v>
      </c>
      <c r="K44" s="22">
        <v>214.42000000000002</v>
      </c>
      <c r="L44" s="22">
        <v>231.56</v>
      </c>
      <c r="M44" s="22">
        <v>240.97</v>
      </c>
      <c r="N44" s="22">
        <v>240.55</v>
      </c>
      <c r="O44" s="22">
        <v>230.99</v>
      </c>
      <c r="P44" s="22">
        <v>232.82</v>
      </c>
      <c r="Q44" s="22">
        <v>224</v>
      </c>
      <c r="R44" s="22">
        <v>226.57</v>
      </c>
      <c r="S44" s="22">
        <v>240.83</v>
      </c>
      <c r="T44" s="22">
        <v>233.05</v>
      </c>
      <c r="U44" s="22">
        <v>237.25</v>
      </c>
      <c r="V44" s="22">
        <v>231.3</v>
      </c>
      <c r="W44" s="22">
        <v>236.67000000000002</v>
      </c>
      <c r="X44" s="22">
        <v>234.39000000000001</v>
      </c>
      <c r="Y44" s="22">
        <v>234.08</v>
      </c>
      <c r="Z44" s="22">
        <v>238.69</v>
      </c>
      <c r="AA44" s="22">
        <v>235.57</v>
      </c>
      <c r="AB44" s="22">
        <v>233.75</v>
      </c>
      <c r="AC44" s="22">
        <v>226.35</v>
      </c>
      <c r="AD44" s="22">
        <v>233.03</v>
      </c>
      <c r="AE44" s="22">
        <v>235</v>
      </c>
      <c r="AF44" s="22">
        <v>231.55</v>
      </c>
      <c r="AG44" s="22">
        <v>230.20000000000002</v>
      </c>
      <c r="AH44" s="22">
        <v>236.04</v>
      </c>
      <c r="AI44" s="22">
        <v>235.32</v>
      </c>
      <c r="AJ44" s="22">
        <v>238.39000000000001</v>
      </c>
      <c r="AK44" s="22">
        <v>234.27</v>
      </c>
      <c r="AL44" s="22">
        <v>234</v>
      </c>
      <c r="AM44" s="22">
        <v>231.74</v>
      </c>
      <c r="AN44" s="22">
        <v>234.5</v>
      </c>
      <c r="AO44" s="22">
        <v>233.92000000000002</v>
      </c>
      <c r="AP44" s="22">
        <v>235.54</v>
      </c>
      <c r="AQ44" s="22">
        <v>236.54</v>
      </c>
      <c r="AR44" s="22">
        <v>229.92000000000002</v>
      </c>
      <c r="AS44" s="22">
        <v>235.77</v>
      </c>
      <c r="AT44" s="22">
        <v>231.6</v>
      </c>
      <c r="AU44" s="22">
        <v>233.89000000000001</v>
      </c>
      <c r="AV44" s="22">
        <v>232.62</v>
      </c>
      <c r="AW44" s="22">
        <v>240.11</v>
      </c>
      <c r="AX44" s="22">
        <v>235.41</v>
      </c>
      <c r="AY44" s="22">
        <v>230.65</v>
      </c>
      <c r="AZ44" s="22">
        <v>233.3</v>
      </c>
      <c r="BA44" s="104">
        <v>232.85</v>
      </c>
      <c r="BB44" s="103">
        <v>235.66</v>
      </c>
      <c r="BC44" s="22">
        <v>226.65</v>
      </c>
      <c r="BD44" s="22"/>
      <c r="BE44" s="22"/>
      <c r="BF44" s="22"/>
      <c r="BG44" s="22"/>
      <c r="BH44" s="22"/>
      <c r="BI44" s="22"/>
      <c r="BJ44" s="22"/>
      <c r="BK44" s="22"/>
      <c r="BL44" s="22"/>
      <c r="BM44" s="22"/>
      <c r="BN44" s="22"/>
      <c r="BO44" s="22"/>
      <c r="BP44" s="22"/>
      <c r="BQ44" s="22"/>
      <c r="BR44" s="22"/>
      <c r="BS44" s="22"/>
      <c r="BT44" s="22"/>
      <c r="BU44" s="22"/>
      <c r="BV44" s="22"/>
      <c r="BW44" s="22"/>
      <c r="BX44" s="22"/>
      <c r="BY44" s="22"/>
      <c r="BZ44" s="22"/>
      <c r="CA44" s="22"/>
      <c r="CB44" s="22"/>
      <c r="CC44" s="22"/>
      <c r="CD44" s="22"/>
      <c r="CE44" s="22"/>
      <c r="CF44" s="22"/>
      <c r="CG44" s="22"/>
      <c r="CH44" s="22"/>
      <c r="CI44" s="22"/>
      <c r="CJ44" s="22"/>
      <c r="CK44" s="22"/>
      <c r="CL44" s="22"/>
      <c r="CM44" s="22"/>
      <c r="CN44" s="22"/>
      <c r="CO44" s="22"/>
      <c r="CP44" s="22"/>
      <c r="CQ44" s="22"/>
      <c r="CR44" s="22"/>
      <c r="CS44" s="22"/>
      <c r="CT44" s="22"/>
      <c r="CU44" s="22"/>
      <c r="CV44" s="22"/>
      <c r="CW44" s="22"/>
      <c r="CX44" s="22"/>
      <c r="CY44" s="22"/>
      <c r="CZ44" s="22"/>
      <c r="DA44" s="22"/>
    </row>
    <row r="71" ht="17.899999999999999" customHeight="1"/>
  </sheetData>
  <conditionalFormatting sqref="E6 E11 E13:E16 E18:E21 E23:E24 E26:E32">
    <cfRule type="cellIs" dxfId="27" priority="18" stopIfTrue="1" operator="greaterThanOrEqual">
      <formula>0</formula>
    </cfRule>
    <cfRule type="cellIs" dxfId="26" priority="19" stopIfTrue="1" operator="lessThan">
      <formula>0</formula>
    </cfRule>
  </conditionalFormatting>
  <conditionalFormatting sqref="D6 D11 D13 D18:D21 D23:D24 D15:D16 D26:D32">
    <cfRule type="cellIs" dxfId="25" priority="20" stopIfTrue="1" operator="lessThan">
      <formula>0</formula>
    </cfRule>
  </conditionalFormatting>
  <conditionalFormatting sqref="E9">
    <cfRule type="cellIs" dxfId="24" priority="15" stopIfTrue="1" operator="greaterThanOrEqual">
      <formula>0</formula>
    </cfRule>
    <cfRule type="cellIs" dxfId="23" priority="16" stopIfTrue="1" operator="lessThan">
      <formula>0</formula>
    </cfRule>
  </conditionalFormatting>
  <conditionalFormatting sqref="D9">
    <cfRule type="cellIs" dxfId="22" priority="17" stopIfTrue="1" operator="lessThan">
      <formula>0</formula>
    </cfRule>
  </conditionalFormatting>
  <conditionalFormatting sqref="E12">
    <cfRule type="cellIs" dxfId="21" priority="12" stopIfTrue="1" operator="greaterThanOrEqual">
      <formula>0</formula>
    </cfRule>
    <cfRule type="cellIs" dxfId="20" priority="13" stopIfTrue="1" operator="lessThan">
      <formula>0</formula>
    </cfRule>
  </conditionalFormatting>
  <conditionalFormatting sqref="D12">
    <cfRule type="cellIs" dxfId="19" priority="14" stopIfTrue="1" operator="lessThan">
      <formula>0</formula>
    </cfRule>
  </conditionalFormatting>
  <conditionalFormatting sqref="E17">
    <cfRule type="cellIs" dxfId="18" priority="9" stopIfTrue="1" operator="greaterThanOrEqual">
      <formula>0</formula>
    </cfRule>
    <cfRule type="cellIs" dxfId="17" priority="10" stopIfTrue="1" operator="lessThan">
      <formula>0</formula>
    </cfRule>
  </conditionalFormatting>
  <conditionalFormatting sqref="D17">
    <cfRule type="cellIs" dxfId="16" priority="11" stopIfTrue="1" operator="lessThan">
      <formula>0</formula>
    </cfRule>
  </conditionalFormatting>
  <conditionalFormatting sqref="E22">
    <cfRule type="cellIs" dxfId="15" priority="6" stopIfTrue="1" operator="greaterThanOrEqual">
      <formula>0</formula>
    </cfRule>
    <cfRule type="cellIs" dxfId="14" priority="7" stopIfTrue="1" operator="lessThan">
      <formula>0</formula>
    </cfRule>
  </conditionalFormatting>
  <conditionalFormatting sqref="D22">
    <cfRule type="cellIs" dxfId="13" priority="8" stopIfTrue="1" operator="lessThan">
      <formula>0</formula>
    </cfRule>
  </conditionalFormatting>
  <conditionalFormatting sqref="E25">
    <cfRule type="cellIs" dxfId="12" priority="3" stopIfTrue="1" operator="greaterThanOrEqual">
      <formula>0</formula>
    </cfRule>
    <cfRule type="cellIs" dxfId="11" priority="4" stopIfTrue="1" operator="lessThan">
      <formula>0</formula>
    </cfRule>
  </conditionalFormatting>
  <conditionalFormatting sqref="D25">
    <cfRule type="cellIs" dxfId="10" priority="5" stopIfTrue="1" operator="lessThan">
      <formula>0</formula>
    </cfRule>
  </conditionalFormatting>
  <conditionalFormatting sqref="E7:E8">
    <cfRule type="cellIs" dxfId="9" priority="2" stopIfTrue="1" operator="lessThan">
      <formula>0</formula>
    </cfRule>
  </conditionalFormatting>
  <conditionalFormatting sqref="E10">
    <cfRule type="cellIs" dxfId="8" priority="1" stopIfTrue="1" operator="lessThan">
      <formula>0</formula>
    </cfRule>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A44"/>
  <sheetViews>
    <sheetView zoomScaleNormal="100" workbookViewId="0">
      <pane xSplit="1" ySplit="1" topLeftCell="B2" activePane="bottomRight" state="frozen"/>
      <selection pane="topRight" activeCell="B1" sqref="B1"/>
      <selection pane="bottomLeft" activeCell="A2" sqref="A2"/>
      <selection pane="bottomRight"/>
    </sheetView>
  </sheetViews>
  <sheetFormatPr defaultColWidth="9.453125" defaultRowHeight="14.5"/>
  <cols>
    <col min="1" max="1" width="7.54296875" style="3" customWidth="1"/>
    <col min="2" max="2" width="14" style="3" customWidth="1"/>
    <col min="3" max="3" width="12.54296875" style="14" customWidth="1"/>
    <col min="4" max="4" width="13.453125" style="3" customWidth="1"/>
    <col min="5" max="5" width="13.54296875" style="3" customWidth="1"/>
    <col min="6" max="6" width="9.453125" style="3" customWidth="1"/>
    <col min="7" max="16384" width="9.453125" style="3"/>
  </cols>
  <sheetData>
    <row r="1" spans="1:8" ht="18.5">
      <c r="B1" s="60" t="s">
        <v>85</v>
      </c>
    </row>
    <row r="2" spans="1:8" s="26" customFormat="1">
      <c r="C2" s="52"/>
    </row>
    <row r="3" spans="1:8">
      <c r="A3" s="13" t="s">
        <v>101</v>
      </c>
      <c r="H3" s="144"/>
    </row>
    <row r="4" spans="1:8" ht="17.149999999999999" customHeight="1" thickBot="1"/>
    <row r="5" spans="1:8" ht="43.4" customHeight="1" thickBot="1">
      <c r="B5" s="49"/>
      <c r="C5" s="48" t="s">
        <v>56</v>
      </c>
      <c r="D5" s="20" t="s">
        <v>26</v>
      </c>
      <c r="E5" s="29" t="s">
        <v>27</v>
      </c>
      <c r="G5" s="13" t="s">
        <v>97</v>
      </c>
    </row>
    <row r="6" spans="1:8">
      <c r="B6" s="46" t="s">
        <v>28</v>
      </c>
      <c r="C6" s="262">
        <v>226.58</v>
      </c>
      <c r="D6" s="263">
        <v>1.5300000000000011</v>
      </c>
      <c r="E6" s="97">
        <v>6.7984892246166773E-3</v>
      </c>
    </row>
    <row r="7" spans="1:8">
      <c r="B7" s="47" t="s">
        <v>29</v>
      </c>
      <c r="C7" s="264">
        <v>202.95530000000002</v>
      </c>
      <c r="D7" s="265">
        <v>11.315100000000001</v>
      </c>
      <c r="E7" s="79">
        <v>5.9043457479171835E-2</v>
      </c>
    </row>
    <row r="8" spans="1:8">
      <c r="B8" s="47" t="s">
        <v>30</v>
      </c>
      <c r="C8" s="264">
        <v>234.31980000000001</v>
      </c>
      <c r="D8" s="265">
        <v>-0.11419999999998254</v>
      </c>
      <c r="E8" s="80">
        <v>-4.8713070629680111E-4</v>
      </c>
    </row>
    <row r="9" spans="1:8">
      <c r="B9" s="47" t="s">
        <v>31</v>
      </c>
      <c r="C9" s="264" t="s">
        <v>72</v>
      </c>
      <c r="D9" s="265"/>
      <c r="E9" s="79"/>
    </row>
    <row r="10" spans="1:8">
      <c r="B10" s="47" t="s">
        <v>32</v>
      </c>
      <c r="C10" s="264">
        <v>422</v>
      </c>
      <c r="D10" s="266">
        <v>3</v>
      </c>
      <c r="E10" s="79">
        <v>7.1599045346062429E-3</v>
      </c>
    </row>
    <row r="11" spans="1:8">
      <c r="B11" s="47" t="s">
        <v>33</v>
      </c>
      <c r="C11" s="264" t="s">
        <v>72</v>
      </c>
      <c r="D11" s="265"/>
      <c r="E11" s="79"/>
    </row>
    <row r="12" spans="1:8">
      <c r="B12" s="47" t="s">
        <v>34</v>
      </c>
      <c r="C12" s="264" t="s">
        <v>72</v>
      </c>
      <c r="D12" s="266"/>
      <c r="E12" s="80"/>
    </row>
    <row r="13" spans="1:8">
      <c r="B13" s="47" t="s">
        <v>35</v>
      </c>
      <c r="C13" s="264">
        <v>239.21</v>
      </c>
      <c r="D13" s="266">
        <v>0</v>
      </c>
      <c r="E13" s="79">
        <v>0</v>
      </c>
    </row>
    <row r="14" spans="1:8">
      <c r="B14" s="47" t="s">
        <v>36</v>
      </c>
      <c r="C14" s="264">
        <v>300</v>
      </c>
      <c r="D14" s="266">
        <v>0</v>
      </c>
      <c r="E14" s="79">
        <v>0</v>
      </c>
    </row>
    <row r="15" spans="1:8">
      <c r="B15" s="47" t="s">
        <v>37</v>
      </c>
      <c r="C15" s="264">
        <v>254.91</v>
      </c>
      <c r="D15" s="266">
        <v>1.6899999999999977</v>
      </c>
      <c r="E15" s="79">
        <v>6.6740383855934393E-3</v>
      </c>
    </row>
    <row r="16" spans="1:8">
      <c r="B16" s="47" t="s">
        <v>38</v>
      </c>
      <c r="C16" s="264">
        <v>259.12</v>
      </c>
      <c r="D16" s="266">
        <v>-3.3600000000000136</v>
      </c>
      <c r="E16" s="80">
        <v>-1.2800975312404761E-2</v>
      </c>
    </row>
    <row r="17" spans="2:5">
      <c r="B17" s="47" t="s">
        <v>39</v>
      </c>
      <c r="C17" s="264">
        <v>278</v>
      </c>
      <c r="D17" s="266">
        <v>-34</v>
      </c>
      <c r="E17" s="80">
        <v>-0.10897435897435892</v>
      </c>
    </row>
    <row r="18" spans="2:5">
      <c r="B18" s="47" t="s">
        <v>40</v>
      </c>
      <c r="C18" s="264">
        <v>245.81</v>
      </c>
      <c r="D18" s="266">
        <v>0</v>
      </c>
      <c r="E18" s="80">
        <v>0</v>
      </c>
    </row>
    <row r="19" spans="2:5">
      <c r="B19" s="47" t="s">
        <v>41</v>
      </c>
      <c r="C19" s="264" t="s">
        <v>72</v>
      </c>
      <c r="D19" s="265"/>
      <c r="E19" s="80"/>
    </row>
    <row r="20" spans="2:5">
      <c r="B20" s="47" t="s">
        <v>42</v>
      </c>
      <c r="C20" s="264" t="s">
        <v>72</v>
      </c>
      <c r="D20" s="265"/>
      <c r="E20" s="80"/>
    </row>
    <row r="21" spans="2:5">
      <c r="B21" s="47" t="s">
        <v>43</v>
      </c>
      <c r="C21" s="264">
        <v>240.7037</v>
      </c>
      <c r="D21" s="265">
        <v>-2.1523000000000252</v>
      </c>
      <c r="E21" s="80">
        <v>-8.8624534703694025E-3</v>
      </c>
    </row>
    <row r="22" spans="2:5">
      <c r="B22" s="47" t="s">
        <v>44</v>
      </c>
      <c r="C22" s="264" t="s">
        <v>72</v>
      </c>
      <c r="D22" s="266"/>
      <c r="E22" s="79"/>
    </row>
    <row r="23" spans="2:5">
      <c r="B23" s="47" t="s">
        <v>45</v>
      </c>
      <c r="C23" s="264" t="s">
        <v>72</v>
      </c>
      <c r="D23" s="266"/>
      <c r="E23" s="79"/>
    </row>
    <row r="24" spans="2:5">
      <c r="B24" s="47" t="s">
        <v>46</v>
      </c>
      <c r="C24" s="264">
        <v>346.99</v>
      </c>
      <c r="D24" s="266">
        <v>1.9900000000000091</v>
      </c>
      <c r="E24" s="79">
        <v>5.768115942029084E-3</v>
      </c>
    </row>
    <row r="25" spans="2:5">
      <c r="B25" s="47" t="s">
        <v>47</v>
      </c>
      <c r="C25" s="264" t="s">
        <v>72</v>
      </c>
      <c r="D25" s="266"/>
      <c r="E25" s="80"/>
    </row>
    <row r="26" spans="2:5">
      <c r="B26" s="47" t="s">
        <v>48</v>
      </c>
      <c r="C26" s="264">
        <v>242.5</v>
      </c>
      <c r="D26" s="266">
        <v>0</v>
      </c>
      <c r="E26" s="79">
        <v>0</v>
      </c>
    </row>
    <row r="27" spans="2:5">
      <c r="B27" s="47" t="s">
        <v>49</v>
      </c>
      <c r="C27" s="264">
        <v>214.4615</v>
      </c>
      <c r="D27" s="265">
        <v>1.6902000000000044</v>
      </c>
      <c r="E27" s="79">
        <v>7.9437405326752142E-3</v>
      </c>
    </row>
    <row r="28" spans="2:5">
      <c r="B28" s="244" t="s">
        <v>50</v>
      </c>
      <c r="C28" s="267">
        <v>307.09000000000003</v>
      </c>
      <c r="D28" s="268">
        <v>6.3800000000000523</v>
      </c>
      <c r="E28" s="271">
        <v>2.1216454391274064E-2</v>
      </c>
    </row>
    <row r="29" spans="2:5">
      <c r="B29" s="47" t="s">
        <v>51</v>
      </c>
      <c r="C29" s="264">
        <v>260.70999999999998</v>
      </c>
      <c r="D29" s="266">
        <v>40.359999999999985</v>
      </c>
      <c r="E29" s="79">
        <v>0.18316314953483093</v>
      </c>
    </row>
    <row r="30" spans="2:5">
      <c r="B30" s="47" t="s">
        <v>52</v>
      </c>
      <c r="C30" s="264">
        <v>336.74</v>
      </c>
      <c r="D30" s="265">
        <v>-0.48000000000001819</v>
      </c>
      <c r="E30" s="79">
        <v>-1.4234031196251884E-3</v>
      </c>
    </row>
    <row r="31" spans="2:5">
      <c r="B31" s="47" t="s">
        <v>53</v>
      </c>
      <c r="C31" s="264">
        <v>318.65550000000002</v>
      </c>
      <c r="D31" s="266">
        <v>-1.632000000000005</v>
      </c>
      <c r="E31" s="80">
        <v>-5.0954220817234219E-3</v>
      </c>
    </row>
    <row r="32" spans="2:5" ht="15" thickBot="1">
      <c r="B32" s="245" t="s">
        <v>54</v>
      </c>
      <c r="C32" s="269">
        <v>262.51003859000002</v>
      </c>
      <c r="D32" s="270">
        <v>-2.7591993799999841</v>
      </c>
      <c r="E32" s="279">
        <v>-1.0401505282387924E-2</v>
      </c>
    </row>
    <row r="33" spans="1:105">
      <c r="B33" s="15" t="s">
        <v>91</v>
      </c>
    </row>
    <row r="34" spans="1:105">
      <c r="B34" s="16"/>
    </row>
    <row r="35" spans="1:105">
      <c r="B35" s="15" t="s">
        <v>55</v>
      </c>
      <c r="I35" s="61"/>
      <c r="J35" s="61"/>
      <c r="K35" s="61"/>
    </row>
    <row r="36" spans="1:105">
      <c r="I36" s="61"/>
      <c r="J36" s="61"/>
      <c r="K36" s="61"/>
    </row>
    <row r="37" spans="1:105">
      <c r="A37" s="13" t="s">
        <v>98</v>
      </c>
      <c r="I37" s="61"/>
      <c r="J37" s="75"/>
      <c r="K37" s="61"/>
    </row>
    <row r="38" spans="1:105" ht="15" thickBot="1">
      <c r="A38" s="13"/>
      <c r="I38" s="61"/>
      <c r="J38" s="75"/>
      <c r="K38" s="61"/>
      <c r="AD38" s="61"/>
      <c r="AE38" s="61"/>
      <c r="AF38" s="61"/>
      <c r="AY38" s="61"/>
      <c r="AZ38" s="61"/>
      <c r="BA38" s="61"/>
      <c r="BB38" s="61"/>
      <c r="BC38" s="61"/>
    </row>
    <row r="39" spans="1:105" ht="15" thickBot="1">
      <c r="A39" s="13"/>
      <c r="B39" s="234">
        <v>2023</v>
      </c>
      <c r="C39" s="3"/>
      <c r="G39" s="61"/>
      <c r="H39" s="61"/>
      <c r="I39" s="75"/>
      <c r="J39" s="61"/>
      <c r="K39" s="61"/>
      <c r="AD39" s="76"/>
      <c r="AE39" s="77"/>
      <c r="AF39" s="76"/>
      <c r="BA39" s="105"/>
      <c r="BB39" s="242">
        <v>2024</v>
      </c>
      <c r="BC39" s="19"/>
      <c r="BD39" s="19"/>
      <c r="BE39" s="19"/>
      <c r="BF39" s="19"/>
      <c r="BG39" s="19"/>
      <c r="BH39" s="19"/>
      <c r="BI39" s="19"/>
      <c r="BJ39" s="19"/>
      <c r="BK39" s="19"/>
      <c r="BL39" s="19"/>
      <c r="BM39" s="19"/>
      <c r="BN39" s="19"/>
      <c r="BO39" s="19"/>
      <c r="BP39" s="19"/>
      <c r="BQ39" s="19"/>
      <c r="BR39" s="19"/>
    </row>
    <row r="40" spans="1:105" ht="15" thickBot="1">
      <c r="A40" s="106" t="s">
        <v>21</v>
      </c>
      <c r="B40" s="236">
        <v>1</v>
      </c>
      <c r="C40" s="237">
        <v>2</v>
      </c>
      <c r="D40" s="237">
        <v>3</v>
      </c>
      <c r="E40" s="237">
        <v>4</v>
      </c>
      <c r="F40" s="237">
        <v>5</v>
      </c>
      <c r="G40" s="237">
        <v>6</v>
      </c>
      <c r="H40" s="237">
        <v>7</v>
      </c>
      <c r="I40" s="237">
        <v>8</v>
      </c>
      <c r="J40" s="237">
        <v>9</v>
      </c>
      <c r="K40" s="237">
        <v>10</v>
      </c>
      <c r="L40" s="237">
        <v>11</v>
      </c>
      <c r="M40" s="237">
        <v>12</v>
      </c>
      <c r="N40" s="237">
        <v>13</v>
      </c>
      <c r="O40" s="237">
        <v>14</v>
      </c>
      <c r="P40" s="237">
        <v>15</v>
      </c>
      <c r="Q40" s="237">
        <v>16</v>
      </c>
      <c r="R40" s="237">
        <v>17</v>
      </c>
      <c r="S40" s="237">
        <v>18</v>
      </c>
      <c r="T40" s="237">
        <v>19</v>
      </c>
      <c r="U40" s="237">
        <v>20</v>
      </c>
      <c r="V40" s="237">
        <v>21</v>
      </c>
      <c r="W40" s="237">
        <v>22</v>
      </c>
      <c r="X40" s="237">
        <v>23</v>
      </c>
      <c r="Y40" s="237">
        <v>24</v>
      </c>
      <c r="Z40" s="237">
        <v>25</v>
      </c>
      <c r="AA40" s="237">
        <v>26</v>
      </c>
      <c r="AB40" s="237">
        <v>27</v>
      </c>
      <c r="AC40" s="237">
        <v>28</v>
      </c>
      <c r="AD40" s="237">
        <v>29</v>
      </c>
      <c r="AE40" s="237">
        <v>30</v>
      </c>
      <c r="AF40" s="237">
        <v>31</v>
      </c>
      <c r="AG40" s="237">
        <v>32</v>
      </c>
      <c r="AH40" s="237">
        <v>33</v>
      </c>
      <c r="AI40" s="237">
        <v>34</v>
      </c>
      <c r="AJ40" s="237">
        <v>35</v>
      </c>
      <c r="AK40" s="237">
        <v>36</v>
      </c>
      <c r="AL40" s="237">
        <v>37</v>
      </c>
      <c r="AM40" s="237">
        <v>38</v>
      </c>
      <c r="AN40" s="237">
        <v>39</v>
      </c>
      <c r="AO40" s="237">
        <v>40</v>
      </c>
      <c r="AP40" s="237">
        <v>41</v>
      </c>
      <c r="AQ40" s="237">
        <v>42</v>
      </c>
      <c r="AR40" s="237">
        <v>43</v>
      </c>
      <c r="AS40" s="237">
        <v>44</v>
      </c>
      <c r="AT40" s="237">
        <v>45</v>
      </c>
      <c r="AU40" s="237">
        <v>46</v>
      </c>
      <c r="AV40" s="237">
        <v>47</v>
      </c>
      <c r="AW40" s="237">
        <v>48</v>
      </c>
      <c r="AX40" s="237">
        <v>49</v>
      </c>
      <c r="AY40" s="237">
        <v>50</v>
      </c>
      <c r="AZ40" s="237">
        <v>51</v>
      </c>
      <c r="BA40" s="238">
        <v>52</v>
      </c>
      <c r="BB40" s="239">
        <v>1</v>
      </c>
      <c r="BC40" s="240">
        <v>2</v>
      </c>
      <c r="BD40" s="240">
        <v>3</v>
      </c>
      <c r="BE40" s="240">
        <v>4</v>
      </c>
      <c r="BF40" s="240">
        <v>5</v>
      </c>
      <c r="BG40" s="240">
        <v>6</v>
      </c>
      <c r="BH40" s="240">
        <v>7</v>
      </c>
      <c r="BI40" s="240">
        <v>8</v>
      </c>
      <c r="BJ40" s="240">
        <v>9</v>
      </c>
      <c r="BK40" s="240">
        <v>10</v>
      </c>
      <c r="BL40" s="240">
        <v>11</v>
      </c>
      <c r="BM40" s="240">
        <v>12</v>
      </c>
      <c r="BN40" s="240">
        <v>13</v>
      </c>
      <c r="BO40" s="240">
        <v>14</v>
      </c>
      <c r="BP40" s="240">
        <v>15</v>
      </c>
      <c r="BQ40" s="240">
        <v>16</v>
      </c>
      <c r="BR40" s="240">
        <v>17</v>
      </c>
      <c r="BS40" s="240">
        <v>18</v>
      </c>
      <c r="BT40" s="240">
        <v>19</v>
      </c>
      <c r="BU40" s="240">
        <v>20</v>
      </c>
      <c r="BV40" s="240">
        <v>21</v>
      </c>
      <c r="BW40" s="240">
        <v>22</v>
      </c>
      <c r="BX40" s="240">
        <v>23</v>
      </c>
      <c r="BY40" s="240">
        <v>24</v>
      </c>
      <c r="BZ40" s="240">
        <v>25</v>
      </c>
      <c r="CA40" s="240">
        <v>26</v>
      </c>
      <c r="CB40" s="240">
        <v>27</v>
      </c>
      <c r="CC40" s="240">
        <v>28</v>
      </c>
      <c r="CD40" s="240">
        <v>29</v>
      </c>
      <c r="CE40" s="240">
        <v>30</v>
      </c>
      <c r="CF40" s="240">
        <v>31</v>
      </c>
      <c r="CG40" s="240">
        <v>32</v>
      </c>
      <c r="CH40" s="240">
        <v>33</v>
      </c>
      <c r="CI40" s="240">
        <v>34</v>
      </c>
      <c r="CJ40" s="240">
        <v>35</v>
      </c>
      <c r="CK40" s="240">
        <v>36</v>
      </c>
      <c r="CL40" s="240">
        <v>37</v>
      </c>
      <c r="CM40" s="240">
        <v>38</v>
      </c>
      <c r="CN40" s="240">
        <v>39</v>
      </c>
      <c r="CO40" s="240">
        <v>40</v>
      </c>
      <c r="CP40" s="240">
        <v>41</v>
      </c>
      <c r="CQ40" s="240">
        <v>42</v>
      </c>
      <c r="CR40" s="240">
        <v>43</v>
      </c>
      <c r="CS40" s="240">
        <v>44</v>
      </c>
      <c r="CT40" s="240">
        <v>45</v>
      </c>
      <c r="CU40" s="240">
        <v>46</v>
      </c>
      <c r="CV40" s="240">
        <v>47</v>
      </c>
      <c r="CW40" s="240">
        <v>48</v>
      </c>
      <c r="CX40" s="240">
        <v>49</v>
      </c>
      <c r="CY40" s="240">
        <v>50</v>
      </c>
      <c r="CZ40" s="240">
        <v>51</v>
      </c>
      <c r="DA40" s="241">
        <v>52</v>
      </c>
    </row>
    <row r="41" spans="1:105">
      <c r="A41" s="107" t="s">
        <v>22</v>
      </c>
      <c r="B41" s="243">
        <v>261.71613191000006</v>
      </c>
      <c r="C41" s="82">
        <v>255.3312134200001</v>
      </c>
      <c r="D41" s="82">
        <v>253.54606013000003</v>
      </c>
      <c r="E41" s="82">
        <v>257.05118268000001</v>
      </c>
      <c r="F41" s="53">
        <v>256.80833375000003</v>
      </c>
      <c r="G41" s="53">
        <v>256.75035350999997</v>
      </c>
      <c r="H41" s="53">
        <v>258.56549282000003</v>
      </c>
      <c r="I41" s="53">
        <v>259.87220737000007</v>
      </c>
      <c r="J41" s="53">
        <v>261.16413726000002</v>
      </c>
      <c r="K41" s="53">
        <v>261.05970460000003</v>
      </c>
      <c r="L41" s="53">
        <v>262.51262738000003</v>
      </c>
      <c r="M41" s="53">
        <v>264.22798033000004</v>
      </c>
      <c r="N41" s="53">
        <v>264.76848859999996</v>
      </c>
      <c r="O41" s="53">
        <v>266.38504266000001</v>
      </c>
      <c r="P41" s="53">
        <v>267.79713620000001</v>
      </c>
      <c r="Q41" s="53">
        <v>268.02100914000005</v>
      </c>
      <c r="R41" s="53">
        <v>267.04071978000007</v>
      </c>
      <c r="S41" s="53">
        <v>270.25548571000013</v>
      </c>
      <c r="T41" s="53">
        <v>273.40597820000016</v>
      </c>
      <c r="U41" s="53">
        <v>274.63093264000008</v>
      </c>
      <c r="V41" s="53">
        <v>275.56059936000003</v>
      </c>
      <c r="W41" s="53">
        <v>272.5416753400001</v>
      </c>
      <c r="X41" s="53">
        <v>274.8503158900001</v>
      </c>
      <c r="Y41" s="53">
        <v>273.58979161999997</v>
      </c>
      <c r="Z41" s="53">
        <v>269.4391833200001</v>
      </c>
      <c r="AA41" s="53">
        <v>267.34454168000002</v>
      </c>
      <c r="AB41" s="53">
        <v>275.12300503</v>
      </c>
      <c r="AC41" s="53">
        <v>271.42018354999999</v>
      </c>
      <c r="AD41" s="53">
        <v>266.07955775000005</v>
      </c>
      <c r="AE41" s="53">
        <v>268.49041190000003</v>
      </c>
      <c r="AF41" s="53">
        <v>264.33384658000006</v>
      </c>
      <c r="AG41" s="53">
        <v>263.84352321</v>
      </c>
      <c r="AH41" s="53">
        <v>263.44088695000005</v>
      </c>
      <c r="AI41" s="53">
        <v>262.02848475999997</v>
      </c>
      <c r="AJ41" s="53">
        <v>262.99732548000009</v>
      </c>
      <c r="AK41" s="53">
        <v>263.38892013999998</v>
      </c>
      <c r="AL41" s="53">
        <v>261.48590201999997</v>
      </c>
      <c r="AM41" s="53">
        <v>265.46961979000002</v>
      </c>
      <c r="AN41" s="53">
        <v>264.31623855000004</v>
      </c>
      <c r="AO41" s="53">
        <v>261.77366192</v>
      </c>
      <c r="AP41" s="53">
        <v>259.45587604999997</v>
      </c>
      <c r="AQ41" s="53">
        <v>260.20992142</v>
      </c>
      <c r="AR41" s="82">
        <v>261.60489760000002</v>
      </c>
      <c r="AS41" s="82">
        <v>263.75803108000002</v>
      </c>
      <c r="AT41" s="53">
        <v>262.71394037000005</v>
      </c>
      <c r="AU41" s="53">
        <v>259.62526777000005</v>
      </c>
      <c r="AV41" s="53">
        <v>261.77249611999997</v>
      </c>
      <c r="AW41" s="53">
        <v>261.86397506000003</v>
      </c>
      <c r="AX41" s="53">
        <v>260.01429314000001</v>
      </c>
      <c r="AY41" s="53">
        <v>257.76829627000001</v>
      </c>
      <c r="AZ41" s="53">
        <v>261.86854257000005</v>
      </c>
      <c r="BA41" s="235">
        <v>261.80520582000003</v>
      </c>
      <c r="BB41" s="102">
        <v>265.26923797000001</v>
      </c>
      <c r="BC41" s="53">
        <v>262.51003859000002</v>
      </c>
      <c r="BD41" s="53"/>
      <c r="BE41" s="53"/>
      <c r="BF41" s="53"/>
      <c r="BG41" s="53"/>
      <c r="BH41" s="53"/>
      <c r="BI41" s="53"/>
      <c r="BJ41" s="53"/>
      <c r="BK41" s="53"/>
      <c r="BL41" s="53"/>
      <c r="BM41" s="53"/>
      <c r="BN41" s="53"/>
      <c r="BO41" s="53"/>
      <c r="BP41" s="53"/>
      <c r="BQ41" s="53"/>
      <c r="BR41" s="53"/>
      <c r="BS41" s="53"/>
      <c r="BT41" s="53"/>
      <c r="BU41" s="53"/>
      <c r="BV41" s="53"/>
      <c r="BW41" s="53"/>
      <c r="BX41" s="53"/>
      <c r="BY41" s="53"/>
      <c r="BZ41" s="53"/>
      <c r="CA41" s="53"/>
      <c r="CB41" s="53"/>
      <c r="CC41" s="53"/>
      <c r="CD41" s="53"/>
      <c r="CE41" s="53"/>
      <c r="CF41" s="53"/>
      <c r="CG41" s="53"/>
      <c r="CH41" s="53"/>
      <c r="CI41" s="53"/>
      <c r="CJ41" s="53"/>
      <c r="CK41" s="53"/>
      <c r="CL41" s="53"/>
      <c r="CM41" s="53"/>
      <c r="CN41" s="53"/>
      <c r="CO41" s="53"/>
      <c r="CP41" s="53"/>
      <c r="CQ41" s="53"/>
      <c r="CR41" s="53"/>
      <c r="CS41" s="53"/>
      <c r="CT41" s="53"/>
      <c r="CU41" s="53"/>
      <c r="CV41" s="53"/>
      <c r="CW41" s="53"/>
      <c r="CX41" s="53"/>
      <c r="CY41" s="53"/>
      <c r="CZ41" s="53"/>
      <c r="DA41" s="53"/>
    </row>
    <row r="42" spans="1:105">
      <c r="A42" s="107" t="s">
        <v>23</v>
      </c>
      <c r="B42" s="84">
        <v>402</v>
      </c>
      <c r="C42" s="17">
        <v>402</v>
      </c>
      <c r="D42" s="17">
        <v>402</v>
      </c>
      <c r="E42" s="17">
        <v>402</v>
      </c>
      <c r="F42" s="22">
        <v>402</v>
      </c>
      <c r="G42" s="22">
        <v>402</v>
      </c>
      <c r="H42" s="22">
        <v>402</v>
      </c>
      <c r="I42" s="22">
        <v>402</v>
      </c>
      <c r="J42" s="22">
        <v>402</v>
      </c>
      <c r="K42" s="22">
        <v>402</v>
      </c>
      <c r="L42" s="22">
        <v>402</v>
      </c>
      <c r="M42" s="22">
        <v>407</v>
      </c>
      <c r="N42" s="22">
        <v>407</v>
      </c>
      <c r="O42" s="22">
        <v>407</v>
      </c>
      <c r="P42" s="22">
        <v>407</v>
      </c>
      <c r="Q42" s="22">
        <v>407</v>
      </c>
      <c r="R42" s="22">
        <v>407</v>
      </c>
      <c r="S42" s="22">
        <v>407</v>
      </c>
      <c r="T42" s="22">
        <v>411</v>
      </c>
      <c r="U42" s="22">
        <v>411</v>
      </c>
      <c r="V42" s="22">
        <v>411</v>
      </c>
      <c r="W42" s="22">
        <v>411</v>
      </c>
      <c r="X42" s="22">
        <v>411</v>
      </c>
      <c r="Y42" s="22">
        <v>409</v>
      </c>
      <c r="Z42" s="22">
        <v>409</v>
      </c>
      <c r="AA42" s="22">
        <v>409</v>
      </c>
      <c r="AB42" s="22">
        <v>409</v>
      </c>
      <c r="AC42" s="22">
        <v>409</v>
      </c>
      <c r="AD42" s="22">
        <v>409</v>
      </c>
      <c r="AE42" s="22">
        <v>409</v>
      </c>
      <c r="AF42" s="22">
        <v>409</v>
      </c>
      <c r="AG42" s="22">
        <v>409</v>
      </c>
      <c r="AH42" s="22">
        <v>410</v>
      </c>
      <c r="AI42" s="22">
        <v>410</v>
      </c>
      <c r="AJ42" s="22">
        <v>410</v>
      </c>
      <c r="AK42" s="22">
        <v>410</v>
      </c>
      <c r="AL42" s="22">
        <v>410</v>
      </c>
      <c r="AM42" s="22">
        <v>412</v>
      </c>
      <c r="AN42" s="22">
        <v>412</v>
      </c>
      <c r="AO42" s="22">
        <v>412</v>
      </c>
      <c r="AP42" s="22">
        <v>419</v>
      </c>
      <c r="AQ42" s="22">
        <v>419</v>
      </c>
      <c r="AR42" s="17">
        <v>419</v>
      </c>
      <c r="AS42" s="17">
        <v>419</v>
      </c>
      <c r="AT42" s="22">
        <v>419</v>
      </c>
      <c r="AU42" s="22">
        <v>419</v>
      </c>
      <c r="AV42" s="22">
        <v>419</v>
      </c>
      <c r="AW42" s="22">
        <v>419</v>
      </c>
      <c r="AX42" s="22">
        <v>419</v>
      </c>
      <c r="AY42" s="22">
        <v>419</v>
      </c>
      <c r="AZ42" s="22">
        <v>419</v>
      </c>
      <c r="BA42" s="104">
        <v>419</v>
      </c>
      <c r="BB42" s="103">
        <v>419</v>
      </c>
      <c r="BC42" s="22">
        <v>422</v>
      </c>
      <c r="BD42" s="22"/>
      <c r="BE42" s="22"/>
      <c r="BF42" s="22"/>
      <c r="BG42" s="22"/>
      <c r="BH42" s="22"/>
      <c r="BI42" s="22"/>
      <c r="BJ42" s="22"/>
      <c r="BK42" s="22"/>
      <c r="BL42" s="22"/>
      <c r="BM42" s="22"/>
      <c r="BN42" s="22"/>
      <c r="BO42" s="22"/>
      <c r="BP42" s="22"/>
      <c r="BQ42" s="22"/>
      <c r="BR42" s="22"/>
      <c r="BS42" s="22"/>
      <c r="BT42" s="22"/>
      <c r="BU42" s="22"/>
      <c r="BV42" s="22"/>
      <c r="BW42" s="22"/>
      <c r="BX42" s="22"/>
      <c r="BY42" s="22"/>
      <c r="BZ42" s="22"/>
      <c r="CA42" s="22"/>
      <c r="CB42" s="22"/>
      <c r="CC42" s="22"/>
      <c r="CD42" s="22"/>
      <c r="CE42" s="22"/>
      <c r="CF42" s="22"/>
      <c r="CG42" s="22"/>
      <c r="CH42" s="22"/>
      <c r="CI42" s="22"/>
      <c r="CJ42" s="22"/>
      <c r="CK42" s="22"/>
      <c r="CL42" s="22"/>
      <c r="CM42" s="22"/>
      <c r="CN42" s="22"/>
      <c r="CO42" s="22"/>
      <c r="CP42" s="22"/>
      <c r="CQ42" s="22"/>
      <c r="CR42" s="22"/>
      <c r="CS42" s="22"/>
      <c r="CT42" s="22"/>
      <c r="CU42" s="22"/>
      <c r="CV42" s="22"/>
      <c r="CW42" s="22"/>
      <c r="CX42" s="22"/>
      <c r="CY42" s="22"/>
      <c r="CZ42" s="22"/>
      <c r="DA42" s="22"/>
    </row>
    <row r="43" spans="1:105">
      <c r="A43" s="107" t="s">
        <v>24</v>
      </c>
      <c r="B43" s="84">
        <v>174</v>
      </c>
      <c r="C43" s="17">
        <v>169.98310000000001</v>
      </c>
      <c r="D43" s="17">
        <v>165.5736</v>
      </c>
      <c r="E43" s="17">
        <v>174</v>
      </c>
      <c r="F43" s="22">
        <v>174</v>
      </c>
      <c r="G43" s="22">
        <v>174</v>
      </c>
      <c r="H43" s="22">
        <v>174</v>
      </c>
      <c r="I43" s="22">
        <v>174</v>
      </c>
      <c r="J43" s="22">
        <v>174</v>
      </c>
      <c r="K43" s="22">
        <v>174</v>
      </c>
      <c r="L43" s="22">
        <v>174</v>
      </c>
      <c r="M43" s="22">
        <v>174</v>
      </c>
      <c r="N43" s="22">
        <v>174</v>
      </c>
      <c r="O43" s="22">
        <v>174</v>
      </c>
      <c r="P43" s="22">
        <v>174</v>
      </c>
      <c r="Q43" s="22">
        <v>174</v>
      </c>
      <c r="R43" s="22">
        <v>174</v>
      </c>
      <c r="S43" s="22">
        <v>174</v>
      </c>
      <c r="T43" s="22">
        <v>174</v>
      </c>
      <c r="U43" s="22">
        <v>174</v>
      </c>
      <c r="V43" s="22">
        <v>174</v>
      </c>
      <c r="W43" s="22">
        <v>174</v>
      </c>
      <c r="X43" s="22">
        <v>203.7278</v>
      </c>
      <c r="Y43" s="22">
        <v>200.68550000000002</v>
      </c>
      <c r="Z43" s="22">
        <v>183.27540000000002</v>
      </c>
      <c r="AA43" s="22">
        <v>167.85830000000001</v>
      </c>
      <c r="AB43" s="22">
        <v>212.506</v>
      </c>
      <c r="AC43" s="22">
        <v>201.9452</v>
      </c>
      <c r="AD43" s="22">
        <v>186.018</v>
      </c>
      <c r="AE43" s="22">
        <v>197.0926</v>
      </c>
      <c r="AF43" s="22">
        <v>187.68390000000002</v>
      </c>
      <c r="AG43" s="22">
        <v>185.77360000000002</v>
      </c>
      <c r="AH43" s="22">
        <v>185.9513</v>
      </c>
      <c r="AI43" s="22">
        <v>175.33150000000001</v>
      </c>
      <c r="AJ43" s="22">
        <v>181.54330000000002</v>
      </c>
      <c r="AK43" s="22">
        <v>178.20670000000001</v>
      </c>
      <c r="AL43" s="22">
        <v>165.69660000000002</v>
      </c>
      <c r="AM43" s="22">
        <v>181.15870000000001</v>
      </c>
      <c r="AN43" s="22">
        <v>181.1242</v>
      </c>
      <c r="AO43" s="22">
        <v>164.37</v>
      </c>
      <c r="AP43" s="22">
        <v>158.7278</v>
      </c>
      <c r="AQ43" s="22">
        <v>163.46440000000001</v>
      </c>
      <c r="AR43" s="17">
        <v>169.65990000000002</v>
      </c>
      <c r="AS43" s="17">
        <v>182.92510000000001</v>
      </c>
      <c r="AT43" s="22">
        <v>175.52430000000001</v>
      </c>
      <c r="AU43" s="22">
        <v>163.88200000000001</v>
      </c>
      <c r="AV43" s="22">
        <v>174.136</v>
      </c>
      <c r="AW43" s="22">
        <v>171.4</v>
      </c>
      <c r="AX43" s="22">
        <v>162.33590000000001</v>
      </c>
      <c r="AY43" s="22">
        <v>152.76240000000001</v>
      </c>
      <c r="AZ43" s="22">
        <v>168.7389</v>
      </c>
      <c r="BA43" s="104">
        <v>168.65890000000002</v>
      </c>
      <c r="BB43" s="103">
        <v>191.4059</v>
      </c>
      <c r="BC43" s="22">
        <v>202.95530000000002</v>
      </c>
      <c r="BD43" s="22"/>
      <c r="BE43" s="22"/>
      <c r="BF43" s="22"/>
      <c r="BG43" s="22"/>
      <c r="BH43" s="22"/>
      <c r="BI43" s="22"/>
      <c r="BJ43" s="22"/>
      <c r="BK43" s="22"/>
      <c r="BL43" s="22"/>
      <c r="BM43" s="22"/>
      <c r="BN43" s="22"/>
      <c r="BO43" s="22"/>
      <c r="BP43" s="22"/>
      <c r="BQ43" s="22"/>
      <c r="BR43" s="22"/>
      <c r="BS43" s="22"/>
      <c r="BT43" s="22"/>
      <c r="BU43" s="22"/>
      <c r="BV43" s="22"/>
      <c r="BW43" s="22"/>
      <c r="BX43" s="22"/>
      <c r="BY43" s="22"/>
      <c r="BZ43" s="22"/>
      <c r="CA43" s="22"/>
      <c r="CB43" s="22"/>
      <c r="CC43" s="22"/>
      <c r="CD43" s="22"/>
      <c r="CE43" s="22"/>
      <c r="CF43" s="22"/>
      <c r="CG43" s="22"/>
      <c r="CH43" s="22"/>
      <c r="CI43" s="22"/>
      <c r="CJ43" s="22"/>
      <c r="CK43" s="22"/>
      <c r="CL43" s="22"/>
      <c r="CM43" s="22"/>
      <c r="CN43" s="22"/>
      <c r="CO43" s="22"/>
      <c r="CP43" s="22"/>
      <c r="CQ43" s="22"/>
      <c r="CR43" s="22"/>
      <c r="CS43" s="22"/>
      <c r="CT43" s="22"/>
      <c r="CU43" s="22"/>
      <c r="CV43" s="22"/>
      <c r="CW43" s="22"/>
      <c r="CX43" s="22"/>
      <c r="CY43" s="22"/>
      <c r="CZ43" s="22"/>
      <c r="DA43" s="22"/>
    </row>
    <row r="44" spans="1:105" ht="15" thickBot="1">
      <c r="A44" s="108" t="s">
        <v>25</v>
      </c>
      <c r="B44" s="84">
        <v>309.84000000000003</v>
      </c>
      <c r="C44" s="17">
        <v>313.40000000000003</v>
      </c>
      <c r="D44" s="17">
        <v>287.81</v>
      </c>
      <c r="E44" s="17">
        <v>318.98</v>
      </c>
      <c r="F44" s="22">
        <v>318.13</v>
      </c>
      <c r="G44" s="22">
        <v>316.99</v>
      </c>
      <c r="H44" s="22">
        <v>323.47000000000003</v>
      </c>
      <c r="I44" s="22">
        <v>314</v>
      </c>
      <c r="J44" s="22">
        <v>315.35000000000002</v>
      </c>
      <c r="K44" s="22">
        <v>316.13</v>
      </c>
      <c r="L44" s="22">
        <v>316.55</v>
      </c>
      <c r="M44" s="22">
        <v>324.27</v>
      </c>
      <c r="N44" s="22">
        <v>313.49</v>
      </c>
      <c r="O44" s="22">
        <v>318.17</v>
      </c>
      <c r="P44" s="22">
        <v>312.7</v>
      </c>
      <c r="Q44" s="22">
        <v>314.07</v>
      </c>
      <c r="R44" s="22">
        <v>310.87</v>
      </c>
      <c r="S44" s="22">
        <v>311.69</v>
      </c>
      <c r="T44" s="22">
        <v>311.13</v>
      </c>
      <c r="U44" s="22">
        <v>310.42</v>
      </c>
      <c r="V44" s="22">
        <v>307.76</v>
      </c>
      <c r="W44" s="22">
        <v>277.34000000000003</v>
      </c>
      <c r="X44" s="22">
        <v>311.28000000000003</v>
      </c>
      <c r="Y44" s="22">
        <v>306.64</v>
      </c>
      <c r="Z44" s="22">
        <v>311.10000000000002</v>
      </c>
      <c r="AA44" s="22">
        <v>311.62</v>
      </c>
      <c r="AB44" s="22">
        <v>307.04000000000002</v>
      </c>
      <c r="AC44" s="22">
        <v>307.23</v>
      </c>
      <c r="AD44" s="22">
        <v>302.45</v>
      </c>
      <c r="AE44" s="22">
        <v>304.14</v>
      </c>
      <c r="AF44" s="22">
        <v>292.49</v>
      </c>
      <c r="AG44" s="22">
        <v>302.41000000000003</v>
      </c>
      <c r="AH44" s="22">
        <v>294.3</v>
      </c>
      <c r="AI44" s="22">
        <v>303.10000000000002</v>
      </c>
      <c r="AJ44" s="22">
        <v>306.13</v>
      </c>
      <c r="AK44" s="22">
        <v>301.32</v>
      </c>
      <c r="AL44" s="22">
        <v>306.40000000000003</v>
      </c>
      <c r="AM44" s="22">
        <v>308.12</v>
      </c>
      <c r="AN44" s="22">
        <v>306.62</v>
      </c>
      <c r="AO44" s="22">
        <v>306.10000000000002</v>
      </c>
      <c r="AP44" s="22">
        <v>300</v>
      </c>
      <c r="AQ44" s="22">
        <v>305.24</v>
      </c>
      <c r="AR44" s="17">
        <v>301.07</v>
      </c>
      <c r="AS44" s="17">
        <v>305.52</v>
      </c>
      <c r="AT44" s="22">
        <v>310.58</v>
      </c>
      <c r="AU44" s="22">
        <v>275.45999999999998</v>
      </c>
      <c r="AV44" s="22">
        <v>293.51</v>
      </c>
      <c r="AW44" s="22">
        <v>296.90000000000003</v>
      </c>
      <c r="AX44" s="22">
        <v>308.8</v>
      </c>
      <c r="AY44" s="22">
        <v>295.97000000000003</v>
      </c>
      <c r="AZ44" s="22">
        <v>315.82</v>
      </c>
      <c r="BA44" s="104">
        <v>305.97000000000003</v>
      </c>
      <c r="BB44" s="103">
        <v>300.70999999999998</v>
      </c>
      <c r="BC44" s="22">
        <v>307.09000000000003</v>
      </c>
      <c r="BD44" s="22"/>
      <c r="BE44" s="22"/>
      <c r="BF44" s="22"/>
      <c r="BG44" s="22"/>
      <c r="BH44" s="22"/>
      <c r="BI44" s="22"/>
      <c r="BJ44" s="22"/>
      <c r="BK44" s="22"/>
      <c r="BL44" s="22"/>
      <c r="BM44" s="22"/>
      <c r="BN44" s="22"/>
      <c r="BO44" s="22"/>
      <c r="BP44" s="22"/>
      <c r="BQ44" s="22"/>
      <c r="BR44" s="22"/>
      <c r="BS44" s="22"/>
      <c r="BT44" s="22"/>
      <c r="BU44" s="22"/>
      <c r="BV44" s="22"/>
      <c r="BW44" s="22"/>
      <c r="BX44" s="22"/>
      <c r="BY44" s="22"/>
      <c r="BZ44" s="22"/>
      <c r="CA44" s="22"/>
      <c r="CB44" s="22"/>
      <c r="CC44" s="22"/>
      <c r="CD44" s="22"/>
      <c r="CE44" s="22"/>
      <c r="CF44" s="22"/>
      <c r="CG44" s="22"/>
      <c r="CH44" s="22"/>
      <c r="CI44" s="22"/>
      <c r="CJ44" s="22"/>
      <c r="CK44" s="22"/>
      <c r="CL44" s="22"/>
      <c r="CM44" s="22"/>
      <c r="CN44" s="22"/>
      <c r="CO44" s="22"/>
      <c r="CP44" s="22"/>
      <c r="CQ44" s="22"/>
      <c r="CR44" s="22"/>
      <c r="CS44" s="22"/>
      <c r="CT44" s="22"/>
      <c r="CU44" s="22"/>
      <c r="CV44" s="22"/>
      <c r="CW44" s="22"/>
      <c r="CX44" s="22"/>
      <c r="CY44" s="22"/>
      <c r="CZ44" s="22"/>
      <c r="DA44" s="22"/>
    </row>
  </sheetData>
  <conditionalFormatting sqref="E6:E10 E13:E32">
    <cfRule type="cellIs" dxfId="7" priority="11" stopIfTrue="1" operator="greaterThanOrEqual">
      <formula>0</formula>
    </cfRule>
    <cfRule type="cellIs" dxfId="6" priority="12" stopIfTrue="1" operator="lessThan">
      <formula>0</formula>
    </cfRule>
  </conditionalFormatting>
  <conditionalFormatting sqref="D6:D9 D19:D21 D27:D28 D30 D32">
    <cfRule type="cellIs" dxfId="5" priority="13" stopIfTrue="1" operator="lessThan">
      <formula>0</formula>
    </cfRule>
  </conditionalFormatting>
  <conditionalFormatting sqref="D6:D9 D19:D21 D27:D28 D30 D32">
    <cfRule type="cellIs" dxfId="4" priority="14" stopIfTrue="1" operator="lessThanOrEqual">
      <formula>0</formula>
    </cfRule>
  </conditionalFormatting>
  <conditionalFormatting sqref="E11:E12">
    <cfRule type="cellIs" dxfId="3" priority="7" stopIfTrue="1" operator="greaterThanOrEqual">
      <formula>0</formula>
    </cfRule>
    <cfRule type="cellIs" dxfId="2" priority="8" stopIfTrue="1" operator="lessThan">
      <formula>0</formula>
    </cfRule>
  </conditionalFormatting>
  <conditionalFormatting sqref="D11">
    <cfRule type="cellIs" dxfId="1" priority="9" stopIfTrue="1" operator="lessThan">
      <formula>0</formula>
    </cfRule>
  </conditionalFormatting>
  <conditionalFormatting sqref="D11">
    <cfRule type="cellIs" dxfId="0" priority="10" stopIfTrue="1" operator="lessThanOrEqual">
      <formula>0</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5</vt:i4>
      </vt:variant>
    </vt:vector>
  </HeadingPairs>
  <TitlesOfParts>
    <vt:vector size="5" baseType="lpstr">
      <vt:lpstr>OSNOVNI OBRAZEC</vt:lpstr>
      <vt:lpstr>JAJCA PO NAČINIH REJE</vt:lpstr>
      <vt:lpstr>PERUTNINA</vt:lpstr>
      <vt:lpstr>SLOVENSKE IN EU CENE JAJCA</vt:lpstr>
      <vt:lpstr>SLOVENSKE IN EU CENE PERUTNINA</vt:lpstr>
    </vt:vector>
  </TitlesOfParts>
  <Company>ARSKTRP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Polona Bezlaj</dc:creator>
  <cp:lastModifiedBy>Jaka Debeljak</cp:lastModifiedBy>
  <cp:lastPrinted>2023-06-29T09:58:47Z</cp:lastPrinted>
  <dcterms:created xsi:type="dcterms:W3CDTF">2021-01-13T13:06:36Z</dcterms:created>
  <dcterms:modified xsi:type="dcterms:W3CDTF">2024-01-23T10:11:50Z</dcterms:modified>
</cp:coreProperties>
</file>