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J:\SKT\TIS - Tržne cene\GOVEJE MESO\2024\POROČILA\"/>
    </mc:Choice>
  </mc:AlternateContent>
  <xr:revisionPtr revIDLastSave="0" documentId="13_ncr:1_{20E11CE0-7F32-465D-8576-5B5773952713}" xr6:coauthVersionLast="47" xr6:coauthVersionMax="47" xr10:uidLastSave="{00000000-0000-0000-0000-000000000000}"/>
  <bookViews>
    <workbookView xWindow="13515" yWindow="-16470" windowWidth="29040" windowHeight="15840" tabRatio="602" xr2:uid="{00000000-000D-0000-FFFF-FFFF00000000}"/>
  </bookViews>
  <sheets>
    <sheet name="OSNOVNO POROČILO" sheetId="1" r:id="rId1"/>
    <sheet name="CENA IN MASA PO RAZREDIH" sheetId="3" r:id="rId2"/>
    <sheet name="CENE PO TEDNIH" sheetId="4" r:id="rId3"/>
    <sheet name="SKUPNI ZAKOL PO TEDNIH" sheetId="6" r:id="rId4"/>
    <sheet name="EVROPSKE CENE" sheetId="7" r:id="rId5"/>
    <sheet name="EU CENE R3" sheetId="8" r:id="rId6"/>
  </sheets>
  <definedNames>
    <definedName name="_ftn1" localSheetId="0">'OSNOVNO POROČILO'!$B$15</definedName>
    <definedName name="_ftnref1" localSheetId="0">'OSNOVNO POROČILO'!$B$11</definedName>
    <definedName name="_Toc374617593" localSheetId="2">'CENE PO TEDNIH'!$B$1</definedName>
    <definedName name="OLE_LINK8" localSheetId="5">'EU CENE R3'!$B$51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" i="3" l="1"/>
  <c r="D2" i="8"/>
</calcChain>
</file>

<file path=xl/sharedStrings.xml><?xml version="1.0" encoding="utf-8"?>
<sst xmlns="http://schemas.openxmlformats.org/spreadsheetml/2006/main" count="1439" uniqueCount="192">
  <si>
    <t>REPUBLIKA SLOVENIJA</t>
  </si>
  <si>
    <t>MINISTRSTVO ZA KMETIJSTVO, GOZDARSTVO IN PREHRANO</t>
  </si>
  <si>
    <t>Sektor za kmetijske trge</t>
  </si>
  <si>
    <t>Dunajska cesta 160, 1000 Ljubljana</t>
  </si>
  <si>
    <t>T: 01 580 77 92</t>
  </si>
  <si>
    <t>www.arsktrp.gov.si</t>
  </si>
  <si>
    <t>TEDENSKO TRŽNO POROČILO ZA TRG GOVEJEGA MESA</t>
  </si>
  <si>
    <t>Kakovostni tržni razred</t>
  </si>
  <si>
    <t>Kategorije</t>
  </si>
  <si>
    <t>Z</t>
  </si>
  <si>
    <t>A</t>
  </si>
  <si>
    <t>B</t>
  </si>
  <si>
    <t>C</t>
  </si>
  <si>
    <t>D</t>
  </si>
  <si>
    <t>E</t>
  </si>
  <si>
    <t>V</t>
  </si>
  <si>
    <t>Št. trupov</t>
  </si>
  <si>
    <t>U2</t>
  </si>
  <si>
    <t>Masa (kg)</t>
  </si>
  <si>
    <t>U3</t>
  </si>
  <si>
    <t>U4</t>
  </si>
  <si>
    <t>R1</t>
  </si>
  <si>
    <t>R2</t>
  </si>
  <si>
    <t>R3</t>
  </si>
  <si>
    <t>R4</t>
  </si>
  <si>
    <t>O1</t>
  </si>
  <si>
    <t>O2</t>
  </si>
  <si>
    <t>O3</t>
  </si>
  <si>
    <t>O4</t>
  </si>
  <si>
    <t>P2</t>
  </si>
  <si>
    <t>P3</t>
  </si>
  <si>
    <t>SKUPAJ</t>
  </si>
  <si>
    <t>CENA</t>
  </si>
  <si>
    <t>P1</t>
  </si>
  <si>
    <t>POSAMEZNI RAZREDI</t>
  </si>
  <si>
    <t>A - R3</t>
  </si>
  <si>
    <t>B - R3</t>
  </si>
  <si>
    <t>C - R3</t>
  </si>
  <si>
    <t>D - O3</t>
  </si>
  <si>
    <t>E - R3</t>
  </si>
  <si>
    <t>Z - R3</t>
  </si>
  <si>
    <t>C - trupi oziroma polovice moških kastriranih živali;</t>
  </si>
  <si>
    <t>D - trupi oziroma polovice krav;</t>
  </si>
  <si>
    <t>Skupni zakol</t>
  </si>
  <si>
    <t>TEDEN</t>
  </si>
  <si>
    <t>(EUR/100 kg PC/DW)</t>
  </si>
  <si>
    <t>%</t>
  </si>
  <si>
    <t>Povprečna cena</t>
  </si>
  <si>
    <t>BE</t>
  </si>
  <si>
    <t>BG</t>
  </si>
  <si>
    <t>CZ</t>
  </si>
  <si>
    <t>DK</t>
  </si>
  <si>
    <t>DE</t>
  </si>
  <si>
    <t>EE</t>
  </si>
  <si>
    <t>IE</t>
  </si>
  <si>
    <t>EL</t>
  </si>
  <si>
    <t>ES</t>
  </si>
  <si>
    <t>FR</t>
  </si>
  <si>
    <t>HR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</si>
  <si>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</si>
  <si>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</si>
  <si>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</si>
  <si>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</si>
  <si>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</si>
  <si>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</si>
  <si>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</si>
  <si>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</si>
  <si>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</si>
  <si>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</si>
  <si>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</si>
  <si>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</si>
  <si>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</si>
  <si>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</si>
  <si>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</si>
  <si>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</si>
  <si>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>Kategorija      A / C / Z</t>
  </si>
  <si>
    <t>(EUR/100kg PC/DW)</t>
  </si>
  <si>
    <t>EU</t>
  </si>
  <si>
    <t>Ml. govedo 8-12. mes.  U2</t>
  </si>
  <si>
    <t>Ml. govedo 8-12. mes.  U3</t>
  </si>
  <si>
    <t>Ml. govedo 8-12. mes.  R2</t>
  </si>
  <si>
    <t>Ml. govedo 8-12. mes.  R3</t>
  </si>
  <si>
    <t>Ml. govedo 8-12. mes.  O2</t>
  </si>
  <si>
    <t>Ml. govedo 8-12. mes.  O3</t>
  </si>
  <si>
    <t>Ml.govedo 8-12 mes.</t>
  </si>
  <si>
    <t>Biki   U2</t>
  </si>
  <si>
    <t>Biki   U3</t>
  </si>
  <si>
    <t>Biki  R2</t>
  </si>
  <si>
    <t>Biki   R3</t>
  </si>
  <si>
    <t>Biki  O2</t>
  </si>
  <si>
    <t>Biki  O3</t>
  </si>
  <si>
    <t xml:space="preserve">Biki do 24. mes. </t>
  </si>
  <si>
    <t>Biki B R3</t>
  </si>
  <si>
    <t>Biki nad 24. Mes</t>
  </si>
  <si>
    <t>Voli  U2</t>
  </si>
  <si>
    <t>Voli  U3</t>
  </si>
  <si>
    <t>Voli  U4</t>
  </si>
  <si>
    <t>Voli  R3</t>
  </si>
  <si>
    <t>Voli R4</t>
  </si>
  <si>
    <t>Voli   O3</t>
  </si>
  <si>
    <t>Voli   O4</t>
  </si>
  <si>
    <t xml:space="preserve">Voli </t>
  </si>
  <si>
    <t>Krave  R2</t>
  </si>
  <si>
    <t>Krave  R3</t>
  </si>
  <si>
    <t>Krave R4</t>
  </si>
  <si>
    <t>Krave O2</t>
  </si>
  <si>
    <t>Krave O3</t>
  </si>
  <si>
    <t>Krave O4</t>
  </si>
  <si>
    <t>Krave  P2</t>
  </si>
  <si>
    <t>Krave P3</t>
  </si>
  <si>
    <t>Krave</t>
  </si>
  <si>
    <t>Telice U2</t>
  </si>
  <si>
    <t>Telice  U3</t>
  </si>
  <si>
    <t>Telice  R2</t>
  </si>
  <si>
    <t>Telice R3</t>
  </si>
  <si>
    <t>Telice  R4</t>
  </si>
  <si>
    <t>Telice O2</t>
  </si>
  <si>
    <t>Telice  O3</t>
  </si>
  <si>
    <t>Telice O4</t>
  </si>
  <si>
    <t xml:space="preserve">Telice </t>
  </si>
  <si>
    <t>Povprečje vseh kateg.</t>
  </si>
  <si>
    <t>Sprem.od pr.ted.</t>
  </si>
  <si>
    <t>Biki do 24. mes.  R3</t>
  </si>
  <si>
    <t>teden</t>
  </si>
  <si>
    <t>EU avg</t>
  </si>
  <si>
    <t>EU max</t>
  </si>
  <si>
    <t>EU min</t>
  </si>
  <si>
    <t>Kategorija</t>
  </si>
  <si>
    <t>Vir: Evropska komisija</t>
  </si>
  <si>
    <t>N.Z.</t>
  </si>
  <si>
    <t>Primerjava slovenskih cen z evropskimi cenami je narejena na podlagi objavljenih cen Evropske komisije in se nanaša na pretekli teden</t>
  </si>
  <si>
    <t>Teden</t>
  </si>
  <si>
    <t>U2+U3</t>
  </si>
  <si>
    <t>R2+R3</t>
  </si>
  <si>
    <t>O2+O3</t>
  </si>
  <si>
    <t>U+R+O</t>
  </si>
  <si>
    <t>Sprem. od</t>
  </si>
  <si>
    <t>U2+U3+U4</t>
  </si>
  <si>
    <t>R3+R4</t>
  </si>
  <si>
    <t/>
  </si>
  <si>
    <t>N.Z. - NI ZAKOLA</t>
  </si>
  <si>
    <t>Telice  U4</t>
  </si>
  <si>
    <t>B - trupi oziroma polovice bikov, starih več kot 24 mesecev;</t>
  </si>
  <si>
    <t>E - trupi oziroma polovice telic;</t>
  </si>
  <si>
    <t>A - trupi oziroma polovice bikov, starih 12-24 mesecev;</t>
  </si>
  <si>
    <t>N.Z. - ni bilo zakola</t>
  </si>
  <si>
    <t>TABELA 5:</t>
  </si>
  <si>
    <r>
      <rPr>
        <u/>
        <sz val="11"/>
        <color theme="1"/>
        <rFont val="Calibri"/>
        <family val="2"/>
        <charset val="238"/>
        <scheme val="minor"/>
      </rPr>
      <t>TABELA 2:</t>
    </r>
    <r>
      <rPr>
        <sz val="11"/>
        <color theme="1"/>
        <rFont val="Calibri"/>
        <family val="2"/>
        <charset val="238"/>
        <scheme val="minor"/>
      </rPr>
      <t xml:space="preserve"> Tržne cene v EUR/100 kg</t>
    </r>
  </si>
  <si>
    <t>Kategorija      A</t>
  </si>
  <si>
    <t>Kategorija      C</t>
  </si>
  <si>
    <t>Kategorija      Z</t>
  </si>
  <si>
    <t>prej. tedna</t>
  </si>
  <si>
    <t>Sprem. od prej. tedna</t>
  </si>
  <si>
    <t>[1] Pravilnik o tržno informacijskem sistemu za trg govejega mesa (Uradni list RS, št. 91/20)</t>
  </si>
  <si>
    <t>Za reprezentativni trg se štejejo klavnice, v katerih je bilo v preteklem letu zaklanih več kot 3.000 glav govedi vseh starostnih skupin, in pravne osebe, ki so v preteklem letu dale v zakol za lastne potrebe, v klavnico več kot 1.000 glav govedi vseh starostnih skupin.</t>
  </si>
  <si>
    <t>V - trupi živali starih do 8 mesecev;</t>
  </si>
  <si>
    <t>Z - trupi živali starih 8-12 mesecev.</t>
  </si>
  <si>
    <t>Obdobje:</t>
  </si>
  <si>
    <r>
      <rPr>
        <u/>
        <sz val="11"/>
        <rFont val="Calibri"/>
        <family val="2"/>
        <charset val="238"/>
        <scheme val="minor"/>
      </rPr>
      <t>TABELA 6:</t>
    </r>
    <r>
      <rPr>
        <sz val="11"/>
        <rFont val="Calibri"/>
        <family val="2"/>
        <charset val="238"/>
        <scheme val="minor"/>
      </rPr>
      <t xml:space="preserve"> </t>
    </r>
    <r>
      <rPr>
        <b/>
        <sz val="11"/>
        <rFont val="Calibri"/>
        <family val="2"/>
        <charset val="238"/>
        <scheme val="minor"/>
      </rPr>
      <t>NACIONALNE IN EU TRŽNE CENE (v EUR in odstotkih od bazne cene)</t>
    </r>
  </si>
  <si>
    <t xml:space="preserve"> </t>
  </si>
  <si>
    <t>Agencija RS za kmetijske trge in razvoj podeželja</t>
  </si>
  <si>
    <t>Oddelek za tržne ukrepe</t>
  </si>
  <si>
    <t>E: tis.aktrp@gov.si</t>
  </si>
  <si>
    <r>
      <rPr>
        <u/>
        <sz val="11"/>
        <color theme="1"/>
        <rFont val="Calibri"/>
        <family val="2"/>
        <charset val="238"/>
        <scheme val="minor"/>
      </rPr>
      <t>TABELA 1:</t>
    </r>
    <r>
      <rPr>
        <sz val="11"/>
        <color theme="1"/>
        <rFont val="Calibri"/>
        <family val="2"/>
        <charset val="238"/>
        <scheme val="minor"/>
      </rPr>
      <t xml:space="preserve"> Tedensko poročilo klavnic za </t>
    </r>
  </si>
  <si>
    <r>
      <rPr>
        <u/>
        <sz val="11"/>
        <color theme="1"/>
        <rFont val="Calibri"/>
        <family val="2"/>
        <charset val="238"/>
        <scheme val="minor"/>
      </rPr>
      <t>TABELA 4:</t>
    </r>
    <r>
      <rPr>
        <sz val="11"/>
        <color theme="1"/>
        <rFont val="Calibri"/>
        <family val="2"/>
        <charset val="238"/>
        <scheme val="minor"/>
      </rPr>
      <t xml:space="preserve"> Gibanje tržnih cen po posameznih tednih za izbrane kakovostne tržne razrede, za preteklo leto</t>
    </r>
  </si>
  <si>
    <t>Količina tedenskega zakola po kategorijah v kilogramih, v letih 2022 in 2023</t>
  </si>
  <si>
    <r>
      <rPr>
        <u/>
        <sz val="11"/>
        <rFont val="Calibri"/>
        <family val="2"/>
        <charset val="238"/>
        <scheme val="minor"/>
      </rPr>
      <t>TABELA 7:</t>
    </r>
    <r>
      <rPr>
        <sz val="11"/>
        <rFont val="Calibri"/>
        <family val="2"/>
        <charset val="238"/>
        <scheme val="minor"/>
      </rPr>
      <t xml:space="preserve"> </t>
    </r>
    <r>
      <rPr>
        <b/>
        <sz val="11"/>
        <rFont val="Calibri"/>
        <family val="2"/>
        <charset val="238"/>
        <scheme val="minor"/>
      </rPr>
      <t>TRŽNE CENE - DRŽAVE ČLANICE EU</t>
    </r>
  </si>
  <si>
    <t>c</t>
  </si>
  <si>
    <r>
      <t xml:space="preserve">Količina zakola in cena sta izražena na hladno maso. Ceni so prišteti povprečni </t>
    </r>
    <r>
      <rPr>
        <b/>
        <sz val="11"/>
        <color theme="1"/>
        <rFont val="Calibri"/>
        <family val="2"/>
        <charset val="238"/>
        <scheme val="minor"/>
      </rPr>
      <t>transportni stroški</t>
    </r>
    <r>
      <rPr>
        <sz val="11"/>
        <color theme="1"/>
        <rFont val="Calibri"/>
        <family val="2"/>
        <charset val="238"/>
        <scheme val="minor"/>
      </rPr>
      <t xml:space="preserve">, ki znašajo </t>
    </r>
    <r>
      <rPr>
        <b/>
        <sz val="11"/>
        <color theme="1"/>
        <rFont val="Calibri"/>
        <family val="2"/>
        <charset val="238"/>
        <scheme val="minor"/>
      </rPr>
      <t>9,68€/100 kg hladne mase</t>
    </r>
    <r>
      <rPr>
        <sz val="11"/>
        <color theme="1"/>
        <rFont val="Calibri"/>
        <family val="2"/>
        <charset val="238"/>
        <scheme val="minor"/>
      </rPr>
      <t>.</t>
    </r>
  </si>
  <si>
    <t>EUR/100 kg</t>
  </si>
  <si>
    <r>
      <rPr>
        <u/>
        <sz val="11"/>
        <color theme="1"/>
        <rFont val="Calibri"/>
        <family val="2"/>
        <charset val="238"/>
        <scheme val="minor"/>
      </rPr>
      <t>TABELA 3:</t>
    </r>
    <r>
      <rPr>
        <sz val="11"/>
        <color theme="1"/>
        <rFont val="Calibri"/>
        <family val="2"/>
        <charset val="238"/>
        <scheme val="minor"/>
      </rPr>
      <t xml:space="preserve"> Sprememba tržnih cen v EUR/100 kg za vse kakovostne tržne razrede v preteklem tednu</t>
    </r>
  </si>
  <si>
    <t>Sprem. od prej. tedna v EUR</t>
  </si>
  <si>
    <t>Sprem. od prej. tedna v %</t>
  </si>
  <si>
    <t>Slovenija</t>
  </si>
  <si>
    <r>
      <rPr>
        <u/>
        <sz val="11"/>
        <color theme="1"/>
        <rFont val="Calibri"/>
        <family val="2"/>
        <charset val="238"/>
        <scheme val="minor"/>
      </rPr>
      <t>TABELA 8 in GRAFIKON 3:</t>
    </r>
    <r>
      <rPr>
        <sz val="11"/>
        <color theme="1"/>
        <rFont val="Calibri"/>
        <family val="2"/>
        <charset val="238"/>
        <scheme val="minor"/>
      </rPr>
      <t xml:space="preserve"> Slovenske in EU tržne cene, preračunane na R3, v primerjavi s 103% bazne cene (222,40 EUR/100 kg)</t>
    </r>
  </si>
  <si>
    <t>% od bazne cene</t>
  </si>
  <si>
    <t>v EUR</t>
  </si>
  <si>
    <t>v %</t>
  </si>
  <si>
    <t>Bazna cena je 222,40 EUR/100 kg hladne mase.</t>
  </si>
  <si>
    <r>
      <rPr>
        <b/>
        <sz val="11"/>
        <rFont val="Calibri"/>
        <family val="2"/>
        <charset val="238"/>
        <scheme val="minor"/>
      </rPr>
      <t>%</t>
    </r>
    <r>
      <rPr>
        <sz val="11"/>
        <rFont val="Calibri"/>
        <family val="2"/>
        <charset val="238"/>
        <scheme val="minor"/>
      </rPr>
      <t xml:space="preserve"> od bazne cene</t>
    </r>
  </si>
  <si>
    <t>U</t>
  </si>
  <si>
    <t>R</t>
  </si>
  <si>
    <t>O</t>
  </si>
  <si>
    <t>URO</t>
  </si>
  <si>
    <t>1. teden (1.1.2024 – 7.1.2024)</t>
  </si>
  <si>
    <t>1. teden</t>
  </si>
  <si>
    <r>
      <rPr>
        <u/>
        <sz val="11"/>
        <color theme="1"/>
        <rFont val="Calibri"/>
        <family val="2"/>
        <charset val="238"/>
        <scheme val="minor"/>
      </rPr>
      <t>GRAFIKON 1:</t>
    </r>
    <r>
      <rPr>
        <sz val="11"/>
        <color theme="1"/>
        <rFont val="Calibri"/>
        <family val="2"/>
        <charset val="238"/>
        <scheme val="minor"/>
      </rPr>
      <t xml:space="preserve"> Gibanje tržnih cen po posameznih tednih za izbrane kakovostne tržne razrede v letih 2023/2024</t>
    </r>
  </si>
  <si>
    <r>
      <rPr>
        <u/>
        <sz val="11"/>
        <color theme="1"/>
        <rFont val="Calibri"/>
        <family val="2"/>
        <charset val="238"/>
        <scheme val="minor"/>
      </rPr>
      <t>GRAFIKON 2:</t>
    </r>
    <r>
      <rPr>
        <sz val="11"/>
        <color theme="1"/>
        <rFont val="Calibri"/>
        <family val="2"/>
        <charset val="238"/>
        <scheme val="minor"/>
      </rPr>
      <t xml:space="preserve"> Gibanje količin tedenskega zakola po kategorijah v letih 2023/2024</t>
    </r>
  </si>
  <si>
    <t>2. teden (8.1.2024 – 14.1.2024)</t>
  </si>
  <si>
    <t>Datum: 17.1.2024</t>
  </si>
  <si>
    <t>Številka: 3305-4/2023/17</t>
  </si>
  <si>
    <t>2. teden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</si>
</sst>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3" formatCode="_-* #,##0.00_-;\-* #,##0.00_-;_-* &quot;-&quot;??_-;_-@_-"/>
    <numFmt numFmtId="164" formatCode="_-* #,##0.00\ _€_-;\-* #,##0.00\ _€_-;_-* &quot;-&quot;??\ _€_-;_-@_-"/>
    <numFmt numFmtId="165" formatCode="[$-80C]d\ mmmm\ yyyy;@"/>
    <numFmt numFmtId="166" formatCode="&quot;Semaine / Week : &quot;0"/>
    <numFmt numFmtId="167" formatCode="dd\.mm\.yy;@"/>
    <numFmt numFmtId="168" formatCode="_-* #,##0.00\ _S_I_T_-;\-* #,##0.00\ _S_I_T_-;_-* &quot;-&quot;??\ _S_I_T_-;_-@_-"/>
    <numFmt numFmtId="169" formatCode="_(* #,##0.00_);_(* \(#,##0.00\);_(* &quot;-&quot;??_);_(@_)"/>
    <numFmt numFmtId="170" formatCode="#,##0.00_ ;[Red]\-#,##0.00\ "/>
    <numFmt numFmtId="171" formatCode="0.00%_ ;[Red]\-0.00%"/>
    <numFmt numFmtId="172" formatCode="#,##0.00\ _€"/>
  </numFmts>
  <fonts count="3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 CE"/>
      <charset val="238"/>
    </font>
    <font>
      <b/>
      <sz val="18"/>
      <color theme="3"/>
      <name val="Calibri Light"/>
      <family val="2"/>
      <charset val="238"/>
      <scheme val="major"/>
    </font>
    <font>
      <sz val="11"/>
      <color rgb="FF9C6500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color theme="1"/>
      <name val="Arial"/>
      <family val="2"/>
    </font>
    <font>
      <sz val="10"/>
      <name val="Arial"/>
      <family val="2"/>
      <charset val="238"/>
    </font>
    <font>
      <u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sz val="11"/>
      <color indexed="9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</fonts>
  <fills count="4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EECFCE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8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91">
    <xf numFmtId="0" fontId="0" fillId="0" borderId="0"/>
    <xf numFmtId="0" fontId="3" fillId="0" borderId="23" applyNumberFormat="0" applyFill="0" applyAlignment="0" applyProtection="0"/>
    <xf numFmtId="0" fontId="4" fillId="0" borderId="24" applyNumberFormat="0" applyFill="0" applyAlignment="0" applyProtection="0"/>
    <xf numFmtId="0" fontId="5" fillId="0" borderId="25" applyNumberFormat="0" applyFill="0" applyAlignment="0" applyProtection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5" borderId="0" applyNumberFormat="0" applyBorder="0" applyAlignment="0" applyProtection="0"/>
    <xf numFmtId="0" fontId="8" fillId="7" borderId="26" applyNumberFormat="0" applyAlignment="0" applyProtection="0"/>
    <xf numFmtId="0" fontId="9" fillId="8" borderId="27" applyNumberFormat="0" applyAlignment="0" applyProtection="0"/>
    <xf numFmtId="0" fontId="10" fillId="8" borderId="26" applyNumberFormat="0" applyAlignment="0" applyProtection="0"/>
    <xf numFmtId="0" fontId="11" fillId="0" borderId="28" applyNumberFormat="0" applyFill="0" applyAlignment="0" applyProtection="0"/>
    <xf numFmtId="0" fontId="12" fillId="9" borderId="29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31" applyNumberFormat="0" applyFill="0" applyAlignment="0" applyProtection="0"/>
    <xf numFmtId="0" fontId="16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6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6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6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6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6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7" fillId="0" borderId="0"/>
    <xf numFmtId="0" fontId="16" fillId="14" borderId="0" applyNumberFormat="0" applyBorder="0" applyAlignment="0" applyProtection="0"/>
    <xf numFmtId="0" fontId="16" fillId="18" borderId="0" applyNumberFormat="0" applyBorder="0" applyAlignment="0" applyProtection="0"/>
    <xf numFmtId="0" fontId="16" fillId="22" borderId="0" applyNumberFormat="0" applyBorder="0" applyAlignment="0" applyProtection="0"/>
    <xf numFmtId="0" fontId="16" fillId="26" borderId="0" applyNumberFormat="0" applyBorder="0" applyAlignment="0" applyProtection="0"/>
    <xf numFmtId="0" fontId="16" fillId="30" borderId="0" applyNumberFormat="0" applyBorder="0" applyAlignment="0" applyProtection="0"/>
    <xf numFmtId="0" fontId="16" fillId="34" borderId="0" applyNumberFormat="0" applyBorder="0" applyAlignment="0" applyProtection="0"/>
    <xf numFmtId="0" fontId="1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7" fillId="0" borderId="0"/>
    <xf numFmtId="0" fontId="1" fillId="0" borderId="0"/>
    <xf numFmtId="0" fontId="19" fillId="6" borderId="0" applyNumberFormat="0" applyBorder="0" applyAlignment="0" applyProtection="0"/>
    <xf numFmtId="0" fontId="1" fillId="10" borderId="30" applyNumberFormat="0" applyFont="0" applyAlignment="0" applyProtection="0"/>
    <xf numFmtId="0" fontId="20" fillId="0" borderId="0"/>
    <xf numFmtId="9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2" fillId="0" borderId="0"/>
    <xf numFmtId="0" fontId="23" fillId="0" borderId="0"/>
    <xf numFmtId="0" fontId="18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1" fillId="10" borderId="30" applyNumberFormat="0" applyFont="0" applyAlignment="0" applyProtection="0"/>
    <xf numFmtId="0" fontId="16" fillId="14" borderId="0" applyNumberFormat="0" applyBorder="0" applyAlignment="0" applyProtection="0"/>
    <xf numFmtId="0" fontId="16" fillId="18" borderId="0" applyNumberFormat="0" applyBorder="0" applyAlignment="0" applyProtection="0"/>
    <xf numFmtId="0" fontId="16" fillId="22" borderId="0" applyNumberFormat="0" applyBorder="0" applyAlignment="0" applyProtection="0"/>
    <xf numFmtId="0" fontId="16" fillId="26" borderId="0" applyNumberFormat="0" applyBorder="0" applyAlignment="0" applyProtection="0"/>
    <xf numFmtId="0" fontId="16" fillId="30" borderId="0" applyNumberFormat="0" applyBorder="0" applyAlignment="0" applyProtection="0"/>
    <xf numFmtId="0" fontId="16" fillId="34" borderId="0" applyNumberFormat="0" applyBorder="0" applyAlignment="0" applyProtection="0"/>
    <xf numFmtId="164" fontId="20" fillId="0" borderId="0" applyFont="0" applyFill="0" applyBorder="0" applyAlignment="0" applyProtection="0"/>
    <xf numFmtId="0" fontId="17" fillId="0" borderId="0"/>
    <xf numFmtId="169" fontId="21" fillId="0" borderId="0" applyFont="0" applyFill="0" applyBorder="0" applyAlignment="0" applyProtection="0"/>
    <xf numFmtId="0" fontId="24" fillId="0" borderId="0"/>
    <xf numFmtId="9" fontId="20" fillId="0" borderId="0" applyFont="0" applyFill="0" applyBorder="0" applyAlignment="0" applyProtection="0"/>
    <xf numFmtId="0" fontId="20" fillId="0" borderId="0"/>
    <xf numFmtId="164" fontId="21" fillId="0" borderId="0" applyFont="0" applyFill="0" applyBorder="0" applyAlignment="0" applyProtection="0"/>
    <xf numFmtId="0" fontId="22" fillId="0" borderId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5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0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43" fontId="21" fillId="0" borderId="0" applyFont="0" applyFill="0" applyBorder="0" applyAlignment="0" applyProtection="0"/>
  </cellStyleXfs>
  <cellXfs count="434">
    <xf numFmtId="0" fontId="0" fillId="0" borderId="0" xfId="0"/>
    <xf numFmtId="0" fontId="15" fillId="0" borderId="0" xfId="0" applyFont="1" applyAlignment="1">
      <alignment horizontal="center"/>
    </xf>
    <xf numFmtId="0" fontId="15" fillId="0" borderId="0" xfId="0" applyFont="1"/>
    <xf numFmtId="0" fontId="0" fillId="0" borderId="0" xfId="0" applyFont="1"/>
    <xf numFmtId="0" fontId="15" fillId="0" borderId="0" xfId="0" applyFont="1" applyFill="1" applyAlignment="1">
      <alignment vertical="center"/>
    </xf>
    <xf numFmtId="0" fontId="15" fillId="0" borderId="33" xfId="0" applyFont="1" applyBorder="1" applyAlignment="1">
      <alignment horizontal="center"/>
    </xf>
    <xf numFmtId="0" fontId="15" fillId="0" borderId="65" xfId="0" applyFont="1" applyBorder="1" applyAlignment="1">
      <alignment horizontal="center"/>
    </xf>
    <xf numFmtId="0" fontId="15" fillId="0" borderId="67" xfId="0" applyFont="1" applyBorder="1" applyAlignment="1">
      <alignment horizontal="center"/>
    </xf>
    <xf numFmtId="0" fontId="15" fillId="0" borderId="56" xfId="0" applyFont="1" applyBorder="1" applyAlignment="1">
      <alignment horizontal="center"/>
    </xf>
    <xf numFmtId="0" fontId="15" fillId="37" borderId="34" xfId="0" applyFont="1" applyFill="1" applyBorder="1" applyAlignment="1">
      <alignment horizontal="center"/>
    </xf>
    <xf numFmtId="0" fontId="15" fillId="37" borderId="37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Fill="1"/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28" fillId="0" borderId="1" xfId="0" applyFont="1" applyBorder="1" applyAlignment="1" applyProtection="1">
      <alignment horizontal="center" vertical="top" wrapText="1"/>
    </xf>
    <xf numFmtId="0" fontId="28" fillId="0" borderId="2" xfId="0" applyFont="1" applyBorder="1" applyAlignment="1" applyProtection="1">
      <alignment horizontal="center" vertical="top" wrapText="1"/>
    </xf>
    <xf numFmtId="0" fontId="27" fillId="0" borderId="7" xfId="0" applyFont="1" applyBorder="1" applyAlignment="1" applyProtection="1">
      <alignment vertical="top"/>
    </xf>
    <xf numFmtId="0" fontId="0" fillId="0" borderId="33" xfId="0" applyFont="1" applyBorder="1" applyAlignment="1">
      <alignment horizontal="center"/>
    </xf>
    <xf numFmtId="0" fontId="0" fillId="0" borderId="56" xfId="0" applyFont="1" applyFill="1" applyBorder="1" applyAlignment="1">
      <alignment horizontal="center"/>
    </xf>
    <xf numFmtId="0" fontId="28" fillId="0" borderId="3" xfId="0" applyFont="1" applyBorder="1" applyAlignment="1" applyProtection="1">
      <alignment horizontal="center" vertical="top" wrapText="1"/>
    </xf>
    <xf numFmtId="0" fontId="27" fillId="0" borderId="9" xfId="0" applyFont="1" applyBorder="1" applyAlignment="1" applyProtection="1">
      <alignment vertical="top"/>
    </xf>
    <xf numFmtId="0" fontId="27" fillId="0" borderId="0" xfId="0" applyFont="1" applyFill="1" applyBorder="1" applyAlignment="1" applyProtection="1">
      <alignment horizontal="center" vertical="top" wrapText="1"/>
    </xf>
    <xf numFmtId="3" fontId="28" fillId="2" borderId="5" xfId="0" applyNumberFormat="1" applyFont="1" applyFill="1" applyBorder="1" applyAlignment="1">
      <alignment horizontal="center" vertical="top" wrapText="1"/>
    </xf>
    <xf numFmtId="0" fontId="28" fillId="2" borderId="5" xfId="0" applyFont="1" applyFill="1" applyBorder="1" applyAlignment="1">
      <alignment horizontal="center" vertical="top" wrapText="1"/>
    </xf>
    <xf numFmtId="0" fontId="28" fillId="2" borderId="7" xfId="0" applyFont="1" applyFill="1" applyBorder="1" applyAlignment="1">
      <alignment horizontal="center" vertical="top" wrapText="1"/>
    </xf>
    <xf numFmtId="0" fontId="28" fillId="2" borderId="63" xfId="0" applyFont="1" applyFill="1" applyBorder="1" applyAlignment="1">
      <alignment horizontal="center" vertical="top" wrapText="1"/>
    </xf>
    <xf numFmtId="2" fontId="28" fillId="2" borderId="6" xfId="0" applyNumberFormat="1" applyFont="1" applyFill="1" applyBorder="1" applyAlignment="1">
      <alignment horizontal="center" vertical="top" wrapText="1"/>
    </xf>
    <xf numFmtId="2" fontId="27" fillId="2" borderId="65" xfId="0" applyNumberFormat="1" applyFont="1" applyFill="1" applyBorder="1" applyAlignment="1" applyProtection="1">
      <alignment horizontal="center" vertical="top" wrapText="1"/>
    </xf>
    <xf numFmtId="2" fontId="27" fillId="2" borderId="33" xfId="42" applyNumberFormat="1" applyFont="1" applyFill="1" applyBorder="1" applyAlignment="1" applyProtection="1">
      <alignment horizontal="center" wrapText="1"/>
      <protection locked="0"/>
    </xf>
    <xf numFmtId="0" fontId="29" fillId="0" borderId="0" xfId="0" applyFont="1"/>
    <xf numFmtId="2" fontId="27" fillId="2" borderId="33" xfId="42" applyNumberFormat="1" applyFont="1" applyFill="1" applyBorder="1" applyAlignment="1">
      <alignment horizontal="center"/>
    </xf>
    <xf numFmtId="2" fontId="27" fillId="2" borderId="33" xfId="0" applyNumberFormat="1" applyFont="1" applyFill="1" applyBorder="1" applyAlignment="1">
      <alignment horizontal="center" vertical="top" wrapText="1"/>
    </xf>
    <xf numFmtId="0" fontId="27" fillId="0" borderId="0" xfId="42" applyFont="1"/>
    <xf numFmtId="0" fontId="0" fillId="0" borderId="0" xfId="0" applyFont="1" applyAlignment="1">
      <alignment vertical="center"/>
    </xf>
    <xf numFmtId="2" fontId="0" fillId="0" borderId="0" xfId="0" applyNumberFormat="1" applyFont="1" applyAlignment="1">
      <alignment horizontal="center" vertical="center"/>
    </xf>
    <xf numFmtId="0" fontId="28" fillId="35" borderId="1" xfId="42" applyFont="1" applyFill="1" applyBorder="1" applyAlignment="1">
      <alignment horizontal="center"/>
    </xf>
    <xf numFmtId="0" fontId="28" fillId="35" borderId="43" xfId="42" applyFont="1" applyFill="1" applyBorder="1" applyAlignment="1">
      <alignment horizontal="center"/>
    </xf>
    <xf numFmtId="0" fontId="28" fillId="35" borderId="44" xfId="42" applyFont="1" applyFill="1" applyBorder="1" applyAlignment="1">
      <alignment horizontal="center"/>
    </xf>
    <xf numFmtId="0" fontId="28" fillId="35" borderId="45" xfId="42" applyFont="1" applyFill="1" applyBorder="1" applyAlignment="1">
      <alignment horizontal="center"/>
    </xf>
    <xf numFmtId="0" fontId="26" fillId="0" borderId="0" xfId="0" applyFont="1"/>
    <xf numFmtId="0" fontId="0" fillId="0" borderId="0" xfId="0" applyFont="1" applyFill="1" applyAlignment="1"/>
    <xf numFmtId="0" fontId="0" fillId="0" borderId="0" xfId="0" applyFont="1" applyFill="1" applyAlignment="1">
      <alignment vertical="center"/>
    </xf>
    <xf numFmtId="165" fontId="0" fillId="0" borderId="0" xfId="0" applyNumberFormat="1" applyFont="1" applyFill="1" applyAlignment="1">
      <alignment horizontal="right" vertical="center"/>
    </xf>
    <xf numFmtId="0" fontId="0" fillId="0" borderId="0" xfId="0" applyFont="1" applyFill="1" applyAlignment="1">
      <alignment vertical="top"/>
    </xf>
    <xf numFmtId="0" fontId="0" fillId="0" borderId="0" xfId="0" applyFont="1" applyFill="1" applyAlignment="1">
      <alignment horizontal="center" vertical="center"/>
    </xf>
    <xf numFmtId="0" fontId="27" fillId="0" borderId="0" xfId="0" applyFont="1" applyFill="1" applyAlignment="1">
      <alignment horizontal="left"/>
    </xf>
    <xf numFmtId="166" fontId="28" fillId="0" borderId="0" xfId="46" quotePrefix="1" applyNumberFormat="1" applyFont="1" applyFill="1" applyAlignment="1">
      <alignment horizontal="left" vertical="center"/>
    </xf>
    <xf numFmtId="0" fontId="27" fillId="0" borderId="0" xfId="46" applyFont="1"/>
    <xf numFmtId="0" fontId="27" fillId="0" borderId="0" xfId="0" applyFont="1" applyFill="1" applyAlignment="1">
      <alignment horizontal="left" vertical="top"/>
    </xf>
    <xf numFmtId="0" fontId="30" fillId="0" borderId="0" xfId="0" applyFont="1" applyFill="1" applyAlignment="1">
      <alignment horizontal="right" vertical="top"/>
    </xf>
    <xf numFmtId="167" fontId="28" fillId="0" borderId="0" xfId="0" applyNumberFormat="1" applyFont="1" applyFill="1" applyAlignment="1">
      <alignment horizontal="right" vertical="top"/>
    </xf>
    <xf numFmtId="0" fontId="28" fillId="37" borderId="0" xfId="46" applyFont="1" applyFill="1" applyAlignment="1">
      <alignment horizontal="center" vertical="center"/>
    </xf>
    <xf numFmtId="0" fontId="27" fillId="0" borderId="0" xfId="65" applyFont="1"/>
    <xf numFmtId="0" fontId="27" fillId="0" borderId="0" xfId="65" applyFont="1" applyFill="1" applyBorder="1" applyAlignment="1">
      <alignment horizontal="center" vertical="center"/>
    </xf>
    <xf numFmtId="0" fontId="27" fillId="0" borderId="0" xfId="65" applyFont="1" applyFill="1" applyBorder="1" applyAlignment="1">
      <alignment vertical="center"/>
    </xf>
    <xf numFmtId="0" fontId="27" fillId="0" borderId="0" xfId="46" applyFont="1" applyAlignment="1">
      <alignment horizontal="center" vertical="center"/>
    </xf>
    <xf numFmtId="0" fontId="27" fillId="0" borderId="0" xfId="46" applyFont="1" applyAlignment="1">
      <alignment vertical="center"/>
    </xf>
    <xf numFmtId="0" fontId="27" fillId="37" borderId="1" xfId="46" applyFont="1" applyFill="1" applyBorder="1" applyAlignment="1">
      <alignment horizontal="center"/>
    </xf>
    <xf numFmtId="0" fontId="27" fillId="37" borderId="3" xfId="46" applyFont="1" applyFill="1" applyBorder="1" applyAlignment="1">
      <alignment horizontal="center"/>
    </xf>
    <xf numFmtId="0" fontId="27" fillId="37" borderId="2" xfId="46" applyFont="1" applyFill="1" applyBorder="1" applyAlignment="1">
      <alignment horizontal="center"/>
    </xf>
    <xf numFmtId="0" fontId="27" fillId="0" borderId="0" xfId="65" applyFont="1" applyAlignment="1">
      <alignment horizontal="center" vertical="center"/>
    </xf>
    <xf numFmtId="0" fontId="28" fillId="37" borderId="1" xfId="65" applyFont="1" applyFill="1" applyBorder="1" applyAlignment="1" applyProtection="1">
      <alignment horizontal="center" vertical="center"/>
      <protection locked="0"/>
    </xf>
    <xf numFmtId="0" fontId="28" fillId="37" borderId="3" xfId="65" applyFont="1" applyFill="1" applyBorder="1" applyAlignment="1" applyProtection="1">
      <alignment horizontal="center" vertical="center"/>
      <protection locked="0"/>
    </xf>
    <xf numFmtId="0" fontId="28" fillId="37" borderId="2" xfId="65" applyFont="1" applyFill="1" applyBorder="1" applyAlignment="1" applyProtection="1">
      <alignment horizontal="center" vertical="center"/>
      <protection locked="0"/>
    </xf>
    <xf numFmtId="0" fontId="28" fillId="37" borderId="0" xfId="46" applyFont="1" applyFill="1" applyAlignment="1">
      <alignment horizontal="left" vertical="center"/>
    </xf>
    <xf numFmtId="0" fontId="28" fillId="0" borderId="0" xfId="46" applyFont="1" applyFill="1" applyAlignment="1">
      <alignment horizontal="center" vertical="center"/>
    </xf>
    <xf numFmtId="2" fontId="0" fillId="0" borderId="33" xfId="0" applyNumberFormat="1" applyFont="1" applyBorder="1"/>
    <xf numFmtId="2" fontId="27" fillId="0" borderId="0" xfId="65" applyNumberFormat="1" applyFont="1" applyFill="1" applyAlignment="1" applyProtection="1">
      <alignment horizontal="center" vertical="center"/>
      <protection locked="0"/>
    </xf>
    <xf numFmtId="0" fontId="27" fillId="0" borderId="0" xfId="65" applyFont="1" applyFill="1" applyAlignment="1">
      <alignment horizontal="center" vertical="center"/>
    </xf>
    <xf numFmtId="0" fontId="27" fillId="0" borderId="0" xfId="65" applyFont="1" applyFill="1"/>
    <xf numFmtId="0" fontId="27" fillId="37" borderId="0" xfId="46" quotePrefix="1" applyFont="1" applyFill="1" applyAlignment="1">
      <alignment horizontal="left" vertical="center"/>
    </xf>
    <xf numFmtId="0" fontId="27" fillId="37" borderId="0" xfId="46" applyFont="1" applyFill="1" applyAlignment="1">
      <alignment horizontal="left" vertical="center"/>
    </xf>
    <xf numFmtId="0" fontId="27" fillId="0" borderId="41" xfId="65" applyFont="1" applyBorder="1" applyAlignment="1">
      <alignment vertical="center"/>
    </xf>
    <xf numFmtId="0" fontId="28" fillId="0" borderId="42" xfId="46" applyFont="1" applyBorder="1" applyAlignment="1" applyProtection="1">
      <alignment horizontal="center" vertical="center"/>
      <protection locked="0"/>
    </xf>
    <xf numFmtId="0" fontId="28" fillId="0" borderId="70" xfId="46" applyFont="1" applyBorder="1" applyAlignment="1" applyProtection="1">
      <alignment horizontal="center" vertical="center"/>
      <protection locked="0"/>
    </xf>
    <xf numFmtId="0" fontId="28" fillId="0" borderId="17" xfId="46" applyFont="1" applyBorder="1" applyAlignment="1" applyProtection="1">
      <alignment horizontal="center" vertical="center"/>
      <protection locked="0"/>
    </xf>
    <xf numFmtId="0" fontId="28" fillId="0" borderId="20" xfId="46" applyFont="1" applyBorder="1" applyAlignment="1" applyProtection="1">
      <alignment horizontal="center" vertical="center"/>
      <protection locked="0"/>
    </xf>
    <xf numFmtId="49" fontId="28" fillId="2" borderId="1" xfId="0" applyNumberFormat="1" applyFont="1" applyFill="1" applyBorder="1" applyAlignment="1">
      <alignment horizontal="center" vertical="top" wrapText="1"/>
    </xf>
    <xf numFmtId="2" fontId="27" fillId="0" borderId="33" xfId="0" applyNumberFormat="1" applyFont="1" applyFill="1" applyBorder="1" applyAlignment="1" applyProtection="1">
      <alignment horizontal="center" vertical="top" wrapText="1"/>
    </xf>
    <xf numFmtId="2" fontId="28" fillId="2" borderId="10" xfId="0" applyNumberFormat="1" applyFont="1" applyFill="1" applyBorder="1" applyAlignment="1">
      <alignment horizontal="center" vertical="top" wrapText="1"/>
    </xf>
    <xf numFmtId="2" fontId="28" fillId="2" borderId="2" xfId="0" applyNumberFormat="1" applyFont="1" applyFill="1" applyBorder="1" applyAlignment="1">
      <alignment horizontal="center" vertical="top" wrapText="1"/>
    </xf>
    <xf numFmtId="2" fontId="28" fillId="2" borderId="66" xfId="0" applyNumberFormat="1" applyFont="1" applyFill="1" applyBorder="1" applyAlignment="1">
      <alignment horizontal="center" vertical="top" wrapText="1"/>
    </xf>
    <xf numFmtId="2" fontId="27" fillId="2" borderId="7" xfId="0" applyNumberFormat="1" applyFont="1" applyFill="1" applyBorder="1" applyAlignment="1">
      <alignment horizontal="center" vertical="top" wrapText="1"/>
    </xf>
    <xf numFmtId="2" fontId="27" fillId="2" borderId="5" xfId="0" applyNumberFormat="1" applyFont="1" applyFill="1" applyBorder="1" applyAlignment="1">
      <alignment horizontal="center" vertical="top" wrapText="1"/>
    </xf>
    <xf numFmtId="2" fontId="27" fillId="3" borderId="1" xfId="0" applyNumberFormat="1" applyFont="1" applyFill="1" applyBorder="1" applyAlignment="1">
      <alignment horizontal="center" vertical="top" wrapText="1"/>
    </xf>
    <xf numFmtId="2" fontId="27" fillId="3" borderId="1" xfId="0" applyNumberFormat="1" applyFont="1" applyFill="1" applyBorder="1" applyAlignment="1">
      <alignment horizontal="center"/>
    </xf>
    <xf numFmtId="2" fontId="27" fillId="3" borderId="3" xfId="0" applyNumberFormat="1" applyFont="1" applyFill="1" applyBorder="1" applyAlignment="1">
      <alignment horizontal="center" vertical="top" wrapText="1"/>
    </xf>
    <xf numFmtId="2" fontId="27" fillId="3" borderId="3" xfId="0" applyNumberFormat="1" applyFont="1" applyFill="1" applyBorder="1" applyAlignment="1">
      <alignment horizontal="center"/>
    </xf>
    <xf numFmtId="2" fontId="27" fillId="3" borderId="2" xfId="0" applyNumberFormat="1" applyFont="1" applyFill="1" applyBorder="1" applyAlignment="1">
      <alignment horizontal="center" vertical="top" wrapText="1"/>
    </xf>
    <xf numFmtId="2" fontId="27" fillId="3" borderId="2" xfId="0" applyNumberFormat="1" applyFont="1" applyFill="1" applyBorder="1" applyAlignment="1">
      <alignment horizontal="center"/>
    </xf>
    <xf numFmtId="2" fontId="27" fillId="3" borderId="14" xfId="0" applyNumberFormat="1" applyFont="1" applyFill="1" applyBorder="1" applyAlignment="1">
      <alignment horizontal="center" vertical="top" wrapText="1"/>
    </xf>
    <xf numFmtId="2" fontId="27" fillId="3" borderId="18" xfId="0" applyNumberFormat="1" applyFont="1" applyFill="1" applyBorder="1" applyAlignment="1">
      <alignment horizontal="center" vertical="top" wrapText="1"/>
    </xf>
    <xf numFmtId="2" fontId="27" fillId="3" borderId="18" xfId="0" applyNumberFormat="1" applyFont="1" applyFill="1" applyBorder="1" applyAlignment="1">
      <alignment horizontal="center"/>
    </xf>
    <xf numFmtId="2" fontId="27" fillId="3" borderId="15" xfId="0" applyNumberFormat="1" applyFont="1" applyFill="1" applyBorder="1" applyAlignment="1">
      <alignment horizontal="center" vertical="top" wrapText="1"/>
    </xf>
    <xf numFmtId="2" fontId="27" fillId="3" borderId="19" xfId="0" applyNumberFormat="1" applyFont="1" applyFill="1" applyBorder="1" applyAlignment="1">
      <alignment horizontal="center" vertical="top" wrapText="1"/>
    </xf>
    <xf numFmtId="2" fontId="27" fillId="3" borderId="16" xfId="0" applyNumberFormat="1" applyFont="1" applyFill="1" applyBorder="1" applyAlignment="1">
      <alignment horizontal="center" vertical="top" wrapText="1"/>
    </xf>
    <xf numFmtId="2" fontId="27" fillId="3" borderId="19" xfId="0" applyNumberFormat="1" applyFont="1" applyFill="1" applyBorder="1" applyAlignment="1">
      <alignment horizontal="center"/>
    </xf>
    <xf numFmtId="2" fontId="27" fillId="3" borderId="21" xfId="0" applyNumberFormat="1" applyFont="1" applyFill="1" applyBorder="1" applyAlignment="1">
      <alignment horizontal="center" vertical="top" wrapText="1"/>
    </xf>
    <xf numFmtId="2" fontId="27" fillId="3" borderId="22" xfId="0" applyNumberFormat="1" applyFont="1" applyFill="1" applyBorder="1" applyAlignment="1">
      <alignment horizontal="center" vertical="top" wrapText="1"/>
    </xf>
    <xf numFmtId="2" fontId="27" fillId="3" borderId="1" xfId="0" applyNumberFormat="1" applyFont="1" applyFill="1" applyBorder="1" applyAlignment="1">
      <alignment horizontal="center" wrapText="1"/>
    </xf>
    <xf numFmtId="2" fontId="27" fillId="3" borderId="2" xfId="0" applyNumberFormat="1" applyFont="1" applyFill="1" applyBorder="1" applyAlignment="1">
      <alignment horizontal="center" wrapText="1"/>
    </xf>
    <xf numFmtId="1" fontId="27" fillId="2" borderId="5" xfId="0" applyNumberFormat="1" applyFont="1" applyFill="1" applyBorder="1" applyAlignment="1">
      <alignment horizontal="center" vertical="top" wrapText="1"/>
    </xf>
    <xf numFmtId="1" fontId="27" fillId="3" borderId="1" xfId="0" applyNumberFormat="1" applyFont="1" applyFill="1" applyBorder="1" applyAlignment="1">
      <alignment horizontal="center" vertical="top" wrapText="1"/>
    </xf>
    <xf numFmtId="1" fontId="27" fillId="2" borderId="7" xfId="0" applyNumberFormat="1" applyFont="1" applyFill="1" applyBorder="1" applyAlignment="1">
      <alignment horizontal="center" vertical="top" wrapText="1"/>
    </xf>
    <xf numFmtId="1" fontId="27" fillId="3" borderId="14" xfId="0" applyNumberFormat="1" applyFont="1" applyFill="1" applyBorder="1" applyAlignment="1">
      <alignment horizontal="center" vertical="top" wrapText="1"/>
    </xf>
    <xf numFmtId="1" fontId="27" fillId="3" borderId="1" xfId="0" applyNumberFormat="1" applyFont="1" applyFill="1" applyBorder="1" applyAlignment="1">
      <alignment horizontal="center" wrapText="1"/>
    </xf>
    <xf numFmtId="2" fontId="0" fillId="0" borderId="35" xfId="0" applyNumberFormat="1" applyFont="1" applyBorder="1" applyAlignment="1">
      <alignment horizontal="center"/>
    </xf>
    <xf numFmtId="2" fontId="0" fillId="0" borderId="36" xfId="0" applyNumberFormat="1" applyFont="1" applyBorder="1" applyAlignment="1">
      <alignment horizontal="center"/>
    </xf>
    <xf numFmtId="2" fontId="0" fillId="0" borderId="33" xfId="0" applyNumberFormat="1" applyFont="1" applyBorder="1" applyAlignment="1">
      <alignment horizontal="center"/>
    </xf>
    <xf numFmtId="2" fontId="0" fillId="0" borderId="38" xfId="0" applyNumberFormat="1" applyFont="1" applyBorder="1" applyAlignment="1">
      <alignment horizontal="center"/>
    </xf>
    <xf numFmtId="2" fontId="0" fillId="0" borderId="60" xfId="0" applyNumberFormat="1" applyFont="1" applyBorder="1" applyAlignment="1">
      <alignment horizontal="center"/>
    </xf>
    <xf numFmtId="2" fontId="0" fillId="0" borderId="61" xfId="0" applyNumberFormat="1" applyFont="1" applyBorder="1" applyAlignment="1">
      <alignment horizontal="center"/>
    </xf>
    <xf numFmtId="2" fontId="0" fillId="0" borderId="39" xfId="0" applyNumberFormat="1" applyFont="1" applyBorder="1" applyAlignment="1">
      <alignment horizontal="center"/>
    </xf>
    <xf numFmtId="2" fontId="0" fillId="0" borderId="40" xfId="0" applyNumberFormat="1" applyFont="1" applyBorder="1" applyAlignment="1">
      <alignment horizontal="center"/>
    </xf>
    <xf numFmtId="3" fontId="27" fillId="39" borderId="35" xfId="42" applyNumberFormat="1" applyFont="1" applyFill="1" applyBorder="1" applyAlignment="1">
      <alignment horizontal="center"/>
    </xf>
    <xf numFmtId="3" fontId="27" fillId="39" borderId="33" xfId="42" applyNumberFormat="1" applyFont="1" applyFill="1" applyBorder="1" applyAlignment="1">
      <alignment horizontal="center"/>
    </xf>
    <xf numFmtId="170" fontId="27" fillId="2" borderId="11" xfId="49" applyNumberFormat="1" applyFont="1" applyFill="1" applyBorder="1" applyAlignment="1" applyProtection="1">
      <alignment horizontal="center" vertical="center"/>
      <protection locked="0"/>
    </xf>
    <xf numFmtId="170" fontId="27" fillId="2" borderId="17" xfId="49" applyNumberFormat="1" applyFont="1" applyFill="1" applyBorder="1" applyAlignment="1" applyProtection="1">
      <alignment horizontal="center" vertical="center"/>
      <protection locked="0"/>
    </xf>
    <xf numFmtId="170" fontId="27" fillId="2" borderId="17" xfId="49" applyNumberFormat="1" applyFont="1" applyFill="1" applyBorder="1" applyAlignment="1">
      <alignment horizontal="center" vertical="center"/>
    </xf>
    <xf numFmtId="170" fontId="27" fillId="41" borderId="17" xfId="49" applyNumberFormat="1" applyFont="1" applyFill="1" applyBorder="1" applyAlignment="1" applyProtection="1">
      <alignment horizontal="center" vertical="center"/>
      <protection locked="0"/>
    </xf>
    <xf numFmtId="170" fontId="27" fillId="0" borderId="17" xfId="52" applyNumberFormat="1" applyFont="1" applyFill="1" applyBorder="1" applyAlignment="1" applyProtection="1">
      <alignment horizontal="center" vertical="center"/>
      <protection locked="0"/>
    </xf>
    <xf numFmtId="170" fontId="27" fillId="0" borderId="0" xfId="49" applyNumberFormat="1" applyFont="1" applyFill="1" applyBorder="1" applyAlignment="1" applyProtection="1">
      <alignment horizontal="center" vertical="center"/>
      <protection locked="0"/>
    </xf>
    <xf numFmtId="170" fontId="27" fillId="0" borderId="0" xfId="49" applyNumberFormat="1" applyFont="1" applyFill="1" applyBorder="1" applyAlignment="1">
      <alignment horizontal="center" vertical="center"/>
    </xf>
    <xf numFmtId="170" fontId="28" fillId="41" borderId="11" xfId="49" applyNumberFormat="1" applyFont="1" applyFill="1" applyBorder="1" applyAlignment="1">
      <alignment horizontal="center" vertical="center"/>
    </xf>
    <xf numFmtId="170" fontId="27" fillId="2" borderId="17" xfId="90" applyNumberFormat="1" applyFont="1" applyFill="1" applyBorder="1" applyAlignment="1">
      <alignment horizontal="center" vertical="center"/>
    </xf>
    <xf numFmtId="170" fontId="27" fillId="0" borderId="0" xfId="49" applyNumberFormat="1" applyFont="1" applyFill="1" applyAlignment="1">
      <alignment vertical="center"/>
    </xf>
    <xf numFmtId="170" fontId="28" fillId="0" borderId="0" xfId="49" applyNumberFormat="1" applyFont="1" applyFill="1" applyBorder="1" applyAlignment="1">
      <alignment horizontal="center" vertical="center"/>
    </xf>
    <xf numFmtId="170" fontId="32" fillId="0" borderId="21" xfId="49" applyNumberFormat="1" applyFont="1" applyFill="1" applyBorder="1" applyAlignment="1">
      <alignment horizontal="center" vertical="center"/>
    </xf>
    <xf numFmtId="170" fontId="27" fillId="0" borderId="0" xfId="52" applyNumberFormat="1" applyFont="1" applyFill="1" applyBorder="1" applyAlignment="1">
      <alignment horizontal="center" vertical="center"/>
    </xf>
    <xf numFmtId="170" fontId="27" fillId="0" borderId="0" xfId="49" applyNumberFormat="1" applyFont="1" applyFill="1" applyBorder="1" applyAlignment="1">
      <alignment vertical="center"/>
    </xf>
    <xf numFmtId="170" fontId="27" fillId="2" borderId="47" xfId="49" applyNumberFormat="1" applyFont="1" applyFill="1" applyBorder="1" applyAlignment="1">
      <alignment horizontal="center" vertical="center"/>
    </xf>
    <xf numFmtId="170" fontId="27" fillId="2" borderId="48" xfId="49" applyNumberFormat="1" applyFont="1" applyFill="1" applyBorder="1" applyAlignment="1">
      <alignment horizontal="center" vertical="center"/>
    </xf>
    <xf numFmtId="170" fontId="27" fillId="41" borderId="48" xfId="49" applyNumberFormat="1" applyFont="1" applyFill="1" applyBorder="1" applyAlignment="1">
      <alignment horizontal="center" vertical="center"/>
    </xf>
    <xf numFmtId="170" fontId="27" fillId="2" borderId="48" xfId="52" applyNumberFormat="1" applyFont="1" applyFill="1" applyBorder="1" applyAlignment="1">
      <alignment horizontal="center" vertical="center"/>
    </xf>
    <xf numFmtId="170" fontId="27" fillId="41" borderId="50" xfId="49" applyNumberFormat="1" applyFont="1" applyFill="1" applyBorder="1" applyAlignment="1">
      <alignment horizontal="center" vertical="center"/>
    </xf>
    <xf numFmtId="170" fontId="27" fillId="0" borderId="0" xfId="49" applyNumberFormat="1" applyFont="1" applyFill="1"/>
    <xf numFmtId="170" fontId="27" fillId="2" borderId="47" xfId="52" applyNumberFormat="1" applyFont="1" applyFill="1" applyBorder="1" applyAlignment="1">
      <alignment horizontal="center" vertical="center"/>
    </xf>
    <xf numFmtId="170" fontId="27" fillId="2" borderId="51" xfId="49" applyNumberFormat="1" applyFont="1" applyFill="1" applyBorder="1" applyAlignment="1">
      <alignment horizontal="center" vertical="center"/>
    </xf>
    <xf numFmtId="170" fontId="27" fillId="2" borderId="52" xfId="49" applyNumberFormat="1" applyFont="1" applyFill="1" applyBorder="1" applyAlignment="1">
      <alignment horizontal="center" vertical="center"/>
    </xf>
    <xf numFmtId="170" fontId="27" fillId="41" borderId="52" xfId="49" applyNumberFormat="1" applyFont="1" applyFill="1" applyBorder="1" applyAlignment="1">
      <alignment horizontal="center" vertical="center"/>
    </xf>
    <xf numFmtId="170" fontId="27" fillId="2" borderId="52" xfId="52" applyNumberFormat="1" applyFont="1" applyFill="1" applyBorder="1" applyAlignment="1">
      <alignment horizontal="center" vertical="center"/>
    </xf>
    <xf numFmtId="170" fontId="27" fillId="41" borderId="54" xfId="49" applyNumberFormat="1" applyFont="1" applyFill="1" applyBorder="1" applyAlignment="1">
      <alignment horizontal="center" vertical="center"/>
    </xf>
    <xf numFmtId="170" fontId="27" fillId="2" borderId="51" xfId="52" applyNumberFormat="1" applyFont="1" applyFill="1" applyBorder="1" applyAlignment="1">
      <alignment horizontal="center" vertical="center"/>
    </xf>
    <xf numFmtId="170" fontId="27" fillId="41" borderId="55" xfId="49" applyNumberFormat="1" applyFont="1" applyFill="1" applyBorder="1" applyAlignment="1">
      <alignment horizontal="center" vertical="center"/>
    </xf>
    <xf numFmtId="170" fontId="16" fillId="2" borderId="52" xfId="52" applyNumberFormat="1" applyFont="1" applyFill="1" applyBorder="1" applyAlignment="1">
      <alignment horizontal="center" vertical="center"/>
    </xf>
    <xf numFmtId="170" fontId="27" fillId="2" borderId="51" xfId="49" applyNumberFormat="1" applyFont="1" applyFill="1" applyBorder="1" applyAlignment="1" applyProtection="1">
      <alignment horizontal="center" vertical="center"/>
      <protection locked="0"/>
    </xf>
    <xf numFmtId="170" fontId="27" fillId="2" borderId="52" xfId="49" applyNumberFormat="1" applyFont="1" applyFill="1" applyBorder="1" applyAlignment="1" applyProtection="1">
      <alignment horizontal="center" vertical="center"/>
      <protection locked="0"/>
    </xf>
    <xf numFmtId="170" fontId="27" fillId="41" borderId="52" xfId="49" applyNumberFormat="1" applyFont="1" applyFill="1" applyBorder="1" applyAlignment="1" applyProtection="1">
      <alignment horizontal="center" vertical="center"/>
      <protection locked="0"/>
    </xf>
    <xf numFmtId="170" fontId="27" fillId="2" borderId="57" xfId="49" applyNumberFormat="1" applyFont="1" applyFill="1" applyBorder="1" applyAlignment="1">
      <alignment horizontal="center" vertical="center"/>
    </xf>
    <xf numFmtId="170" fontId="27" fillId="2" borderId="58" xfId="49" applyNumberFormat="1" applyFont="1" applyFill="1" applyBorder="1" applyAlignment="1">
      <alignment horizontal="center" vertical="center"/>
    </xf>
    <xf numFmtId="170" fontId="27" fillId="41" borderId="58" xfId="49" applyNumberFormat="1" applyFont="1" applyFill="1" applyBorder="1" applyAlignment="1">
      <alignment horizontal="center" vertical="center"/>
    </xf>
    <xf numFmtId="170" fontId="27" fillId="2" borderId="58" xfId="52" applyNumberFormat="1" applyFont="1" applyFill="1" applyBorder="1" applyAlignment="1">
      <alignment horizontal="center" vertical="center"/>
    </xf>
    <xf numFmtId="170" fontId="27" fillId="41" borderId="62" xfId="49" applyNumberFormat="1" applyFont="1" applyFill="1" applyBorder="1" applyAlignment="1">
      <alignment horizontal="center" vertical="center"/>
    </xf>
    <xf numFmtId="170" fontId="27" fillId="2" borderId="57" xfId="52" applyNumberFormat="1" applyFont="1" applyFill="1" applyBorder="1" applyAlignment="1">
      <alignment horizontal="center" vertical="center"/>
    </xf>
    <xf numFmtId="170" fontId="15" fillId="41" borderId="17" xfId="49" applyNumberFormat="1" applyFont="1" applyFill="1" applyBorder="1" applyAlignment="1" applyProtection="1">
      <alignment horizontal="center" vertical="center"/>
      <protection locked="0"/>
    </xf>
    <xf numFmtId="170" fontId="15" fillId="41" borderId="32" xfId="49" applyNumberFormat="1" applyFont="1" applyFill="1" applyBorder="1" applyAlignment="1" applyProtection="1">
      <alignment horizontal="center" vertical="center"/>
      <protection locked="0"/>
    </xf>
    <xf numFmtId="170" fontId="27" fillId="2" borderId="0" xfId="90" applyNumberFormat="1" applyFont="1" applyFill="1" applyBorder="1" applyAlignment="1" applyProtection="1">
      <alignment horizontal="center" vertical="center"/>
      <protection locked="0"/>
    </xf>
    <xf numFmtId="170" fontId="27" fillId="2" borderId="0" xfId="90" applyNumberFormat="1" applyFont="1" applyFill="1" applyBorder="1" applyAlignment="1">
      <alignment horizontal="center" vertical="center"/>
    </xf>
    <xf numFmtId="170" fontId="28" fillId="41" borderId="1" xfId="90" applyNumberFormat="1" applyFont="1" applyFill="1" applyBorder="1" applyAlignment="1">
      <alignment horizontal="center" vertical="center"/>
    </xf>
    <xf numFmtId="170" fontId="28" fillId="41" borderId="3" xfId="90" applyNumberFormat="1" applyFont="1" applyFill="1" applyBorder="1" applyAlignment="1">
      <alignment horizontal="center" vertical="center"/>
    </xf>
    <xf numFmtId="170" fontId="27" fillId="2" borderId="52" xfId="90" applyNumberFormat="1" applyFont="1" applyFill="1" applyBorder="1" applyAlignment="1">
      <alignment horizontal="center" vertical="center"/>
    </xf>
    <xf numFmtId="170" fontId="28" fillId="41" borderId="55" xfId="90" applyNumberFormat="1" applyFont="1" applyFill="1" applyBorder="1" applyAlignment="1">
      <alignment horizontal="center" vertical="center"/>
    </xf>
    <xf numFmtId="170" fontId="27" fillId="0" borderId="51" xfId="90" applyNumberFormat="1" applyFont="1" applyFill="1" applyBorder="1" applyAlignment="1">
      <alignment horizontal="center"/>
    </xf>
    <xf numFmtId="170" fontId="28" fillId="41" borderId="17" xfId="90" applyNumberFormat="1" applyFont="1" applyFill="1" applyBorder="1" applyAlignment="1">
      <alignment horizontal="center" vertical="center"/>
    </xf>
    <xf numFmtId="170" fontId="28" fillId="41" borderId="32" xfId="90" applyNumberFormat="1" applyFont="1" applyFill="1" applyBorder="1" applyAlignment="1">
      <alignment horizontal="center" vertical="center"/>
    </xf>
    <xf numFmtId="170" fontId="27" fillId="41" borderId="11" xfId="90" applyNumberFormat="1" applyFont="1" applyFill="1" applyBorder="1" applyAlignment="1">
      <alignment horizontal="center"/>
    </xf>
    <xf numFmtId="170" fontId="28" fillId="2" borderId="32" xfId="90" applyNumberFormat="1" applyFont="1" applyFill="1" applyBorder="1" applyAlignment="1">
      <alignment horizontal="center" vertical="center"/>
    </xf>
    <xf numFmtId="0" fontId="28" fillId="35" borderId="14" xfId="42" applyFont="1" applyFill="1" applyBorder="1" applyAlignment="1">
      <alignment horizontal="center" vertical="center"/>
    </xf>
    <xf numFmtId="0" fontId="0" fillId="0" borderId="22" xfId="0" applyFont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12" xfId="0" applyFont="1" applyBorder="1"/>
    <xf numFmtId="0" fontId="0" fillId="0" borderId="15" xfId="0" applyFont="1" applyFill="1" applyBorder="1"/>
    <xf numFmtId="1" fontId="27" fillId="2" borderId="1" xfId="0" applyNumberFormat="1" applyFont="1" applyFill="1" applyBorder="1" applyAlignment="1">
      <alignment horizontal="center" vertical="top" wrapText="1"/>
    </xf>
    <xf numFmtId="2" fontId="0" fillId="0" borderId="0" xfId="0" applyNumberFormat="1" applyFont="1"/>
    <xf numFmtId="0" fontId="0" fillId="0" borderId="0" xfId="0" applyFont="1" applyFill="1" applyBorder="1" applyAlignment="1">
      <alignment horizontal="center"/>
    </xf>
    <xf numFmtId="0" fontId="28" fillId="0" borderId="0" xfId="42" applyFont="1" applyFill="1" applyBorder="1" applyAlignment="1">
      <alignment horizontal="center"/>
    </xf>
    <xf numFmtId="0" fontId="27" fillId="0" borderId="0" xfId="42" applyFont="1" applyFill="1" applyBorder="1" applyAlignment="1">
      <alignment horizontal="center"/>
    </xf>
    <xf numFmtId="3" fontId="28" fillId="2" borderId="13" xfId="0" applyNumberFormat="1" applyFont="1" applyFill="1" applyBorder="1" applyAlignment="1">
      <alignment horizontal="center" vertical="top" wrapText="1"/>
    </xf>
    <xf numFmtId="3" fontId="28" fillId="2" borderId="8" xfId="0" applyNumberFormat="1" applyFont="1" applyFill="1" applyBorder="1" applyAlignment="1">
      <alignment horizontal="center" vertical="top" wrapText="1"/>
    </xf>
    <xf numFmtId="3" fontId="28" fillId="2" borderId="64" xfId="0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 horizontal="left"/>
    </xf>
    <xf numFmtId="3" fontId="28" fillId="0" borderId="3" xfId="0" applyNumberFormat="1" applyFont="1" applyBorder="1" applyAlignment="1" applyProtection="1">
      <alignment horizontal="center" vertical="top" wrapText="1"/>
    </xf>
    <xf numFmtId="3" fontId="27" fillId="0" borderId="8" xfId="0" applyNumberFormat="1" applyFont="1" applyBorder="1" applyAlignment="1" applyProtection="1">
      <alignment vertical="top"/>
    </xf>
    <xf numFmtId="3" fontId="27" fillId="2" borderId="7" xfId="0" applyNumberFormat="1" applyFont="1" applyFill="1" applyBorder="1" applyAlignment="1">
      <alignment horizontal="center" vertical="top" wrapText="1"/>
    </xf>
    <xf numFmtId="3" fontId="27" fillId="3" borderId="3" xfId="0" applyNumberFormat="1" applyFont="1" applyFill="1" applyBorder="1" applyAlignment="1">
      <alignment horizontal="center" vertical="top" wrapText="1"/>
    </xf>
    <xf numFmtId="3" fontId="27" fillId="2" borderId="5" xfId="0" applyNumberFormat="1" applyFont="1" applyFill="1" applyBorder="1" applyAlignment="1">
      <alignment horizontal="center" vertical="top" wrapText="1"/>
    </xf>
    <xf numFmtId="3" fontId="27" fillId="3" borderId="3" xfId="0" applyNumberFormat="1" applyFont="1" applyFill="1" applyBorder="1" applyAlignment="1">
      <alignment horizontal="center"/>
    </xf>
    <xf numFmtId="3" fontId="0" fillId="0" borderId="0" xfId="0" applyNumberFormat="1" applyFont="1"/>
    <xf numFmtId="3" fontId="0" fillId="0" borderId="33" xfId="0" applyNumberFormat="1" applyFont="1" applyBorder="1" applyAlignment="1">
      <alignment horizontal="center"/>
    </xf>
    <xf numFmtId="3" fontId="0" fillId="0" borderId="56" xfId="0" applyNumberFormat="1" applyFont="1" applyFill="1" applyBorder="1" applyAlignment="1">
      <alignment horizontal="center"/>
    </xf>
    <xf numFmtId="3" fontId="0" fillId="0" borderId="0" xfId="0" applyNumberFormat="1" applyFont="1" applyFill="1"/>
    <xf numFmtId="3" fontId="27" fillId="3" borderId="15" xfId="0" applyNumberFormat="1" applyFont="1" applyFill="1" applyBorder="1" applyAlignment="1">
      <alignment horizontal="center" vertical="top" wrapText="1"/>
    </xf>
    <xf numFmtId="3" fontId="27" fillId="3" borderId="12" xfId="0" applyNumberFormat="1" applyFont="1" applyFill="1" applyBorder="1" applyAlignment="1">
      <alignment horizontal="center" vertical="top" wrapText="1"/>
    </xf>
    <xf numFmtId="3" fontId="27" fillId="3" borderId="12" xfId="0" applyNumberFormat="1" applyFont="1" applyFill="1" applyBorder="1" applyAlignment="1">
      <alignment horizontal="center"/>
    </xf>
    <xf numFmtId="3" fontId="27" fillId="3" borderId="0" xfId="0" applyNumberFormat="1" applyFont="1" applyFill="1" applyAlignment="1">
      <alignment horizontal="center" vertical="top" wrapText="1"/>
    </xf>
    <xf numFmtId="3" fontId="27" fillId="3" borderId="3" xfId="0" applyNumberFormat="1" applyFont="1" applyFill="1" applyBorder="1" applyAlignment="1">
      <alignment horizontal="center" wrapText="1"/>
    </xf>
    <xf numFmtId="4" fontId="0" fillId="0" borderId="0" xfId="0" applyNumberFormat="1" applyFont="1" applyFill="1" applyAlignment="1">
      <alignment horizontal="center"/>
    </xf>
    <xf numFmtId="4" fontId="27" fillId="0" borderId="33" xfId="0" applyNumberFormat="1" applyFont="1" applyFill="1" applyBorder="1" applyAlignment="1">
      <alignment horizontal="center" wrapText="1"/>
    </xf>
    <xf numFmtId="4" fontId="0" fillId="0" borderId="33" xfId="0" applyNumberFormat="1" applyFont="1" applyFill="1" applyBorder="1" applyAlignment="1">
      <alignment horizontal="center"/>
    </xf>
    <xf numFmtId="2" fontId="27" fillId="2" borderId="2" xfId="0" applyNumberFormat="1" applyFont="1" applyFill="1" applyBorder="1" applyAlignment="1">
      <alignment horizontal="center" vertical="top" wrapText="1"/>
    </xf>
    <xf numFmtId="3" fontId="27" fillId="2" borderId="32" xfId="0" applyNumberFormat="1" applyFont="1" applyFill="1" applyBorder="1" applyAlignment="1">
      <alignment horizontal="center" vertical="top" wrapText="1"/>
    </xf>
    <xf numFmtId="2" fontId="27" fillId="2" borderId="3" xfId="0" applyNumberFormat="1" applyFont="1" applyFill="1" applyBorder="1" applyAlignment="1">
      <alignment horizontal="center" vertical="top" wrapText="1"/>
    </xf>
    <xf numFmtId="1" fontId="27" fillId="2" borderId="1" xfId="0" applyNumberFormat="1" applyFont="1" applyFill="1" applyBorder="1" applyAlignment="1">
      <alignment horizontal="center" wrapText="1"/>
    </xf>
    <xf numFmtId="2" fontId="27" fillId="2" borderId="2" xfId="0" applyNumberFormat="1" applyFont="1" applyFill="1" applyBorder="1" applyAlignment="1">
      <alignment horizontal="center" wrapText="1"/>
    </xf>
    <xf numFmtId="3" fontId="27" fillId="2" borderId="32" xfId="0" applyNumberFormat="1" applyFont="1" applyFill="1" applyBorder="1" applyAlignment="1">
      <alignment horizontal="center" wrapText="1"/>
    </xf>
    <xf numFmtId="1" fontId="27" fillId="2" borderId="3" xfId="0" applyNumberFormat="1" applyFont="1" applyFill="1" applyBorder="1" applyAlignment="1">
      <alignment horizontal="center" vertical="top" wrapText="1"/>
    </xf>
    <xf numFmtId="2" fontId="27" fillId="2" borderId="4" xfId="0" applyNumberFormat="1" applyFont="1" applyFill="1" applyBorder="1" applyAlignment="1">
      <alignment horizontal="center" vertical="top" wrapText="1"/>
    </xf>
    <xf numFmtId="2" fontId="27" fillId="2" borderId="0" xfId="0" applyNumberFormat="1" applyFont="1" applyFill="1" applyBorder="1" applyAlignment="1">
      <alignment horizontal="center" vertical="top" wrapText="1"/>
    </xf>
    <xf numFmtId="3" fontId="27" fillId="2" borderId="20" xfId="0" applyNumberFormat="1" applyFont="1" applyFill="1" applyBorder="1" applyAlignment="1">
      <alignment horizontal="center" vertical="top" wrapText="1"/>
    </xf>
    <xf numFmtId="1" fontId="27" fillId="2" borderId="15" xfId="0" applyNumberFormat="1" applyFont="1" applyFill="1" applyBorder="1" applyAlignment="1">
      <alignment horizontal="center" vertical="top" wrapText="1"/>
    </xf>
    <xf numFmtId="2" fontId="27" fillId="2" borderId="16" xfId="0" applyNumberFormat="1" applyFont="1" applyFill="1" applyBorder="1" applyAlignment="1">
      <alignment horizontal="center" vertical="top" wrapText="1"/>
    </xf>
    <xf numFmtId="1" fontId="27" fillId="2" borderId="14" xfId="0" applyNumberFormat="1" applyFont="1" applyFill="1" applyBorder="1" applyAlignment="1">
      <alignment horizontal="center" vertical="top" wrapText="1"/>
    </xf>
    <xf numFmtId="2" fontId="0" fillId="0" borderId="71" xfId="0" applyNumberFormat="1" applyFont="1" applyBorder="1"/>
    <xf numFmtId="0" fontId="28" fillId="37" borderId="38" xfId="46" applyFont="1" applyFill="1" applyBorder="1" applyAlignment="1">
      <alignment horizontal="center" vertical="center"/>
    </xf>
    <xf numFmtId="2" fontId="0" fillId="0" borderId="38" xfId="0" applyNumberFormat="1" applyFont="1" applyBorder="1"/>
    <xf numFmtId="0" fontId="28" fillId="37" borderId="32" xfId="46" applyFont="1" applyFill="1" applyBorder="1" applyAlignment="1">
      <alignment horizontal="center" vertical="center"/>
    </xf>
    <xf numFmtId="0" fontId="33" fillId="0" borderId="0" xfId="0" applyFont="1" applyAlignment="1">
      <alignment horizontal="center" vertical="center"/>
    </xf>
    <xf numFmtId="2" fontId="27" fillId="2" borderId="1" xfId="0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 horizontal="left"/>
    </xf>
    <xf numFmtId="0" fontId="27" fillId="37" borderId="3" xfId="46" applyFont="1" applyFill="1" applyBorder="1" applyAlignment="1" applyProtection="1">
      <alignment horizontal="center" vertical="center"/>
      <protection locked="0"/>
    </xf>
    <xf numFmtId="0" fontId="27" fillId="37" borderId="32" xfId="46" applyFont="1" applyFill="1" applyBorder="1" applyAlignment="1" applyProtection="1">
      <alignment horizontal="center" vertical="center"/>
      <protection locked="0"/>
    </xf>
    <xf numFmtId="0" fontId="27" fillId="37" borderId="3" xfId="46" applyFont="1" applyFill="1" applyBorder="1" applyAlignment="1">
      <alignment horizontal="center" vertical="center"/>
    </xf>
    <xf numFmtId="0" fontId="27" fillId="37" borderId="2" xfId="46" applyFont="1" applyFill="1" applyBorder="1" applyAlignment="1" applyProtection="1">
      <alignment horizontal="center" vertical="center"/>
      <protection locked="0"/>
    </xf>
    <xf numFmtId="170" fontId="27" fillId="0" borderId="15" xfId="90" applyNumberFormat="1" applyFont="1" applyFill="1" applyBorder="1" applyAlignment="1">
      <alignment horizontal="center"/>
    </xf>
    <xf numFmtId="170" fontId="27" fillId="0" borderId="11" xfId="50" applyNumberFormat="1" applyFont="1" applyBorder="1" applyAlignment="1">
      <alignment horizontal="center"/>
    </xf>
    <xf numFmtId="170" fontId="27" fillId="0" borderId="65" xfId="0" applyNumberFormat="1" applyFont="1" applyFill="1" applyBorder="1" applyAlignment="1" applyProtection="1">
      <alignment horizontal="center" vertical="center" wrapText="1"/>
    </xf>
    <xf numFmtId="170" fontId="27" fillId="0" borderId="33" xfId="42" applyNumberFormat="1" applyFont="1" applyFill="1" applyBorder="1" applyAlignment="1" applyProtection="1">
      <alignment horizontal="center" vertical="center" wrapText="1"/>
      <protection locked="0"/>
    </xf>
    <xf numFmtId="170" fontId="27" fillId="2" borderId="33" xfId="42" applyNumberFormat="1" applyFont="1" applyFill="1" applyBorder="1" applyAlignment="1" applyProtection="1">
      <alignment horizontal="center" vertical="center" wrapText="1"/>
      <protection locked="0"/>
    </xf>
    <xf numFmtId="170" fontId="27" fillId="2" borderId="56" xfId="42" applyNumberFormat="1" applyFont="1" applyFill="1" applyBorder="1" applyAlignment="1" applyProtection="1">
      <alignment horizontal="center" vertical="center" wrapText="1"/>
      <protection locked="0"/>
    </xf>
    <xf numFmtId="170" fontId="27" fillId="2" borderId="33" xfId="0" applyNumberFormat="1" applyFont="1" applyFill="1" applyBorder="1" applyAlignment="1">
      <alignment horizontal="center" vertical="center" wrapText="1"/>
    </xf>
    <xf numFmtId="0" fontId="34" fillId="0" borderId="0" xfId="46" applyFont="1" applyFill="1" applyAlignment="1">
      <alignment horizontal="left" vertical="center"/>
    </xf>
    <xf numFmtId="0" fontId="35" fillId="38" borderId="41" xfId="0" applyFont="1" applyFill="1" applyBorder="1" applyAlignment="1">
      <alignment horizontal="center" vertical="center"/>
    </xf>
    <xf numFmtId="2" fontId="35" fillId="38" borderId="42" xfId="0" applyNumberFormat="1" applyFont="1" applyFill="1" applyBorder="1" applyAlignment="1">
      <alignment horizontal="center" vertical="center"/>
    </xf>
    <xf numFmtId="2" fontId="35" fillId="38" borderId="46" xfId="0" applyNumberFormat="1" applyFont="1" applyFill="1" applyBorder="1" applyAlignment="1">
      <alignment horizontal="center" vertical="center"/>
    </xf>
    <xf numFmtId="0" fontId="35" fillId="37" borderId="32" xfId="0" applyFont="1" applyFill="1" applyBorder="1" applyAlignment="1">
      <alignment horizontal="center" vertical="center"/>
    </xf>
    <xf numFmtId="3" fontId="27" fillId="0" borderId="35" xfId="42" applyNumberFormat="1" applyFont="1" applyFill="1" applyBorder="1" applyAlignment="1">
      <alignment horizontal="center"/>
    </xf>
    <xf numFmtId="0" fontId="28" fillId="37" borderId="32" xfId="42" applyFont="1" applyFill="1" applyBorder="1" applyAlignment="1">
      <alignment horizontal="center"/>
    </xf>
    <xf numFmtId="3" fontId="27" fillId="39" borderId="60" xfId="42" applyNumberFormat="1" applyFont="1" applyFill="1" applyBorder="1" applyAlignment="1">
      <alignment horizontal="center"/>
    </xf>
    <xf numFmtId="3" fontId="27" fillId="0" borderId="33" xfId="42" applyNumberFormat="1" applyFont="1" applyFill="1" applyBorder="1" applyAlignment="1">
      <alignment horizontal="center"/>
    </xf>
    <xf numFmtId="3" fontId="27" fillId="0" borderId="39" xfId="42" applyNumberFormat="1" applyFont="1" applyFill="1" applyBorder="1" applyAlignment="1">
      <alignment horizontal="center"/>
    </xf>
    <xf numFmtId="3" fontId="27" fillId="0" borderId="73" xfId="42" applyNumberFormat="1" applyFont="1" applyFill="1" applyBorder="1" applyAlignment="1">
      <alignment horizontal="center"/>
    </xf>
    <xf numFmtId="3" fontId="27" fillId="0" borderId="56" xfId="42" applyNumberFormat="1" applyFont="1" applyFill="1" applyBorder="1" applyAlignment="1">
      <alignment horizontal="center"/>
    </xf>
    <xf numFmtId="3" fontId="28" fillId="40" borderId="5" xfId="42" applyNumberFormat="1" applyFont="1" applyFill="1" applyBorder="1" applyAlignment="1">
      <alignment horizontal="center"/>
    </xf>
    <xf numFmtId="3" fontId="28" fillId="40" borderId="13" xfId="42" applyNumberFormat="1" applyFont="1" applyFill="1" applyBorder="1" applyAlignment="1">
      <alignment horizontal="center"/>
    </xf>
    <xf numFmtId="3" fontId="28" fillId="40" borderId="6" xfId="42" applyNumberFormat="1" applyFont="1" applyFill="1" applyBorder="1" applyAlignment="1">
      <alignment horizontal="center"/>
    </xf>
    <xf numFmtId="3" fontId="27" fillId="0" borderId="74" xfId="42" applyNumberFormat="1" applyFont="1" applyFill="1" applyBorder="1" applyAlignment="1">
      <alignment horizontal="center"/>
    </xf>
    <xf numFmtId="3" fontId="27" fillId="0" borderId="71" xfId="42" applyNumberFormat="1" applyFont="1" applyFill="1" applyBorder="1" applyAlignment="1">
      <alignment horizontal="center"/>
    </xf>
    <xf numFmtId="3" fontId="27" fillId="0" borderId="75" xfId="42" applyNumberFormat="1" applyFont="1" applyFill="1" applyBorder="1" applyAlignment="1">
      <alignment horizontal="center"/>
    </xf>
    <xf numFmtId="0" fontId="28" fillId="42" borderId="5" xfId="42" applyFont="1" applyFill="1" applyBorder="1" applyAlignment="1">
      <alignment horizontal="center"/>
    </xf>
    <xf numFmtId="0" fontId="28" fillId="42" borderId="13" xfId="42" applyFont="1" applyFill="1" applyBorder="1" applyAlignment="1">
      <alignment horizontal="center"/>
    </xf>
    <xf numFmtId="0" fontId="28" fillId="42" borderId="6" xfId="42" applyFont="1" applyFill="1" applyBorder="1" applyAlignment="1">
      <alignment horizontal="center"/>
    </xf>
    <xf numFmtId="0" fontId="35" fillId="42" borderId="11" xfId="0" applyFont="1" applyFill="1" applyBorder="1" applyAlignment="1">
      <alignment horizontal="center" vertical="center"/>
    </xf>
    <xf numFmtId="0" fontId="15" fillId="37" borderId="68" xfId="0" applyFont="1" applyFill="1" applyBorder="1" applyAlignment="1">
      <alignment horizontal="center"/>
    </xf>
    <xf numFmtId="2" fontId="0" fillId="0" borderId="74" xfId="0" applyNumberFormat="1" applyFont="1" applyBorder="1" applyAlignment="1">
      <alignment horizontal="center"/>
    </xf>
    <xf numFmtId="2" fontId="0" fillId="0" borderId="71" xfId="0" applyNumberFormat="1" applyFont="1" applyBorder="1" applyAlignment="1">
      <alignment horizontal="center"/>
    </xf>
    <xf numFmtId="2" fontId="0" fillId="0" borderId="75" xfId="0" applyNumberFormat="1" applyFont="1" applyBorder="1" applyAlignment="1">
      <alignment horizontal="center"/>
    </xf>
    <xf numFmtId="0" fontId="15" fillId="42" borderId="5" xfId="0" applyFont="1" applyFill="1" applyBorder="1" applyAlignment="1">
      <alignment horizontal="center"/>
    </xf>
    <xf numFmtId="0" fontId="15" fillId="42" borderId="13" xfId="0" applyFont="1" applyFill="1" applyBorder="1" applyAlignment="1">
      <alignment horizontal="center"/>
    </xf>
    <xf numFmtId="0" fontId="15" fillId="42" borderId="6" xfId="0" applyFont="1" applyFill="1" applyBorder="1" applyAlignment="1">
      <alignment horizontal="center"/>
    </xf>
    <xf numFmtId="0" fontId="15" fillId="36" borderId="41" xfId="0" applyFont="1" applyFill="1" applyBorder="1" applyAlignment="1">
      <alignment horizontal="center" vertical="center" wrapText="1"/>
    </xf>
    <xf numFmtId="0" fontId="15" fillId="36" borderId="42" xfId="0" applyFont="1" applyFill="1" applyBorder="1" applyAlignment="1">
      <alignment horizontal="center" vertical="center" wrapText="1"/>
    </xf>
    <xf numFmtId="2" fontId="29" fillId="36" borderId="42" xfId="0" applyNumberFormat="1" applyFont="1" applyFill="1" applyBorder="1" applyAlignment="1">
      <alignment horizontal="center" vertical="center" wrapText="1"/>
    </xf>
    <xf numFmtId="0" fontId="28" fillId="40" borderId="20" xfId="42" applyFont="1" applyFill="1" applyBorder="1" applyAlignment="1">
      <alignment horizontal="center"/>
    </xf>
    <xf numFmtId="170" fontId="27" fillId="43" borderId="69" xfId="90" applyNumberFormat="1" applyFont="1" applyFill="1" applyBorder="1" applyAlignment="1">
      <alignment horizontal="center" vertical="center"/>
    </xf>
    <xf numFmtId="170" fontId="27" fillId="43" borderId="76" xfId="90" applyNumberFormat="1" applyFont="1" applyFill="1" applyBorder="1" applyAlignment="1">
      <alignment horizontal="center" vertical="center"/>
    </xf>
    <xf numFmtId="170" fontId="28" fillId="43" borderId="42" xfId="90" applyNumberFormat="1" applyFont="1" applyFill="1" applyBorder="1" applyAlignment="1">
      <alignment horizontal="center" vertical="center"/>
    </xf>
    <xf numFmtId="170" fontId="27" fillId="43" borderId="69" xfId="90" applyNumberFormat="1" applyFont="1" applyFill="1" applyBorder="1" applyAlignment="1" applyProtection="1">
      <alignment horizontal="center" vertical="center"/>
      <protection locked="0"/>
    </xf>
    <xf numFmtId="170" fontId="15" fillId="43" borderId="42" xfId="49" applyNumberFormat="1" applyFont="1" applyFill="1" applyBorder="1" applyAlignment="1" applyProtection="1">
      <alignment horizontal="center" vertical="center"/>
      <protection locked="0"/>
    </xf>
    <xf numFmtId="170" fontId="27" fillId="43" borderId="42" xfId="90" applyNumberFormat="1" applyFont="1" applyFill="1" applyBorder="1" applyAlignment="1">
      <alignment horizontal="center" vertical="center"/>
    </xf>
    <xf numFmtId="170" fontId="28" fillId="43" borderId="32" xfId="90" applyNumberFormat="1" applyFont="1" applyFill="1" applyBorder="1" applyAlignment="1">
      <alignment horizontal="center" vertical="center"/>
    </xf>
    <xf numFmtId="0" fontId="27" fillId="37" borderId="32" xfId="65" applyFont="1" applyFill="1" applyBorder="1" applyAlignment="1">
      <alignment horizontal="center" vertical="center"/>
    </xf>
    <xf numFmtId="0" fontId="28" fillId="37" borderId="32" xfId="65" applyFont="1" applyFill="1" applyBorder="1" applyAlignment="1" applyProtection="1">
      <alignment horizontal="center" vertical="top"/>
      <protection locked="0"/>
    </xf>
    <xf numFmtId="0" fontId="28" fillId="43" borderId="32" xfId="65" applyFont="1" applyFill="1" applyBorder="1" applyAlignment="1" applyProtection="1">
      <alignment horizontal="center" vertical="center"/>
      <protection locked="0"/>
    </xf>
    <xf numFmtId="170" fontId="27" fillId="2" borderId="77" xfId="49" applyNumberFormat="1" applyFont="1" applyFill="1" applyBorder="1" applyAlignment="1">
      <alignment horizontal="center" vertical="center"/>
    </xf>
    <xf numFmtId="170" fontId="27" fillId="2" borderId="78" xfId="49" applyNumberFormat="1" applyFont="1" applyFill="1" applyBorder="1" applyAlignment="1">
      <alignment horizontal="center" vertical="center"/>
    </xf>
    <xf numFmtId="170" fontId="27" fillId="41" borderId="78" xfId="49" applyNumberFormat="1" applyFont="1" applyFill="1" applyBorder="1" applyAlignment="1">
      <alignment horizontal="center" vertical="center"/>
    </xf>
    <xf numFmtId="170" fontId="27" fillId="2" borderId="78" xfId="52" applyNumberFormat="1" applyFont="1" applyFill="1" applyBorder="1" applyAlignment="1">
      <alignment horizontal="center" vertical="center"/>
    </xf>
    <xf numFmtId="170" fontId="27" fillId="2" borderId="80" xfId="49" applyNumberFormat="1" applyFont="1" applyFill="1" applyBorder="1" applyAlignment="1">
      <alignment horizontal="center" vertical="center"/>
    </xf>
    <xf numFmtId="170" fontId="27" fillId="2" borderId="81" xfId="49" applyNumberFormat="1" applyFont="1" applyFill="1" applyBorder="1" applyAlignment="1">
      <alignment horizontal="center" vertical="center"/>
    </xf>
    <xf numFmtId="170" fontId="27" fillId="41" borderId="81" xfId="49" applyNumberFormat="1" applyFont="1" applyFill="1" applyBorder="1" applyAlignment="1">
      <alignment horizontal="center" vertical="center"/>
    </xf>
    <xf numFmtId="170" fontId="27" fillId="2" borderId="81" xfId="52" applyNumberFormat="1" applyFont="1" applyFill="1" applyBorder="1" applyAlignment="1">
      <alignment horizontal="center" vertical="center"/>
    </xf>
    <xf numFmtId="170" fontId="27" fillId="43" borderId="11" xfId="49" applyNumberFormat="1" applyFont="1" applyFill="1" applyBorder="1" applyAlignment="1">
      <alignment horizontal="center" vertical="center"/>
    </xf>
    <xf numFmtId="170" fontId="27" fillId="43" borderId="17" xfId="49" applyNumberFormat="1" applyFont="1" applyFill="1" applyBorder="1" applyAlignment="1">
      <alignment horizontal="center" vertical="center"/>
    </xf>
    <xf numFmtId="170" fontId="27" fillId="43" borderId="17" xfId="52" applyNumberFormat="1" applyFont="1" applyFill="1" applyBorder="1" applyAlignment="1">
      <alignment horizontal="center" vertical="center"/>
    </xf>
    <xf numFmtId="170" fontId="27" fillId="43" borderId="32" xfId="49" applyNumberFormat="1" applyFont="1" applyFill="1" applyBorder="1" applyAlignment="1">
      <alignment horizontal="center" vertical="center"/>
    </xf>
    <xf numFmtId="170" fontId="27" fillId="41" borderId="83" xfId="49" applyNumberFormat="1" applyFont="1" applyFill="1" applyBorder="1" applyAlignment="1">
      <alignment horizontal="center" vertical="center"/>
    </xf>
    <xf numFmtId="170" fontId="27" fillId="2" borderId="77" xfId="52" applyNumberFormat="1" applyFont="1" applyFill="1" applyBorder="1" applyAlignment="1">
      <alignment horizontal="center" vertical="center"/>
    </xf>
    <xf numFmtId="170" fontId="27" fillId="2" borderId="80" xfId="52" applyNumberFormat="1" applyFont="1" applyFill="1" applyBorder="1" applyAlignment="1">
      <alignment horizontal="center" vertical="center"/>
    </xf>
    <xf numFmtId="170" fontId="27" fillId="43" borderId="11" xfId="52" applyNumberFormat="1" applyFont="1" applyFill="1" applyBorder="1" applyAlignment="1">
      <alignment horizontal="center" vertical="center"/>
    </xf>
    <xf numFmtId="0" fontId="0" fillId="37" borderId="0" xfId="0" applyFont="1" applyFill="1"/>
    <xf numFmtId="0" fontId="28" fillId="0" borderId="0" xfId="46" applyFont="1" applyFill="1" applyBorder="1" applyAlignment="1">
      <alignment horizontal="right" vertical="center"/>
    </xf>
    <xf numFmtId="168" fontId="1" fillId="0" borderId="0" xfId="48" applyFont="1" applyAlignment="1">
      <alignment vertical="center"/>
    </xf>
    <xf numFmtId="0" fontId="1" fillId="0" borderId="0" xfId="0" applyFont="1"/>
    <xf numFmtId="0" fontId="1" fillId="0" borderId="0" xfId="0" applyFont="1" applyAlignment="1">
      <alignment vertical="center" wrapText="1"/>
    </xf>
    <xf numFmtId="0" fontId="1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36" fillId="0" borderId="0" xfId="0" applyFont="1" applyFill="1" applyAlignment="1"/>
    <xf numFmtId="0" fontId="28" fillId="0" borderId="17" xfId="0" applyFont="1" applyBorder="1" applyAlignment="1" applyProtection="1">
      <alignment horizontal="right" vertical="top" wrapText="1"/>
    </xf>
    <xf numFmtId="4" fontId="27" fillId="0" borderId="65" xfId="0" applyNumberFormat="1" applyFont="1" applyFill="1" applyBorder="1" applyAlignment="1">
      <alignment horizontal="center" wrapText="1"/>
    </xf>
    <xf numFmtId="4" fontId="0" fillId="0" borderId="32" xfId="0" applyNumberFormat="1" applyFont="1" applyFill="1" applyBorder="1" applyAlignment="1">
      <alignment horizontal="center"/>
    </xf>
    <xf numFmtId="1" fontId="27" fillId="3" borderId="21" xfId="0" applyNumberFormat="1" applyFont="1" applyFill="1" applyBorder="1" applyAlignment="1">
      <alignment horizontal="center" vertical="top" wrapText="1"/>
    </xf>
    <xf numFmtId="3" fontId="27" fillId="3" borderId="0" xfId="0" applyNumberFormat="1" applyFont="1" applyFill="1" applyBorder="1" applyAlignment="1">
      <alignment horizontal="center" vertical="top" wrapText="1"/>
    </xf>
    <xf numFmtId="1" fontId="27" fillId="3" borderId="18" xfId="0" applyNumberFormat="1" applyFont="1" applyFill="1" applyBorder="1" applyAlignment="1">
      <alignment horizontal="center" vertical="top" wrapText="1"/>
    </xf>
    <xf numFmtId="1" fontId="27" fillId="2" borderId="32" xfId="0" applyNumberFormat="1" applyFont="1" applyFill="1" applyBorder="1" applyAlignment="1">
      <alignment horizontal="center" vertical="top" wrapText="1"/>
    </xf>
    <xf numFmtId="2" fontId="27" fillId="2" borderId="32" xfId="0" applyNumberFormat="1" applyFont="1" applyFill="1" applyBorder="1" applyAlignment="1">
      <alignment horizontal="center" vertical="top" wrapText="1"/>
    </xf>
    <xf numFmtId="1" fontId="27" fillId="2" borderId="32" xfId="0" applyNumberFormat="1" applyFont="1" applyFill="1" applyBorder="1" applyAlignment="1">
      <alignment horizontal="center" wrapText="1"/>
    </xf>
    <xf numFmtId="2" fontId="27" fillId="2" borderId="32" xfId="0" applyNumberFormat="1" applyFont="1" applyFill="1" applyBorder="1" applyAlignment="1">
      <alignment horizontal="center" wrapText="1"/>
    </xf>
    <xf numFmtId="0" fontId="0" fillId="0" borderId="0" xfId="0" applyFont="1" applyAlignment="1">
      <alignment vertical="center" wrapText="1"/>
    </xf>
    <xf numFmtId="0" fontId="35" fillId="0" borderId="32" xfId="0" applyFont="1" applyBorder="1" applyAlignment="1">
      <alignment horizontal="center"/>
    </xf>
    <xf numFmtId="0" fontId="37" fillId="0" borderId="17" xfId="0" applyFont="1" applyBorder="1" applyAlignment="1" applyProtection="1">
      <alignment horizontal="center" wrapText="1"/>
    </xf>
    <xf numFmtId="0" fontId="37" fillId="0" borderId="32" xfId="0" applyFont="1" applyBorder="1" applyAlignment="1" applyProtection="1">
      <alignment horizontal="center" wrapText="1"/>
    </xf>
    <xf numFmtId="0" fontId="35" fillId="0" borderId="17" xfId="0" applyFont="1" applyBorder="1" applyAlignment="1">
      <alignment horizontal="center"/>
    </xf>
    <xf numFmtId="3" fontId="27" fillId="0" borderId="84" xfId="42" applyNumberFormat="1" applyFont="1" applyFill="1" applyBorder="1" applyAlignment="1">
      <alignment horizontal="center"/>
    </xf>
    <xf numFmtId="3" fontId="27" fillId="39" borderId="74" xfId="42" applyNumberFormat="1" applyFont="1" applyFill="1" applyBorder="1" applyAlignment="1">
      <alignment horizontal="center"/>
    </xf>
    <xf numFmtId="3" fontId="27" fillId="39" borderId="71" xfId="42" applyNumberFormat="1" applyFont="1" applyFill="1" applyBorder="1" applyAlignment="1">
      <alignment horizontal="center"/>
    </xf>
    <xf numFmtId="3" fontId="27" fillId="39" borderId="85" xfId="42" applyNumberFormat="1" applyFont="1" applyFill="1" applyBorder="1" applyAlignment="1">
      <alignment horizontal="center"/>
    </xf>
    <xf numFmtId="0" fontId="28" fillId="37" borderId="5" xfId="42" applyFont="1" applyFill="1" applyBorder="1" applyAlignment="1">
      <alignment horizontal="center"/>
    </xf>
    <xf numFmtId="0" fontId="28" fillId="37" borderId="13" xfId="42" applyFont="1" applyFill="1" applyBorder="1" applyAlignment="1">
      <alignment horizontal="center"/>
    </xf>
    <xf numFmtId="0" fontId="28" fillId="37" borderId="6" xfId="42" applyFont="1" applyFill="1" applyBorder="1" applyAlignment="1">
      <alignment horizontal="center"/>
    </xf>
    <xf numFmtId="3" fontId="27" fillId="39" borderId="73" xfId="42" applyNumberFormat="1" applyFont="1" applyFill="1" applyBorder="1" applyAlignment="1">
      <alignment horizontal="center"/>
    </xf>
    <xf numFmtId="3" fontId="27" fillId="39" borderId="56" xfId="42" applyNumberFormat="1" applyFont="1" applyFill="1" applyBorder="1" applyAlignment="1">
      <alignment horizontal="center"/>
    </xf>
    <xf numFmtId="3" fontId="27" fillId="39" borderId="86" xfId="42" applyNumberFormat="1" applyFont="1" applyFill="1" applyBorder="1" applyAlignment="1">
      <alignment horizontal="center"/>
    </xf>
    <xf numFmtId="3" fontId="28" fillId="37" borderId="5" xfId="42" applyNumberFormat="1" applyFont="1" applyFill="1" applyBorder="1" applyAlignment="1">
      <alignment horizontal="center"/>
    </xf>
    <xf numFmtId="3" fontId="28" fillId="37" borderId="13" xfId="42" applyNumberFormat="1" applyFont="1" applyFill="1" applyBorder="1" applyAlignment="1">
      <alignment horizontal="center"/>
    </xf>
    <xf numFmtId="3" fontId="28" fillId="37" borderId="6" xfId="42" applyNumberFormat="1" applyFont="1" applyFill="1" applyBorder="1" applyAlignment="1">
      <alignment horizontal="center"/>
    </xf>
    <xf numFmtId="0" fontId="28" fillId="0" borderId="5" xfId="0" applyFont="1" applyBorder="1" applyAlignment="1" applyProtection="1">
      <alignment vertical="top"/>
    </xf>
    <xf numFmtId="3" fontId="28" fillId="0" borderId="13" xfId="0" applyNumberFormat="1" applyFont="1" applyBorder="1" applyAlignment="1" applyProtection="1">
      <alignment vertical="top"/>
    </xf>
    <xf numFmtId="0" fontId="28" fillId="0" borderId="6" xfId="0" applyFont="1" applyBorder="1" applyAlignment="1" applyProtection="1">
      <alignment vertical="top"/>
    </xf>
    <xf numFmtId="0" fontId="29" fillId="36" borderId="42" xfId="0" applyFont="1" applyFill="1" applyBorder="1" applyAlignment="1">
      <alignment horizontal="center" vertical="center" wrapText="1"/>
    </xf>
    <xf numFmtId="0" fontId="29" fillId="36" borderId="46" xfId="0" applyFont="1" applyFill="1" applyBorder="1" applyAlignment="1">
      <alignment horizontal="center" vertical="center" wrapText="1"/>
    </xf>
    <xf numFmtId="170" fontId="27" fillId="44" borderId="17" xfId="90" applyNumberFormat="1" applyFont="1" applyFill="1" applyBorder="1" applyAlignment="1">
      <alignment horizontal="center" vertical="center"/>
    </xf>
    <xf numFmtId="0" fontId="28" fillId="37" borderId="1" xfId="46" applyFont="1" applyFill="1" applyBorder="1" applyAlignment="1">
      <alignment horizontal="center" vertical="center"/>
    </xf>
    <xf numFmtId="0" fontId="28" fillId="42" borderId="1" xfId="46" applyFont="1" applyFill="1" applyBorder="1" applyAlignment="1">
      <alignment horizontal="center" vertical="center"/>
    </xf>
    <xf numFmtId="0" fontId="0" fillId="0" borderId="15" xfId="0" applyFont="1" applyBorder="1"/>
    <xf numFmtId="0" fontId="28" fillId="37" borderId="87" xfId="46" applyFont="1" applyFill="1" applyBorder="1" applyAlignment="1">
      <alignment horizontal="center" vertical="center"/>
    </xf>
    <xf numFmtId="0" fontId="28" fillId="37" borderId="41" xfId="46" applyFont="1" applyFill="1" applyBorder="1" applyAlignment="1">
      <alignment horizontal="center" vertical="center"/>
    </xf>
    <xf numFmtId="0" fontId="28" fillId="37" borderId="42" xfId="46" applyFont="1" applyFill="1" applyBorder="1" applyAlignment="1">
      <alignment horizontal="center" vertical="center"/>
    </xf>
    <xf numFmtId="0" fontId="28" fillId="37" borderId="46" xfId="46" applyFont="1" applyFill="1" applyBorder="1" applyAlignment="1">
      <alignment horizontal="center" vertical="center"/>
    </xf>
    <xf numFmtId="0" fontId="28" fillId="42" borderId="88" xfId="46" applyFont="1" applyFill="1" applyBorder="1" applyAlignment="1">
      <alignment horizontal="center" vertical="center"/>
    </xf>
    <xf numFmtId="0" fontId="28" fillId="42" borderId="42" xfId="46" applyFont="1" applyFill="1" applyBorder="1" applyAlignment="1">
      <alignment horizontal="center" vertical="center"/>
    </xf>
    <xf numFmtId="0" fontId="28" fillId="42" borderId="46" xfId="46" applyFont="1" applyFill="1" applyBorder="1" applyAlignment="1">
      <alignment horizontal="center" vertical="center"/>
    </xf>
    <xf numFmtId="2" fontId="27" fillId="0" borderId="72" xfId="46" applyNumberFormat="1" applyFont="1" applyFill="1" applyBorder="1" applyAlignment="1">
      <alignment horizontal="right" vertical="center"/>
    </xf>
    <xf numFmtId="2" fontId="27" fillId="0" borderId="65" xfId="46" applyNumberFormat="1" applyFont="1" applyFill="1" applyBorder="1" applyAlignment="1">
      <alignment horizontal="right" vertical="center"/>
    </xf>
    <xf numFmtId="2" fontId="27" fillId="0" borderId="87" xfId="46" applyNumberFormat="1" applyFont="1" applyFill="1" applyBorder="1" applyAlignment="1">
      <alignment horizontal="right" vertical="center"/>
    </xf>
    <xf numFmtId="170" fontId="27" fillId="41" borderId="11" xfId="49" applyNumberFormat="1" applyFont="1" applyFill="1" applyBorder="1" applyAlignment="1" applyProtection="1">
      <alignment horizontal="center" vertical="center"/>
      <protection locked="0"/>
    </xf>
    <xf numFmtId="170" fontId="27" fillId="41" borderId="17" xfId="49" applyNumberFormat="1" applyFont="1" applyFill="1" applyBorder="1" applyAlignment="1">
      <alignment horizontal="center" vertical="center"/>
    </xf>
    <xf numFmtId="170" fontId="27" fillId="41" borderId="32" xfId="49" applyNumberFormat="1" applyFont="1" applyFill="1" applyBorder="1" applyAlignment="1">
      <alignment horizontal="center" vertical="center"/>
    </xf>
    <xf numFmtId="0" fontId="34" fillId="0" borderId="0" xfId="46" applyFont="1" applyFill="1" applyAlignment="1">
      <alignment horizontal="center" vertical="center"/>
    </xf>
    <xf numFmtId="0" fontId="27" fillId="0" borderId="0" xfId="46" applyFont="1" applyFill="1" applyAlignment="1">
      <alignment horizontal="center"/>
    </xf>
    <xf numFmtId="0" fontId="27" fillId="0" borderId="0" xfId="0" applyFont="1" applyAlignment="1">
      <alignment horizontal="center"/>
    </xf>
    <xf numFmtId="0" fontId="27" fillId="0" borderId="0" xfId="46" applyFont="1" applyBorder="1" applyAlignment="1">
      <alignment horizontal="center"/>
    </xf>
    <xf numFmtId="2" fontId="27" fillId="0" borderId="65" xfId="46" applyNumberFormat="1" applyFont="1" applyFill="1" applyBorder="1" applyAlignment="1">
      <alignment horizontal="center" vertical="center"/>
    </xf>
    <xf numFmtId="0" fontId="28" fillId="37" borderId="16" xfId="46" applyFont="1" applyFill="1" applyBorder="1" applyAlignment="1">
      <alignment horizontal="center" vertical="center" wrapText="1"/>
    </xf>
    <xf numFmtId="0" fontId="28" fillId="37" borderId="19" xfId="46" applyFont="1" applyFill="1" applyBorder="1" applyAlignment="1">
      <alignment horizontal="center" vertical="center" wrapText="1"/>
    </xf>
    <xf numFmtId="0" fontId="27" fillId="0" borderId="60" xfId="46" applyFont="1" applyBorder="1" applyAlignment="1">
      <alignment vertical="center"/>
    </xf>
    <xf numFmtId="0" fontId="28" fillId="0" borderId="60" xfId="46" applyFont="1" applyBorder="1" applyAlignment="1">
      <alignment horizontal="center" vertical="center"/>
    </xf>
    <xf numFmtId="170" fontId="27" fillId="0" borderId="22" xfId="52" applyNumberFormat="1" applyFont="1" applyFill="1" applyBorder="1" applyAlignment="1" applyProtection="1">
      <alignment horizontal="center" vertical="center"/>
      <protection locked="0"/>
    </xf>
    <xf numFmtId="0" fontId="27" fillId="37" borderId="19" xfId="65" applyFont="1" applyFill="1" applyBorder="1" applyAlignment="1">
      <alignment horizontal="center" vertical="center"/>
    </xf>
    <xf numFmtId="0" fontId="0" fillId="37" borderId="16" xfId="0" applyFont="1" applyFill="1" applyBorder="1" applyAlignment="1">
      <alignment horizontal="center" vertical="center"/>
    </xf>
    <xf numFmtId="10" fontId="27" fillId="2" borderId="49" xfId="52" applyNumberFormat="1" applyFont="1" applyFill="1" applyBorder="1" applyAlignment="1">
      <alignment horizontal="center" vertical="center"/>
    </xf>
    <xf numFmtId="10" fontId="31" fillId="2" borderId="53" xfId="52" applyNumberFormat="1" applyFont="1" applyFill="1" applyBorder="1" applyAlignment="1">
      <alignment horizontal="center" vertical="center"/>
    </xf>
    <xf numFmtId="10" fontId="31" fillId="2" borderId="79" xfId="52" applyNumberFormat="1" applyFont="1" applyFill="1" applyBorder="1" applyAlignment="1">
      <alignment horizontal="center" vertical="center"/>
    </xf>
    <xf numFmtId="10" fontId="31" fillId="43" borderId="20" xfId="52" applyNumberFormat="1" applyFont="1" applyFill="1" applyBorder="1" applyAlignment="1">
      <alignment horizontal="center" vertical="center"/>
    </xf>
    <xf numFmtId="10" fontId="31" fillId="2" borderId="82" xfId="52" applyNumberFormat="1" applyFont="1" applyFill="1" applyBorder="1" applyAlignment="1">
      <alignment horizontal="center" vertical="center"/>
    </xf>
    <xf numFmtId="10" fontId="31" fillId="2" borderId="59" xfId="52" applyNumberFormat="1" applyFont="1" applyFill="1" applyBorder="1" applyAlignment="1">
      <alignment horizontal="center" vertical="center"/>
    </xf>
    <xf numFmtId="10" fontId="27" fillId="0" borderId="0" xfId="52" applyNumberFormat="1" applyFont="1" applyFill="1" applyAlignment="1">
      <alignment vertical="center"/>
    </xf>
    <xf numFmtId="10" fontId="27" fillId="0" borderId="0" xfId="52" applyNumberFormat="1" applyFont="1" applyFill="1" applyBorder="1" applyAlignment="1">
      <alignment horizontal="center" vertical="center"/>
    </xf>
    <xf numFmtId="10" fontId="27" fillId="41" borderId="20" xfId="52" applyNumberFormat="1" applyFont="1" applyFill="1" applyBorder="1" applyAlignment="1">
      <alignment horizontal="center" vertical="center"/>
    </xf>
    <xf numFmtId="171" fontId="27" fillId="0" borderId="65" xfId="0" applyNumberFormat="1" applyFont="1" applyFill="1" applyBorder="1" applyAlignment="1" applyProtection="1">
      <alignment horizontal="center" vertical="top" wrapText="1"/>
    </xf>
    <xf numFmtId="171" fontId="27" fillId="2" borderId="33" xfId="42" applyNumberFormat="1" applyFont="1" applyFill="1" applyBorder="1" applyAlignment="1" applyProtection="1">
      <alignment horizontal="center" wrapText="1"/>
      <protection locked="0"/>
    </xf>
    <xf numFmtId="171" fontId="27" fillId="2" borderId="60" xfId="42" applyNumberFormat="1" applyFont="1" applyFill="1" applyBorder="1" applyAlignment="1" applyProtection="1">
      <alignment horizontal="center" wrapText="1"/>
      <protection locked="0"/>
    </xf>
    <xf numFmtId="171" fontId="27" fillId="2" borderId="65" xfId="42" applyNumberFormat="1" applyFont="1" applyFill="1" applyBorder="1" applyAlignment="1" applyProtection="1">
      <alignment horizontal="center" wrapText="1"/>
      <protection locked="0"/>
    </xf>
    <xf numFmtId="171" fontId="0" fillId="0" borderId="0" xfId="0" applyNumberFormat="1" applyFont="1"/>
    <xf numFmtId="171" fontId="31" fillId="0" borderId="0" xfId="52" applyNumberFormat="1" applyFont="1" applyFill="1" applyAlignment="1">
      <alignment vertical="center"/>
    </xf>
    <xf numFmtId="171" fontId="31" fillId="0" borderId="0" xfId="52" applyNumberFormat="1" applyFont="1" applyFill="1" applyBorder="1" applyAlignment="1">
      <alignment horizontal="center" vertical="center"/>
    </xf>
    <xf numFmtId="171" fontId="31" fillId="41" borderId="20" xfId="52" applyNumberFormat="1" applyFont="1" applyFill="1" applyBorder="1" applyAlignment="1" applyProtection="1">
      <alignment horizontal="center" vertical="center"/>
      <protection locked="0"/>
    </xf>
    <xf numFmtId="171" fontId="31" fillId="2" borderId="53" xfId="52" applyNumberFormat="1" applyFont="1" applyFill="1" applyBorder="1" applyAlignment="1">
      <alignment horizontal="center" vertical="center"/>
    </xf>
    <xf numFmtId="171" fontId="31" fillId="43" borderId="20" xfId="52" applyNumberFormat="1" applyFont="1" applyFill="1" applyBorder="1" applyAlignment="1">
      <alignment horizontal="center" vertical="center"/>
    </xf>
    <xf numFmtId="171" fontId="31" fillId="2" borderId="82" xfId="52" applyNumberFormat="1" applyFont="1" applyFill="1" applyBorder="1" applyAlignment="1">
      <alignment horizontal="center" vertical="center"/>
    </xf>
    <xf numFmtId="171" fontId="31" fillId="0" borderId="20" xfId="52" applyNumberFormat="1" applyFont="1" applyFill="1" applyBorder="1" applyAlignment="1" applyProtection="1">
      <alignment horizontal="center" vertical="center"/>
      <protection locked="0"/>
    </xf>
    <xf numFmtId="171" fontId="27" fillId="2" borderId="49" xfId="52" applyNumberFormat="1" applyFont="1" applyFill="1" applyBorder="1" applyAlignment="1">
      <alignment horizontal="center" vertical="center"/>
    </xf>
    <xf numFmtId="171" fontId="31" fillId="2" borderId="79" xfId="52" applyNumberFormat="1" applyFont="1" applyFill="1" applyBorder="1" applyAlignment="1">
      <alignment horizontal="center" vertical="center"/>
    </xf>
    <xf numFmtId="171" fontId="31" fillId="2" borderId="59" xfId="52" applyNumberFormat="1" applyFont="1" applyFill="1" applyBorder="1" applyAlignment="1">
      <alignment horizontal="center" vertical="center"/>
    </xf>
    <xf numFmtId="171" fontId="27" fillId="0" borderId="33" xfId="42" applyNumberFormat="1" applyFont="1" applyFill="1" applyBorder="1" applyAlignment="1" applyProtection="1">
      <alignment horizontal="center" wrapText="1"/>
      <protection locked="0"/>
    </xf>
    <xf numFmtId="171" fontId="27" fillId="0" borderId="12" xfId="90" applyNumberFormat="1" applyFont="1" applyFill="1" applyBorder="1" applyAlignment="1">
      <alignment horizontal="center"/>
    </xf>
    <xf numFmtId="171" fontId="27" fillId="0" borderId="53" xfId="90" applyNumberFormat="1" applyFont="1" applyFill="1" applyBorder="1" applyAlignment="1">
      <alignment horizontal="center"/>
    </xf>
    <xf numFmtId="171" fontId="27" fillId="41" borderId="20" xfId="90" applyNumberFormat="1" applyFont="1" applyFill="1" applyBorder="1" applyAlignment="1">
      <alignment horizontal="center"/>
    </xf>
    <xf numFmtId="171" fontId="27" fillId="0" borderId="12" xfId="52" applyNumberFormat="1" applyFont="1" applyFill="1" applyBorder="1" applyAlignment="1">
      <alignment horizontal="center"/>
    </xf>
    <xf numFmtId="171" fontId="27" fillId="0" borderId="53" xfId="52" applyNumberFormat="1" applyFont="1" applyFill="1" applyBorder="1" applyAlignment="1">
      <alignment horizontal="center"/>
    </xf>
    <xf numFmtId="171" fontId="27" fillId="41" borderId="20" xfId="52" applyNumberFormat="1" applyFont="1" applyFill="1" applyBorder="1" applyAlignment="1">
      <alignment horizontal="center"/>
    </xf>
    <xf numFmtId="171" fontId="27" fillId="0" borderId="20" xfId="52" applyNumberFormat="1" applyFont="1" applyBorder="1" applyAlignment="1">
      <alignment horizontal="center"/>
    </xf>
    <xf numFmtId="172" fontId="0" fillId="0" borderId="38" xfId="0" applyNumberFormat="1" applyFont="1" applyBorder="1" applyAlignment="1">
      <alignment horizontal="center"/>
    </xf>
    <xf numFmtId="10" fontId="31" fillId="0" borderId="20" xfId="52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 horizontal="left"/>
    </xf>
    <xf numFmtId="0" fontId="0" fillId="0" borderId="11" xfId="0" applyFont="1" applyFill="1" applyBorder="1" applyAlignment="1">
      <alignment horizontal="center" wrapText="1"/>
    </xf>
    <xf numFmtId="0" fontId="0" fillId="0" borderId="17" xfId="0" applyFont="1" applyFill="1" applyBorder="1" applyAlignment="1">
      <alignment horizontal="center" wrapText="1"/>
    </xf>
    <xf numFmtId="0" fontId="28" fillId="0" borderId="11" xfId="46" applyFont="1" applyBorder="1" applyAlignment="1" applyProtection="1">
      <alignment horizontal="center" vertical="center"/>
      <protection locked="0"/>
    </xf>
    <xf numFmtId="0" fontId="28" fillId="0" borderId="17" xfId="46" applyFont="1" applyBorder="1" applyAlignment="1" applyProtection="1">
      <alignment horizontal="center" vertical="center"/>
      <protection locked="0"/>
    </xf>
    <xf numFmtId="0" fontId="28" fillId="0" borderId="20" xfId="46" applyFont="1" applyBorder="1" applyAlignment="1" applyProtection="1">
      <alignment horizontal="center" vertical="center"/>
      <protection locked="0"/>
    </xf>
    <xf numFmtId="0" fontId="27" fillId="37" borderId="14" xfId="46" applyFont="1" applyFill="1" applyBorder="1" applyAlignment="1" applyProtection="1">
      <alignment horizontal="center" vertical="center"/>
      <protection locked="0"/>
    </xf>
    <xf numFmtId="0" fontId="27" fillId="37" borderId="16" xfId="46" applyFont="1" applyFill="1" applyBorder="1" applyAlignment="1" applyProtection="1">
      <alignment horizontal="center" vertical="center"/>
      <protection locked="0"/>
    </xf>
    <xf numFmtId="0" fontId="27" fillId="37" borderId="21" xfId="46" applyFont="1" applyFill="1" applyBorder="1" applyAlignment="1" applyProtection="1">
      <alignment horizontal="center" vertical="center"/>
      <protection locked="0"/>
    </xf>
    <xf numFmtId="0" fontId="27" fillId="37" borderId="22" xfId="46" applyFont="1" applyFill="1" applyBorder="1" applyAlignment="1" applyProtection="1">
      <alignment horizontal="center" vertical="center"/>
      <protection locked="0"/>
    </xf>
    <xf numFmtId="0" fontId="27" fillId="37" borderId="18" xfId="46" applyFont="1" applyFill="1" applyBorder="1" applyAlignment="1" applyProtection="1">
      <alignment horizontal="center" vertical="center"/>
      <protection locked="0"/>
    </xf>
    <xf numFmtId="0" fontId="27" fillId="37" borderId="19" xfId="46" applyFont="1" applyFill="1" applyBorder="1" applyAlignment="1" applyProtection="1">
      <alignment horizontal="center" vertical="center"/>
      <protection locked="0"/>
    </xf>
    <xf numFmtId="0" fontId="27" fillId="37" borderId="0" xfId="46" applyFont="1" applyFill="1" applyBorder="1" applyAlignment="1" applyProtection="1">
      <alignment horizontal="center" vertical="center"/>
      <protection locked="0"/>
    </xf>
    <xf numFmtId="0" fontId="27" fillId="37" borderId="0" xfId="65" applyFont="1" applyFill="1" applyBorder="1" applyAlignment="1" applyProtection="1">
      <alignment horizontal="center" vertical="center"/>
      <protection locked="0"/>
    </xf>
    <xf numFmtId="0" fontId="27" fillId="37" borderId="22" xfId="65" applyFont="1" applyFill="1" applyBorder="1" applyAlignment="1" applyProtection="1">
      <alignment horizontal="center" vertical="center"/>
      <protection locked="0"/>
    </xf>
    <xf numFmtId="0" fontId="27" fillId="37" borderId="12" xfId="46" applyFont="1" applyFill="1" applyBorder="1" applyAlignment="1" applyProtection="1">
      <alignment horizontal="center" vertical="center"/>
      <protection locked="0"/>
    </xf>
    <xf numFmtId="0" fontId="27" fillId="37" borderId="1" xfId="46" applyFont="1" applyFill="1" applyBorder="1" applyAlignment="1">
      <alignment horizontal="center" wrapText="1"/>
    </xf>
    <xf numFmtId="0" fontId="27" fillId="37" borderId="2" xfId="46" applyFont="1" applyFill="1" applyBorder="1" applyAlignment="1">
      <alignment horizontal="center" wrapText="1"/>
    </xf>
    <xf numFmtId="0" fontId="27" fillId="37" borderId="14" xfId="46" applyFont="1" applyFill="1" applyBorder="1" applyAlignment="1">
      <alignment horizontal="center"/>
    </xf>
    <xf numFmtId="0" fontId="27" fillId="37" borderId="18" xfId="46" applyFont="1" applyFill="1" applyBorder="1" applyAlignment="1">
      <alignment horizontal="center"/>
    </xf>
    <xf numFmtId="0" fontId="15" fillId="43" borderId="11" xfId="0" applyFont="1" applyFill="1" applyBorder="1" applyAlignment="1">
      <alignment horizontal="center"/>
    </xf>
    <xf numFmtId="0" fontId="15" fillId="43" borderId="17" xfId="0" applyFont="1" applyFill="1" applyBorder="1" applyAlignment="1">
      <alignment horizontal="center"/>
    </xf>
    <xf numFmtId="0" fontId="15" fillId="43" borderId="20" xfId="0" applyFont="1" applyFill="1" applyBorder="1" applyAlignment="1">
      <alignment horizontal="center"/>
    </xf>
    <xf numFmtId="0" fontId="27" fillId="37" borderId="1" xfId="46" applyFont="1" applyFill="1" applyBorder="1" applyAlignment="1">
      <alignment horizontal="center" vertical="center"/>
    </xf>
    <xf numFmtId="0" fontId="27" fillId="37" borderId="2" xfId="46" applyFont="1" applyFill="1" applyBorder="1" applyAlignment="1">
      <alignment horizontal="center" vertical="center"/>
    </xf>
    <xf numFmtId="0" fontId="28" fillId="37" borderId="21" xfId="0" applyFont="1" applyFill="1" applyBorder="1" applyAlignment="1">
      <alignment horizontal="center" vertical="center"/>
    </xf>
    <xf numFmtId="0" fontId="28" fillId="37" borderId="22" xfId="0" applyFont="1" applyFill="1" applyBorder="1" applyAlignment="1">
      <alignment horizontal="center" vertical="center"/>
    </xf>
    <xf numFmtId="0" fontId="28" fillId="37" borderId="1" xfId="46" quotePrefix="1" applyFont="1" applyFill="1" applyBorder="1" applyAlignment="1">
      <alignment horizontal="center" vertical="center"/>
    </xf>
    <xf numFmtId="0" fontId="28" fillId="37" borderId="3" xfId="46" quotePrefix="1" applyFont="1" applyFill="1" applyBorder="1" applyAlignment="1">
      <alignment horizontal="center" vertical="center"/>
    </xf>
    <xf numFmtId="0" fontId="28" fillId="37" borderId="14" xfId="0" applyFont="1" applyFill="1" applyBorder="1" applyAlignment="1">
      <alignment horizontal="center" vertical="center"/>
    </xf>
    <xf numFmtId="0" fontId="28" fillId="37" borderId="16" xfId="0" applyFont="1" applyFill="1" applyBorder="1" applyAlignment="1">
      <alignment horizontal="center" vertical="center"/>
    </xf>
    <xf numFmtId="0" fontId="28" fillId="37" borderId="14" xfId="46" applyFont="1" applyFill="1" applyBorder="1" applyAlignment="1">
      <alignment horizontal="center" vertical="center" wrapText="1"/>
    </xf>
    <xf numFmtId="0" fontId="28" fillId="37" borderId="18" xfId="46" applyFont="1" applyFill="1" applyBorder="1" applyAlignment="1">
      <alignment horizontal="center" vertical="center" wrapText="1"/>
    </xf>
    <xf numFmtId="0" fontId="28" fillId="37" borderId="18" xfId="0" applyFont="1" applyFill="1" applyBorder="1" applyAlignment="1">
      <alignment horizontal="center" vertical="center"/>
    </xf>
    <xf numFmtId="0" fontId="28" fillId="37" borderId="19" xfId="0" applyFont="1" applyFill="1" applyBorder="1" applyAlignment="1">
      <alignment horizontal="center" vertical="center"/>
    </xf>
    <xf numFmtId="0" fontId="28" fillId="37" borderId="1" xfId="0" applyFont="1" applyFill="1" applyBorder="1" applyAlignment="1">
      <alignment horizontal="center" vertical="center"/>
    </xf>
    <xf numFmtId="0" fontId="28" fillId="37" borderId="2" xfId="0" applyFont="1" applyFill="1" applyBorder="1" applyAlignment="1">
      <alignment horizontal="center" vertical="center"/>
    </xf>
    <xf numFmtId="0" fontId="28" fillId="43" borderId="1" xfId="0" applyFont="1" applyFill="1" applyBorder="1" applyAlignment="1">
      <alignment horizontal="center" vertical="center"/>
    </xf>
    <xf numFmtId="0" fontId="28" fillId="43" borderId="2" xfId="0" applyFont="1" applyFill="1" applyBorder="1" applyAlignment="1">
      <alignment horizontal="center" vertical="center"/>
    </xf>
  </cellXfs>
  <cellStyles count="91">
    <cellStyle name="20 % – Poudarek1" xfId="16" builtinId="30" customBuiltin="1"/>
    <cellStyle name="20 % – Poudarek2" xfId="19" builtinId="34" customBuiltin="1"/>
    <cellStyle name="20 % – Poudarek3" xfId="22" builtinId="38" customBuiltin="1"/>
    <cellStyle name="20 % – Poudarek4" xfId="25" builtinId="42" customBuiltin="1"/>
    <cellStyle name="20 % – Poudarek5" xfId="28" builtinId="46" customBuiltin="1"/>
    <cellStyle name="20 % – Poudarek6" xfId="31" builtinId="50" customBuiltin="1"/>
    <cellStyle name="40 % – Poudarek1" xfId="17" builtinId="31" customBuiltin="1"/>
    <cellStyle name="40 % – Poudarek2" xfId="20" builtinId="35" customBuiltin="1"/>
    <cellStyle name="40 % – Poudarek3" xfId="23" builtinId="39" customBuiltin="1"/>
    <cellStyle name="40 % – Poudarek4" xfId="26" builtinId="43" customBuiltin="1"/>
    <cellStyle name="40 % – Poudarek5" xfId="29" builtinId="47" customBuiltin="1"/>
    <cellStyle name="40 % – Poudarek6" xfId="32" builtinId="51" customBuiltin="1"/>
    <cellStyle name="60 % – Poudarek1" xfId="58" builtinId="32" customBuiltin="1"/>
    <cellStyle name="60 % – Poudarek1 2" xfId="34" xr:uid="{00000000-0005-0000-0000-00000D000000}"/>
    <cellStyle name="60 % – Poudarek2" xfId="59" builtinId="36" customBuiltin="1"/>
    <cellStyle name="60 % – Poudarek2 2" xfId="35" xr:uid="{00000000-0005-0000-0000-00000F000000}"/>
    <cellStyle name="60 % – Poudarek3" xfId="60" builtinId="40" customBuiltin="1"/>
    <cellStyle name="60 % – Poudarek3 2" xfId="36" xr:uid="{00000000-0005-0000-0000-000011000000}"/>
    <cellStyle name="60 % – Poudarek4" xfId="61" builtinId="44" customBuiltin="1"/>
    <cellStyle name="60 % – Poudarek4 2" xfId="37" xr:uid="{00000000-0005-0000-0000-000013000000}"/>
    <cellStyle name="60 % – Poudarek5" xfId="62" builtinId="48" customBuiltin="1"/>
    <cellStyle name="60 % – Poudarek5 2" xfId="38" xr:uid="{00000000-0005-0000-0000-000015000000}"/>
    <cellStyle name="60 % – Poudarek6" xfId="63" builtinId="52" customBuiltin="1"/>
    <cellStyle name="60 % – Poudarek6 2" xfId="39" xr:uid="{00000000-0005-0000-0000-000017000000}"/>
    <cellStyle name="Dobro" xfId="5" builtinId="26" customBuiltin="1"/>
    <cellStyle name="Izhod" xfId="8" builtinId="21" customBuiltin="1"/>
    <cellStyle name="Naslov" xfId="55" builtinId="15" customBuiltin="1"/>
    <cellStyle name="Naslov 1" xfId="1" builtinId="16" customBuiltin="1"/>
    <cellStyle name="Naslov 2" xfId="2" builtinId="17" customBuiltin="1"/>
    <cellStyle name="Naslov 3" xfId="3" builtinId="18" customBuiltin="1"/>
    <cellStyle name="Naslov 4" xfId="4" builtinId="19" customBuiltin="1"/>
    <cellStyle name="Naslov 5" xfId="41" xr:uid="{00000000-0005-0000-0000-00001F000000}"/>
    <cellStyle name="Naslov 6" xfId="40" xr:uid="{00000000-0005-0000-0000-000020000000}"/>
    <cellStyle name="Navadno" xfId="0" builtinId="0"/>
    <cellStyle name="Navadno 10" xfId="77" xr:uid="{00000000-0005-0000-0000-000022000000}"/>
    <cellStyle name="Navadno 11" xfId="76" xr:uid="{00000000-0005-0000-0000-000023000000}"/>
    <cellStyle name="Navadno 12" xfId="81" xr:uid="{00000000-0005-0000-0000-000024000000}"/>
    <cellStyle name="Navadno 12 2" xfId="84" xr:uid="{00000000-0005-0000-0000-000025000000}"/>
    <cellStyle name="Navadno 2" xfId="42" xr:uid="{00000000-0005-0000-0000-000026000000}"/>
    <cellStyle name="Navadno 2 2" xfId="69" xr:uid="{00000000-0005-0000-0000-000027000000}"/>
    <cellStyle name="Navadno 3" xfId="43" xr:uid="{00000000-0005-0000-0000-000028000000}"/>
    <cellStyle name="Navadno 3 2" xfId="65" xr:uid="{00000000-0005-0000-0000-000029000000}"/>
    <cellStyle name="Navadno 4" xfId="33" xr:uid="{00000000-0005-0000-0000-00002A000000}"/>
    <cellStyle name="Navadno 4 2" xfId="74" xr:uid="{00000000-0005-0000-0000-00002B000000}"/>
    <cellStyle name="Navadno 5" xfId="53" xr:uid="{00000000-0005-0000-0000-00002C000000}"/>
    <cellStyle name="Navadno 5 2" xfId="72" xr:uid="{00000000-0005-0000-0000-00002D000000}"/>
    <cellStyle name="Navadno 6" xfId="67" xr:uid="{00000000-0005-0000-0000-00002E000000}"/>
    <cellStyle name="Navadno 7" xfId="75" xr:uid="{00000000-0005-0000-0000-00002F000000}"/>
    <cellStyle name="Navadno 8" xfId="71" xr:uid="{00000000-0005-0000-0000-000030000000}"/>
    <cellStyle name="Navadno 9" xfId="78" xr:uid="{00000000-0005-0000-0000-000031000000}"/>
    <cellStyle name="Navadno_ca04-19" xfId="46" xr:uid="{00000000-0005-0000-0000-000032000000}"/>
    <cellStyle name="Nevtralno" xfId="56" builtinId="28" customBuiltin="1"/>
    <cellStyle name="Nevtralno 2" xfId="44" xr:uid="{00000000-0005-0000-0000-000034000000}"/>
    <cellStyle name="Normal 2" xfId="50" xr:uid="{00000000-0005-0000-0000-000035000000}"/>
    <cellStyle name="Normal 7" xfId="49" xr:uid="{00000000-0005-0000-0000-000036000000}"/>
    <cellStyle name="Normal_sce25" xfId="54" xr:uid="{00000000-0005-0000-0000-000037000000}"/>
    <cellStyle name="Odstotek 2" xfId="73" xr:uid="{00000000-0005-0000-0000-000038000000}"/>
    <cellStyle name="Odstotek 3" xfId="47" xr:uid="{00000000-0005-0000-0000-000039000000}"/>
    <cellStyle name="Odstotek 4" xfId="68" xr:uid="{00000000-0005-0000-0000-00003A000000}"/>
    <cellStyle name="Odstotek 5" xfId="52" xr:uid="{00000000-0005-0000-0000-00003B000000}"/>
    <cellStyle name="Opomba" xfId="57" builtinId="10" customBuiltin="1"/>
    <cellStyle name="Opomba 2" xfId="45" xr:uid="{00000000-0005-0000-0000-00003D000000}"/>
    <cellStyle name="Opozorilo" xfId="12" builtinId="11" customBuiltin="1"/>
    <cellStyle name="Pojasnjevalno besedilo" xfId="13" builtinId="53" customBuiltin="1"/>
    <cellStyle name="Poudarek1" xfId="15" builtinId="29" customBuiltin="1"/>
    <cellStyle name="Poudarek2" xfId="18" builtinId="33" customBuiltin="1"/>
    <cellStyle name="Poudarek3" xfId="21" builtinId="37" customBuiltin="1"/>
    <cellStyle name="Poudarek4" xfId="24" builtinId="41" customBuiltin="1"/>
    <cellStyle name="Poudarek5" xfId="27" builtinId="45" customBuiltin="1"/>
    <cellStyle name="Poudarek6" xfId="30" builtinId="49" customBuiltin="1"/>
    <cellStyle name="Povezana celica" xfId="10" builtinId="24" customBuiltin="1"/>
    <cellStyle name="Preveri celico" xfId="11" builtinId="23" customBuiltin="1"/>
    <cellStyle name="Računanje" xfId="9" builtinId="22" customBuiltin="1"/>
    <cellStyle name="Slabo" xfId="6" builtinId="27" customBuiltin="1"/>
    <cellStyle name="Vejica 10" xfId="83" xr:uid="{00000000-0005-0000-0000-00004A000000}"/>
    <cellStyle name="Vejica 11" xfId="85" xr:uid="{00000000-0005-0000-0000-00004B000000}"/>
    <cellStyle name="Vejica 12" xfId="86" xr:uid="{00000000-0005-0000-0000-00004C000000}"/>
    <cellStyle name="Vejica 13" xfId="90" xr:uid="{00000000-0005-0000-0000-00004D000000}"/>
    <cellStyle name="Vejica 2" xfId="48" xr:uid="{00000000-0005-0000-0000-00004E000000}"/>
    <cellStyle name="Vejica 3" xfId="64" xr:uid="{00000000-0005-0000-0000-00004F000000}"/>
    <cellStyle name="Vejica 3 2" xfId="87" xr:uid="{00000000-0005-0000-0000-000050000000}"/>
    <cellStyle name="Vejica 4" xfId="51" xr:uid="{00000000-0005-0000-0000-000051000000}"/>
    <cellStyle name="Vejica 5" xfId="66" xr:uid="{00000000-0005-0000-0000-000052000000}"/>
    <cellStyle name="Vejica 5 2" xfId="88" xr:uid="{00000000-0005-0000-0000-000053000000}"/>
    <cellStyle name="Vejica 6" xfId="70" xr:uid="{00000000-0005-0000-0000-000054000000}"/>
    <cellStyle name="Vejica 6 2" xfId="89" xr:uid="{00000000-0005-0000-0000-000055000000}"/>
    <cellStyle name="Vejica 7" xfId="79" xr:uid="{00000000-0005-0000-0000-000056000000}"/>
    <cellStyle name="Vejica 8" xfId="80" xr:uid="{00000000-0005-0000-0000-000057000000}"/>
    <cellStyle name="Vejica 9" xfId="82" xr:uid="{00000000-0005-0000-0000-000058000000}"/>
    <cellStyle name="Vnos" xfId="7" builtinId="20" customBuiltin="1"/>
    <cellStyle name="Vsota" xfId="14" builtinId="25" customBuiltin="1"/>
  </cellStyles>
  <dxfs count="31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13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5271085126335249E-2"/>
          <c:y val="1.578310254321658E-2"/>
          <c:w val="0.92231526448415502"/>
          <c:h val="0.82974884604941612"/>
        </c:manualLayout>
      </c:layout>
      <c:lineChart>
        <c:grouping val="standard"/>
        <c:varyColors val="0"/>
        <c:ser>
          <c:idx val="1"/>
          <c:order val="0"/>
          <c:tx>
            <c:strRef>
              <c:f>'CENE PO TEDNIH'!$L$3</c:f>
              <c:strCache>
                <c:ptCount val="1"/>
                <c:pt idx="0">
                  <c:v>A - R3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'CENE PO TEDNIH'!$K$5:$K$57</c:f>
              <c:numCache>
                <c:formatCode>General</c:formatCode>
                <c:ptCount val="53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23</c:v>
                </c:pt>
                <c:pt idx="22">
                  <c:v>24</c:v>
                </c:pt>
                <c:pt idx="23">
                  <c:v>25</c:v>
                </c:pt>
                <c:pt idx="24">
                  <c:v>26</c:v>
                </c:pt>
                <c:pt idx="25">
                  <c:v>27</c:v>
                </c:pt>
                <c:pt idx="26">
                  <c:v>28</c:v>
                </c:pt>
                <c:pt idx="27">
                  <c:v>29</c:v>
                </c:pt>
                <c:pt idx="28">
                  <c:v>30</c:v>
                </c:pt>
                <c:pt idx="29">
                  <c:v>31</c:v>
                </c:pt>
                <c:pt idx="30">
                  <c:v>32</c:v>
                </c:pt>
                <c:pt idx="31">
                  <c:v>33</c:v>
                </c:pt>
                <c:pt idx="32">
                  <c:v>34</c:v>
                </c:pt>
                <c:pt idx="33">
                  <c:v>35</c:v>
                </c:pt>
                <c:pt idx="34">
                  <c:v>36</c:v>
                </c:pt>
                <c:pt idx="35">
                  <c:v>37</c:v>
                </c:pt>
                <c:pt idx="36">
                  <c:v>38</c:v>
                </c:pt>
                <c:pt idx="37">
                  <c:v>39</c:v>
                </c:pt>
                <c:pt idx="38">
                  <c:v>40</c:v>
                </c:pt>
                <c:pt idx="39">
                  <c:v>41</c:v>
                </c:pt>
                <c:pt idx="40">
                  <c:v>42</c:v>
                </c:pt>
                <c:pt idx="41">
                  <c:v>43</c:v>
                </c:pt>
                <c:pt idx="42">
                  <c:v>44</c:v>
                </c:pt>
                <c:pt idx="43">
                  <c:v>45</c:v>
                </c:pt>
                <c:pt idx="44">
                  <c:v>46</c:v>
                </c:pt>
                <c:pt idx="45">
                  <c:v>47</c:v>
                </c:pt>
                <c:pt idx="46">
                  <c:v>48</c:v>
                </c:pt>
                <c:pt idx="47">
                  <c:v>49</c:v>
                </c:pt>
                <c:pt idx="48">
                  <c:v>50</c:v>
                </c:pt>
                <c:pt idx="49">
                  <c:v>51</c:v>
                </c:pt>
                <c:pt idx="50">
                  <c:v>52</c:v>
                </c:pt>
                <c:pt idx="51">
                  <c:v>1</c:v>
                </c:pt>
                <c:pt idx="52">
                  <c:v>2</c:v>
                </c:pt>
              </c:numCache>
            </c:numRef>
          </c:cat>
          <c:val>
            <c:numRef>
              <c:f>'CENE PO TEDNIH'!$L$5:$L$57</c:f>
              <c:numCache>
                <c:formatCode>0.00</c:formatCode>
                <c:ptCount val="53"/>
                <c:pt idx="0">
                  <c:v>490.46000000000004</c:v>
                </c:pt>
                <c:pt idx="1">
                  <c:v>479.65000000000003</c:v>
                </c:pt>
                <c:pt idx="2">
                  <c:v>480.06</c:v>
                </c:pt>
                <c:pt idx="3">
                  <c:v>489.32</c:v>
                </c:pt>
                <c:pt idx="4">
                  <c:v>485.55</c:v>
                </c:pt>
                <c:pt idx="5">
                  <c:v>493.75</c:v>
                </c:pt>
                <c:pt idx="6">
                  <c:v>465.54</c:v>
                </c:pt>
                <c:pt idx="7">
                  <c:v>479.88</c:v>
                </c:pt>
                <c:pt idx="8">
                  <c:v>471.69</c:v>
                </c:pt>
                <c:pt idx="9">
                  <c:v>469.11</c:v>
                </c:pt>
                <c:pt idx="10">
                  <c:v>474.61</c:v>
                </c:pt>
                <c:pt idx="11">
                  <c:v>473.88</c:v>
                </c:pt>
                <c:pt idx="12">
                  <c:v>470.07</c:v>
                </c:pt>
                <c:pt idx="13">
                  <c:v>477.02</c:v>
                </c:pt>
                <c:pt idx="14">
                  <c:v>478.19</c:v>
                </c:pt>
                <c:pt idx="15">
                  <c:v>476.81</c:v>
                </c:pt>
                <c:pt idx="16">
                  <c:v>475.41</c:v>
                </c:pt>
                <c:pt idx="17">
                  <c:v>476.83</c:v>
                </c:pt>
                <c:pt idx="18">
                  <c:v>474.5</c:v>
                </c:pt>
                <c:pt idx="19">
                  <c:v>471.45</c:v>
                </c:pt>
                <c:pt idx="20">
                  <c:v>478.96</c:v>
                </c:pt>
                <c:pt idx="21">
                  <c:v>474.54</c:v>
                </c:pt>
                <c:pt idx="22">
                  <c:v>471.15000000000003</c:v>
                </c:pt>
                <c:pt idx="23">
                  <c:v>472.74</c:v>
                </c:pt>
                <c:pt idx="24">
                  <c:v>472.1</c:v>
                </c:pt>
                <c:pt idx="25">
                  <c:v>470.92</c:v>
                </c:pt>
                <c:pt idx="26">
                  <c:v>467.91</c:v>
                </c:pt>
                <c:pt idx="27" formatCode="General">
                  <c:v>470.69</c:v>
                </c:pt>
                <c:pt idx="28">
                  <c:v>473.53000000000003</c:v>
                </c:pt>
                <c:pt idx="29">
                  <c:v>473.04</c:v>
                </c:pt>
                <c:pt idx="30">
                  <c:v>471.69</c:v>
                </c:pt>
                <c:pt idx="31">
                  <c:v>474.77</c:v>
                </c:pt>
                <c:pt idx="32">
                  <c:v>481.3</c:v>
                </c:pt>
                <c:pt idx="33">
                  <c:v>477.21</c:v>
                </c:pt>
                <c:pt idx="34">
                  <c:v>485.7</c:v>
                </c:pt>
                <c:pt idx="35">
                  <c:v>487.14</c:v>
                </c:pt>
                <c:pt idx="36">
                  <c:v>491.16</c:v>
                </c:pt>
                <c:pt idx="37">
                  <c:v>492.90000000000003</c:v>
                </c:pt>
                <c:pt idx="38">
                  <c:v>486.45</c:v>
                </c:pt>
                <c:pt idx="39">
                  <c:v>494.09000000000003</c:v>
                </c:pt>
                <c:pt idx="40">
                  <c:v>490.85</c:v>
                </c:pt>
                <c:pt idx="41">
                  <c:v>494.09000000000003</c:v>
                </c:pt>
                <c:pt idx="42">
                  <c:v>485.51</c:v>
                </c:pt>
                <c:pt idx="43">
                  <c:v>489.56</c:v>
                </c:pt>
                <c:pt idx="44">
                  <c:v>485.82</c:v>
                </c:pt>
                <c:pt idx="45">
                  <c:v>487.24</c:v>
                </c:pt>
                <c:pt idx="46">
                  <c:v>484.12</c:v>
                </c:pt>
                <c:pt idx="47">
                  <c:v>487.6</c:v>
                </c:pt>
                <c:pt idx="48">
                  <c:v>487.7</c:v>
                </c:pt>
                <c:pt idx="49">
                  <c:v>487.92</c:v>
                </c:pt>
                <c:pt idx="50">
                  <c:v>487.04</c:v>
                </c:pt>
                <c:pt idx="51">
                  <c:v>491.56</c:v>
                </c:pt>
                <c:pt idx="52">
                  <c:v>493.18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52B-4041-ABCD-AFDC95849815}"/>
            </c:ext>
          </c:extLst>
        </c:ser>
        <c:ser>
          <c:idx val="2"/>
          <c:order val="1"/>
          <c:tx>
            <c:strRef>
              <c:f>'CENE PO TEDNIH'!$M$3</c:f>
              <c:strCache>
                <c:ptCount val="1"/>
                <c:pt idx="0">
                  <c:v>B - R3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'CENE PO TEDNIH'!$K$5:$K$57</c:f>
              <c:numCache>
                <c:formatCode>General</c:formatCode>
                <c:ptCount val="53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23</c:v>
                </c:pt>
                <c:pt idx="22">
                  <c:v>24</c:v>
                </c:pt>
                <c:pt idx="23">
                  <c:v>25</c:v>
                </c:pt>
                <c:pt idx="24">
                  <c:v>26</c:v>
                </c:pt>
                <c:pt idx="25">
                  <c:v>27</c:v>
                </c:pt>
                <c:pt idx="26">
                  <c:v>28</c:v>
                </c:pt>
                <c:pt idx="27">
                  <c:v>29</c:v>
                </c:pt>
                <c:pt idx="28">
                  <c:v>30</c:v>
                </c:pt>
                <c:pt idx="29">
                  <c:v>31</c:v>
                </c:pt>
                <c:pt idx="30">
                  <c:v>32</c:v>
                </c:pt>
                <c:pt idx="31">
                  <c:v>33</c:v>
                </c:pt>
                <c:pt idx="32">
                  <c:v>34</c:v>
                </c:pt>
                <c:pt idx="33">
                  <c:v>35</c:v>
                </c:pt>
                <c:pt idx="34">
                  <c:v>36</c:v>
                </c:pt>
                <c:pt idx="35">
                  <c:v>37</c:v>
                </c:pt>
                <c:pt idx="36">
                  <c:v>38</c:v>
                </c:pt>
                <c:pt idx="37">
                  <c:v>39</c:v>
                </c:pt>
                <c:pt idx="38">
                  <c:v>40</c:v>
                </c:pt>
                <c:pt idx="39">
                  <c:v>41</c:v>
                </c:pt>
                <c:pt idx="40">
                  <c:v>42</c:v>
                </c:pt>
                <c:pt idx="41">
                  <c:v>43</c:v>
                </c:pt>
                <c:pt idx="42">
                  <c:v>44</c:v>
                </c:pt>
                <c:pt idx="43">
                  <c:v>45</c:v>
                </c:pt>
                <c:pt idx="44">
                  <c:v>46</c:v>
                </c:pt>
                <c:pt idx="45">
                  <c:v>47</c:v>
                </c:pt>
                <c:pt idx="46">
                  <c:v>48</c:v>
                </c:pt>
                <c:pt idx="47">
                  <c:v>49</c:v>
                </c:pt>
                <c:pt idx="48">
                  <c:v>50</c:v>
                </c:pt>
                <c:pt idx="49">
                  <c:v>51</c:v>
                </c:pt>
                <c:pt idx="50">
                  <c:v>52</c:v>
                </c:pt>
                <c:pt idx="51">
                  <c:v>1</c:v>
                </c:pt>
                <c:pt idx="52">
                  <c:v>2</c:v>
                </c:pt>
              </c:numCache>
            </c:numRef>
          </c:cat>
          <c:val>
            <c:numRef>
              <c:f>'CENE PO TEDNIH'!$M$5:$M$57</c:f>
              <c:numCache>
                <c:formatCode>0.00</c:formatCode>
                <c:ptCount val="53"/>
                <c:pt idx="0">
                  <c:v>479.20000000000005</c:v>
                </c:pt>
                <c:pt idx="1">
                  <c:v>473.79</c:v>
                </c:pt>
                <c:pt idx="2">
                  <c:v>455.63</c:v>
                </c:pt>
                <c:pt idx="3">
                  <c:v>481.05</c:v>
                </c:pt>
                <c:pt idx="4">
                  <c:v>463.29</c:v>
                </c:pt>
                <c:pt idx="5">
                  <c:v>476.26</c:v>
                </c:pt>
                <c:pt idx="6">
                  <c:v>454.93</c:v>
                </c:pt>
                <c:pt idx="7">
                  <c:v>477.1</c:v>
                </c:pt>
                <c:pt idx="8">
                  <c:v>462.54</c:v>
                </c:pt>
                <c:pt idx="9">
                  <c:v>471.76</c:v>
                </c:pt>
                <c:pt idx="10">
                  <c:v>472.61</c:v>
                </c:pt>
                <c:pt idx="11">
                  <c:v>467.27</c:v>
                </c:pt>
                <c:pt idx="12">
                  <c:v>478.22</c:v>
                </c:pt>
                <c:pt idx="13">
                  <c:v>468.90000000000003</c:v>
                </c:pt>
                <c:pt idx="14">
                  <c:v>481.84000000000003</c:v>
                </c:pt>
                <c:pt idx="15">
                  <c:v>476.37</c:v>
                </c:pt>
                <c:pt idx="16">
                  <c:v>461.33</c:v>
                </c:pt>
                <c:pt idx="17">
                  <c:v>475.84000000000003</c:v>
                </c:pt>
                <c:pt idx="18">
                  <c:v>477.13</c:v>
                </c:pt>
                <c:pt idx="19">
                  <c:v>476.29</c:v>
                </c:pt>
                <c:pt idx="20">
                  <c:v>469.32</c:v>
                </c:pt>
                <c:pt idx="21">
                  <c:v>445.54</c:v>
                </c:pt>
                <c:pt idx="22">
                  <c:v>468</c:v>
                </c:pt>
                <c:pt idx="23">
                  <c:v>472.23</c:v>
                </c:pt>
                <c:pt idx="24">
                  <c:v>462.62</c:v>
                </c:pt>
                <c:pt idx="25">
                  <c:v>468.73</c:v>
                </c:pt>
                <c:pt idx="26">
                  <c:v>464.58</c:v>
                </c:pt>
                <c:pt idx="27" formatCode="General">
                  <c:v>465.46</c:v>
                </c:pt>
                <c:pt idx="28">
                  <c:v>454.65000000000003</c:v>
                </c:pt>
                <c:pt idx="29">
                  <c:v>470.85</c:v>
                </c:pt>
                <c:pt idx="30">
                  <c:v>468.32</c:v>
                </c:pt>
                <c:pt idx="31">
                  <c:v>475.40000000000003</c:v>
                </c:pt>
                <c:pt idx="32">
                  <c:v>480.33</c:v>
                </c:pt>
                <c:pt idx="33">
                  <c:v>475</c:v>
                </c:pt>
                <c:pt idx="34">
                  <c:v>478.62</c:v>
                </c:pt>
                <c:pt idx="35">
                  <c:v>478.88</c:v>
                </c:pt>
                <c:pt idx="36">
                  <c:v>475.07</c:v>
                </c:pt>
                <c:pt idx="37">
                  <c:v>482.51</c:v>
                </c:pt>
                <c:pt idx="38">
                  <c:v>469.33</c:v>
                </c:pt>
                <c:pt idx="39">
                  <c:v>482.74</c:v>
                </c:pt>
                <c:pt idx="40">
                  <c:v>492.75</c:v>
                </c:pt>
                <c:pt idx="41">
                  <c:v>482.74</c:v>
                </c:pt>
                <c:pt idx="42">
                  <c:v>478.56</c:v>
                </c:pt>
                <c:pt idx="43">
                  <c:v>482.69</c:v>
                </c:pt>
                <c:pt idx="44">
                  <c:v>488.8</c:v>
                </c:pt>
                <c:pt idx="45">
                  <c:v>483.26</c:v>
                </c:pt>
                <c:pt idx="46">
                  <c:v>479.95</c:v>
                </c:pt>
                <c:pt idx="47">
                  <c:v>485.12</c:v>
                </c:pt>
                <c:pt idx="48">
                  <c:v>486.2</c:v>
                </c:pt>
                <c:pt idx="49">
                  <c:v>482.75</c:v>
                </c:pt>
                <c:pt idx="50">
                  <c:v>483.91</c:v>
                </c:pt>
                <c:pt idx="51">
                  <c:v>491.7</c:v>
                </c:pt>
                <c:pt idx="52">
                  <c:v>487.65000000000003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52B-4041-ABCD-AFDC95849815}"/>
            </c:ext>
          </c:extLst>
        </c:ser>
        <c:ser>
          <c:idx val="3"/>
          <c:order val="2"/>
          <c:tx>
            <c:strRef>
              <c:f>'CENE PO TEDNIH'!$N$3</c:f>
              <c:strCache>
                <c:ptCount val="1"/>
                <c:pt idx="0">
                  <c:v>C - R3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'CENE PO TEDNIH'!$K$5:$K$57</c:f>
              <c:numCache>
                <c:formatCode>General</c:formatCode>
                <c:ptCount val="53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23</c:v>
                </c:pt>
                <c:pt idx="22">
                  <c:v>24</c:v>
                </c:pt>
                <c:pt idx="23">
                  <c:v>25</c:v>
                </c:pt>
                <c:pt idx="24">
                  <c:v>26</c:v>
                </c:pt>
                <c:pt idx="25">
                  <c:v>27</c:v>
                </c:pt>
                <c:pt idx="26">
                  <c:v>28</c:v>
                </c:pt>
                <c:pt idx="27">
                  <c:v>29</c:v>
                </c:pt>
                <c:pt idx="28">
                  <c:v>30</c:v>
                </c:pt>
                <c:pt idx="29">
                  <c:v>31</c:v>
                </c:pt>
                <c:pt idx="30">
                  <c:v>32</c:v>
                </c:pt>
                <c:pt idx="31">
                  <c:v>33</c:v>
                </c:pt>
                <c:pt idx="32">
                  <c:v>34</c:v>
                </c:pt>
                <c:pt idx="33">
                  <c:v>35</c:v>
                </c:pt>
                <c:pt idx="34">
                  <c:v>36</c:v>
                </c:pt>
                <c:pt idx="35">
                  <c:v>37</c:v>
                </c:pt>
                <c:pt idx="36">
                  <c:v>38</c:v>
                </c:pt>
                <c:pt idx="37">
                  <c:v>39</c:v>
                </c:pt>
                <c:pt idx="38">
                  <c:v>40</c:v>
                </c:pt>
                <c:pt idx="39">
                  <c:v>41</c:v>
                </c:pt>
                <c:pt idx="40">
                  <c:v>42</c:v>
                </c:pt>
                <c:pt idx="41">
                  <c:v>43</c:v>
                </c:pt>
                <c:pt idx="42">
                  <c:v>44</c:v>
                </c:pt>
                <c:pt idx="43">
                  <c:v>45</c:v>
                </c:pt>
                <c:pt idx="44">
                  <c:v>46</c:v>
                </c:pt>
                <c:pt idx="45">
                  <c:v>47</c:v>
                </c:pt>
                <c:pt idx="46">
                  <c:v>48</c:v>
                </c:pt>
                <c:pt idx="47">
                  <c:v>49</c:v>
                </c:pt>
                <c:pt idx="48">
                  <c:v>50</c:v>
                </c:pt>
                <c:pt idx="49">
                  <c:v>51</c:v>
                </c:pt>
                <c:pt idx="50">
                  <c:v>52</c:v>
                </c:pt>
                <c:pt idx="51">
                  <c:v>1</c:v>
                </c:pt>
                <c:pt idx="52">
                  <c:v>2</c:v>
                </c:pt>
              </c:numCache>
            </c:numRef>
          </c:cat>
          <c:val>
            <c:numRef>
              <c:f>'CENE PO TEDNIH'!$N$5:$N$57</c:f>
              <c:numCache>
                <c:formatCode>0.00</c:formatCode>
                <c:ptCount val="53"/>
                <c:pt idx="3">
                  <c:v>489.68</c:v>
                </c:pt>
                <c:pt idx="35">
                  <c:v>489.68</c:v>
                </c:pt>
                <c:pt idx="38">
                  <c:v>473.18</c:v>
                </c:pt>
                <c:pt idx="45">
                  <c:v>489.68</c:v>
                </c:pt>
                <c:pt idx="46">
                  <c:v>439.68</c:v>
                </c:pt>
                <c:pt idx="50">
                  <c:v>494.68</c:v>
                </c:pt>
                <c:pt idx="52">
                  <c:v>504.68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52B-4041-ABCD-AFDC95849815}"/>
            </c:ext>
          </c:extLst>
        </c:ser>
        <c:ser>
          <c:idx val="4"/>
          <c:order val="3"/>
          <c:tx>
            <c:strRef>
              <c:f>'CENE PO TEDNIH'!$O$3</c:f>
              <c:strCache>
                <c:ptCount val="1"/>
                <c:pt idx="0">
                  <c:v>D - O3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'CENE PO TEDNIH'!$K$5:$K$57</c:f>
              <c:numCache>
                <c:formatCode>General</c:formatCode>
                <c:ptCount val="53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23</c:v>
                </c:pt>
                <c:pt idx="22">
                  <c:v>24</c:v>
                </c:pt>
                <c:pt idx="23">
                  <c:v>25</c:v>
                </c:pt>
                <c:pt idx="24">
                  <c:v>26</c:v>
                </c:pt>
                <c:pt idx="25">
                  <c:v>27</c:v>
                </c:pt>
                <c:pt idx="26">
                  <c:v>28</c:v>
                </c:pt>
                <c:pt idx="27">
                  <c:v>29</c:v>
                </c:pt>
                <c:pt idx="28">
                  <c:v>30</c:v>
                </c:pt>
                <c:pt idx="29">
                  <c:v>31</c:v>
                </c:pt>
                <c:pt idx="30">
                  <c:v>32</c:v>
                </c:pt>
                <c:pt idx="31">
                  <c:v>33</c:v>
                </c:pt>
                <c:pt idx="32">
                  <c:v>34</c:v>
                </c:pt>
                <c:pt idx="33">
                  <c:v>35</c:v>
                </c:pt>
                <c:pt idx="34">
                  <c:v>36</c:v>
                </c:pt>
                <c:pt idx="35">
                  <c:v>37</c:v>
                </c:pt>
                <c:pt idx="36">
                  <c:v>38</c:v>
                </c:pt>
                <c:pt idx="37">
                  <c:v>39</c:v>
                </c:pt>
                <c:pt idx="38">
                  <c:v>40</c:v>
                </c:pt>
                <c:pt idx="39">
                  <c:v>41</c:v>
                </c:pt>
                <c:pt idx="40">
                  <c:v>42</c:v>
                </c:pt>
                <c:pt idx="41">
                  <c:v>43</c:v>
                </c:pt>
                <c:pt idx="42">
                  <c:v>44</c:v>
                </c:pt>
                <c:pt idx="43">
                  <c:v>45</c:v>
                </c:pt>
                <c:pt idx="44">
                  <c:v>46</c:v>
                </c:pt>
                <c:pt idx="45">
                  <c:v>47</c:v>
                </c:pt>
                <c:pt idx="46">
                  <c:v>48</c:v>
                </c:pt>
                <c:pt idx="47">
                  <c:v>49</c:v>
                </c:pt>
                <c:pt idx="48">
                  <c:v>50</c:v>
                </c:pt>
                <c:pt idx="49">
                  <c:v>51</c:v>
                </c:pt>
                <c:pt idx="50">
                  <c:v>52</c:v>
                </c:pt>
                <c:pt idx="51">
                  <c:v>1</c:v>
                </c:pt>
                <c:pt idx="52">
                  <c:v>2</c:v>
                </c:pt>
              </c:numCache>
            </c:numRef>
          </c:cat>
          <c:val>
            <c:numRef>
              <c:f>'CENE PO TEDNIH'!$O$5:$O$57</c:f>
              <c:numCache>
                <c:formatCode>0.00</c:formatCode>
                <c:ptCount val="53"/>
                <c:pt idx="0">
                  <c:v>308.36</c:v>
                </c:pt>
                <c:pt idx="1">
                  <c:v>286.09000000000003</c:v>
                </c:pt>
                <c:pt idx="2">
                  <c:v>306.44</c:v>
                </c:pt>
                <c:pt idx="3">
                  <c:v>320.29000000000002</c:v>
                </c:pt>
                <c:pt idx="4">
                  <c:v>275.37</c:v>
                </c:pt>
                <c:pt idx="5">
                  <c:v>310.73</c:v>
                </c:pt>
                <c:pt idx="6">
                  <c:v>290.8</c:v>
                </c:pt>
                <c:pt idx="7">
                  <c:v>334.16</c:v>
                </c:pt>
                <c:pt idx="8">
                  <c:v>304.12</c:v>
                </c:pt>
                <c:pt idx="9">
                  <c:v>325.22000000000003</c:v>
                </c:pt>
                <c:pt idx="10">
                  <c:v>313.24</c:v>
                </c:pt>
                <c:pt idx="11">
                  <c:v>336.85</c:v>
                </c:pt>
                <c:pt idx="12">
                  <c:v>329.52</c:v>
                </c:pt>
                <c:pt idx="13">
                  <c:v>316.81</c:v>
                </c:pt>
                <c:pt idx="14">
                  <c:v>326.52</c:v>
                </c:pt>
                <c:pt idx="15">
                  <c:v>317.92</c:v>
                </c:pt>
                <c:pt idx="16">
                  <c:v>332.05</c:v>
                </c:pt>
                <c:pt idx="17">
                  <c:v>327.06</c:v>
                </c:pt>
                <c:pt idx="18">
                  <c:v>337.42</c:v>
                </c:pt>
                <c:pt idx="19">
                  <c:v>349.7</c:v>
                </c:pt>
                <c:pt idx="20">
                  <c:v>337.88</c:v>
                </c:pt>
                <c:pt idx="21">
                  <c:v>326.04000000000002</c:v>
                </c:pt>
                <c:pt idx="22">
                  <c:v>343.16</c:v>
                </c:pt>
                <c:pt idx="23">
                  <c:v>324.84000000000003</c:v>
                </c:pt>
                <c:pt idx="24">
                  <c:v>325.90000000000003</c:v>
                </c:pt>
                <c:pt idx="25">
                  <c:v>337.71</c:v>
                </c:pt>
                <c:pt idx="26">
                  <c:v>298.10000000000002</c:v>
                </c:pt>
                <c:pt idx="27" formatCode="General">
                  <c:v>325.93</c:v>
                </c:pt>
                <c:pt idx="28">
                  <c:v>285.04000000000002</c:v>
                </c:pt>
                <c:pt idx="29">
                  <c:v>325.34000000000003</c:v>
                </c:pt>
                <c:pt idx="30">
                  <c:v>298.68</c:v>
                </c:pt>
                <c:pt idx="31">
                  <c:v>321.94</c:v>
                </c:pt>
                <c:pt idx="32">
                  <c:v>294.90000000000003</c:v>
                </c:pt>
                <c:pt idx="33">
                  <c:v>320.77</c:v>
                </c:pt>
                <c:pt idx="34">
                  <c:v>303.93</c:v>
                </c:pt>
                <c:pt idx="35">
                  <c:v>316.73</c:v>
                </c:pt>
                <c:pt idx="36">
                  <c:v>272.70999999999998</c:v>
                </c:pt>
                <c:pt idx="37">
                  <c:v>308.14</c:v>
                </c:pt>
                <c:pt idx="38">
                  <c:v>281.14</c:v>
                </c:pt>
                <c:pt idx="39">
                  <c:v>317.62</c:v>
                </c:pt>
                <c:pt idx="40">
                  <c:v>303.88</c:v>
                </c:pt>
                <c:pt idx="41">
                  <c:v>317.62</c:v>
                </c:pt>
                <c:pt idx="42">
                  <c:v>255.79000000000002</c:v>
                </c:pt>
                <c:pt idx="43">
                  <c:v>302.55</c:v>
                </c:pt>
                <c:pt idx="44">
                  <c:v>277.45</c:v>
                </c:pt>
                <c:pt idx="45">
                  <c:v>301.42</c:v>
                </c:pt>
                <c:pt idx="46">
                  <c:v>290.74</c:v>
                </c:pt>
                <c:pt idx="47">
                  <c:v>296.82</c:v>
                </c:pt>
                <c:pt idx="48">
                  <c:v>304.24</c:v>
                </c:pt>
                <c:pt idx="49">
                  <c:v>293.52</c:v>
                </c:pt>
                <c:pt idx="50">
                  <c:v>300.97000000000003</c:v>
                </c:pt>
                <c:pt idx="51">
                  <c:v>261.39999999999998</c:v>
                </c:pt>
                <c:pt idx="52">
                  <c:v>286.8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52B-4041-ABCD-AFDC95849815}"/>
            </c:ext>
          </c:extLst>
        </c:ser>
        <c:ser>
          <c:idx val="5"/>
          <c:order val="4"/>
          <c:tx>
            <c:strRef>
              <c:f>'CENE PO TEDNIH'!$P$3</c:f>
              <c:strCache>
                <c:ptCount val="1"/>
                <c:pt idx="0">
                  <c:v>E - R3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'CENE PO TEDNIH'!$K$5:$K$57</c:f>
              <c:numCache>
                <c:formatCode>General</c:formatCode>
                <c:ptCount val="53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23</c:v>
                </c:pt>
                <c:pt idx="22">
                  <c:v>24</c:v>
                </c:pt>
                <c:pt idx="23">
                  <c:v>25</c:v>
                </c:pt>
                <c:pt idx="24">
                  <c:v>26</c:v>
                </c:pt>
                <c:pt idx="25">
                  <c:v>27</c:v>
                </c:pt>
                <c:pt idx="26">
                  <c:v>28</c:v>
                </c:pt>
                <c:pt idx="27">
                  <c:v>29</c:v>
                </c:pt>
                <c:pt idx="28">
                  <c:v>30</c:v>
                </c:pt>
                <c:pt idx="29">
                  <c:v>31</c:v>
                </c:pt>
                <c:pt idx="30">
                  <c:v>32</c:v>
                </c:pt>
                <c:pt idx="31">
                  <c:v>33</c:v>
                </c:pt>
                <c:pt idx="32">
                  <c:v>34</c:v>
                </c:pt>
                <c:pt idx="33">
                  <c:v>35</c:v>
                </c:pt>
                <c:pt idx="34">
                  <c:v>36</c:v>
                </c:pt>
                <c:pt idx="35">
                  <c:v>37</c:v>
                </c:pt>
                <c:pt idx="36">
                  <c:v>38</c:v>
                </c:pt>
                <c:pt idx="37">
                  <c:v>39</c:v>
                </c:pt>
                <c:pt idx="38">
                  <c:v>40</c:v>
                </c:pt>
                <c:pt idx="39">
                  <c:v>41</c:v>
                </c:pt>
                <c:pt idx="40">
                  <c:v>42</c:v>
                </c:pt>
                <c:pt idx="41">
                  <c:v>43</c:v>
                </c:pt>
                <c:pt idx="42">
                  <c:v>44</c:v>
                </c:pt>
                <c:pt idx="43">
                  <c:v>45</c:v>
                </c:pt>
                <c:pt idx="44">
                  <c:v>46</c:v>
                </c:pt>
                <c:pt idx="45">
                  <c:v>47</c:v>
                </c:pt>
                <c:pt idx="46">
                  <c:v>48</c:v>
                </c:pt>
                <c:pt idx="47">
                  <c:v>49</c:v>
                </c:pt>
                <c:pt idx="48">
                  <c:v>50</c:v>
                </c:pt>
                <c:pt idx="49">
                  <c:v>51</c:v>
                </c:pt>
                <c:pt idx="50">
                  <c:v>52</c:v>
                </c:pt>
                <c:pt idx="51">
                  <c:v>1</c:v>
                </c:pt>
                <c:pt idx="52">
                  <c:v>2</c:v>
                </c:pt>
              </c:numCache>
            </c:numRef>
          </c:cat>
          <c:val>
            <c:numRef>
              <c:f>'CENE PO TEDNIH'!$P$5:$P$57</c:f>
              <c:numCache>
                <c:formatCode>0.00</c:formatCode>
                <c:ptCount val="53"/>
                <c:pt idx="0">
                  <c:v>458.95000000000005</c:v>
                </c:pt>
                <c:pt idx="1">
                  <c:v>452.11</c:v>
                </c:pt>
                <c:pt idx="2">
                  <c:v>461.97</c:v>
                </c:pt>
                <c:pt idx="3">
                  <c:v>445.38</c:v>
                </c:pt>
                <c:pt idx="4">
                  <c:v>440.16</c:v>
                </c:pt>
                <c:pt idx="5">
                  <c:v>446.8</c:v>
                </c:pt>
                <c:pt idx="6">
                  <c:v>437.07</c:v>
                </c:pt>
                <c:pt idx="7">
                  <c:v>454.11</c:v>
                </c:pt>
                <c:pt idx="8">
                  <c:v>460.78000000000003</c:v>
                </c:pt>
                <c:pt idx="9">
                  <c:v>455.86</c:v>
                </c:pt>
                <c:pt idx="10">
                  <c:v>463.19</c:v>
                </c:pt>
                <c:pt idx="11">
                  <c:v>441.13</c:v>
                </c:pt>
                <c:pt idx="12">
                  <c:v>458.17</c:v>
                </c:pt>
                <c:pt idx="13">
                  <c:v>458.3</c:v>
                </c:pt>
                <c:pt idx="14">
                  <c:v>456.76</c:v>
                </c:pt>
                <c:pt idx="15">
                  <c:v>453.33</c:v>
                </c:pt>
                <c:pt idx="16">
                  <c:v>451.68</c:v>
                </c:pt>
                <c:pt idx="17">
                  <c:v>441.1</c:v>
                </c:pt>
                <c:pt idx="18">
                  <c:v>460.53000000000003</c:v>
                </c:pt>
                <c:pt idx="19">
                  <c:v>459.19</c:v>
                </c:pt>
                <c:pt idx="20">
                  <c:v>465.97</c:v>
                </c:pt>
                <c:pt idx="21">
                  <c:v>463.61</c:v>
                </c:pt>
                <c:pt idx="22">
                  <c:v>471.56</c:v>
                </c:pt>
                <c:pt idx="23">
                  <c:v>463.8</c:v>
                </c:pt>
                <c:pt idx="24">
                  <c:v>465.22</c:v>
                </c:pt>
                <c:pt idx="25">
                  <c:v>468.86</c:v>
                </c:pt>
                <c:pt idx="26">
                  <c:v>465.23</c:v>
                </c:pt>
                <c:pt idx="27" formatCode="General">
                  <c:v>466.15000000000003</c:v>
                </c:pt>
                <c:pt idx="28">
                  <c:v>460.15000000000003</c:v>
                </c:pt>
                <c:pt idx="29">
                  <c:v>460.99</c:v>
                </c:pt>
                <c:pt idx="30">
                  <c:v>467.24</c:v>
                </c:pt>
                <c:pt idx="31">
                  <c:v>456.21</c:v>
                </c:pt>
                <c:pt idx="32">
                  <c:v>462.72</c:v>
                </c:pt>
                <c:pt idx="33">
                  <c:v>472.73</c:v>
                </c:pt>
                <c:pt idx="34">
                  <c:v>476</c:v>
                </c:pt>
                <c:pt idx="35">
                  <c:v>477.69</c:v>
                </c:pt>
                <c:pt idx="36">
                  <c:v>466.40000000000003</c:v>
                </c:pt>
                <c:pt idx="37">
                  <c:v>462.32</c:v>
                </c:pt>
                <c:pt idx="38">
                  <c:v>463.11</c:v>
                </c:pt>
                <c:pt idx="39">
                  <c:v>460.29</c:v>
                </c:pt>
                <c:pt idx="40">
                  <c:v>475.64</c:v>
                </c:pt>
                <c:pt idx="41">
                  <c:v>460.29</c:v>
                </c:pt>
                <c:pt idx="42">
                  <c:v>449.75</c:v>
                </c:pt>
                <c:pt idx="43">
                  <c:v>443.27</c:v>
                </c:pt>
                <c:pt idx="44">
                  <c:v>463.24</c:v>
                </c:pt>
                <c:pt idx="45">
                  <c:v>474.56</c:v>
                </c:pt>
                <c:pt idx="46">
                  <c:v>464.75</c:v>
                </c:pt>
                <c:pt idx="47">
                  <c:v>463.31</c:v>
                </c:pt>
                <c:pt idx="48">
                  <c:v>442.64</c:v>
                </c:pt>
                <c:pt idx="49">
                  <c:v>478.42</c:v>
                </c:pt>
                <c:pt idx="50">
                  <c:v>418.26</c:v>
                </c:pt>
                <c:pt idx="51">
                  <c:v>466.33</c:v>
                </c:pt>
                <c:pt idx="52">
                  <c:v>476.17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52B-4041-ABCD-AFDC95849815}"/>
            </c:ext>
          </c:extLst>
        </c:ser>
        <c:ser>
          <c:idx val="6"/>
          <c:order val="5"/>
          <c:tx>
            <c:strRef>
              <c:f>'CENE PO TEDNIH'!$Q$3</c:f>
              <c:strCache>
                <c:ptCount val="1"/>
                <c:pt idx="0">
                  <c:v>Z - R3</c:v>
                </c:pt>
              </c:strCache>
            </c:strRef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7030A0"/>
              </a:solidFill>
              <a:ln w="9525">
                <a:solidFill>
                  <a:srgbClr val="7030A0"/>
                </a:solidFill>
              </a:ln>
              <a:effectLst/>
            </c:spPr>
          </c:marker>
          <c:cat>
            <c:numRef>
              <c:f>'CENE PO TEDNIH'!$K$5:$K$57</c:f>
              <c:numCache>
                <c:formatCode>General</c:formatCode>
                <c:ptCount val="53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23</c:v>
                </c:pt>
                <c:pt idx="22">
                  <c:v>24</c:v>
                </c:pt>
                <c:pt idx="23">
                  <c:v>25</c:v>
                </c:pt>
                <c:pt idx="24">
                  <c:v>26</c:v>
                </c:pt>
                <c:pt idx="25">
                  <c:v>27</c:v>
                </c:pt>
                <c:pt idx="26">
                  <c:v>28</c:v>
                </c:pt>
                <c:pt idx="27">
                  <c:v>29</c:v>
                </c:pt>
                <c:pt idx="28">
                  <c:v>30</c:v>
                </c:pt>
                <c:pt idx="29">
                  <c:v>31</c:v>
                </c:pt>
                <c:pt idx="30">
                  <c:v>32</c:v>
                </c:pt>
                <c:pt idx="31">
                  <c:v>33</c:v>
                </c:pt>
                <c:pt idx="32">
                  <c:v>34</c:v>
                </c:pt>
                <c:pt idx="33">
                  <c:v>35</c:v>
                </c:pt>
                <c:pt idx="34">
                  <c:v>36</c:v>
                </c:pt>
                <c:pt idx="35">
                  <c:v>37</c:v>
                </c:pt>
                <c:pt idx="36">
                  <c:v>38</c:v>
                </c:pt>
                <c:pt idx="37">
                  <c:v>39</c:v>
                </c:pt>
                <c:pt idx="38">
                  <c:v>40</c:v>
                </c:pt>
                <c:pt idx="39">
                  <c:v>41</c:v>
                </c:pt>
                <c:pt idx="40">
                  <c:v>42</c:v>
                </c:pt>
                <c:pt idx="41">
                  <c:v>43</c:v>
                </c:pt>
                <c:pt idx="42">
                  <c:v>44</c:v>
                </c:pt>
                <c:pt idx="43">
                  <c:v>45</c:v>
                </c:pt>
                <c:pt idx="44">
                  <c:v>46</c:v>
                </c:pt>
                <c:pt idx="45">
                  <c:v>47</c:v>
                </c:pt>
                <c:pt idx="46">
                  <c:v>48</c:v>
                </c:pt>
                <c:pt idx="47">
                  <c:v>49</c:v>
                </c:pt>
                <c:pt idx="48">
                  <c:v>50</c:v>
                </c:pt>
                <c:pt idx="49">
                  <c:v>51</c:v>
                </c:pt>
                <c:pt idx="50">
                  <c:v>52</c:v>
                </c:pt>
                <c:pt idx="51">
                  <c:v>1</c:v>
                </c:pt>
                <c:pt idx="52">
                  <c:v>2</c:v>
                </c:pt>
              </c:numCache>
            </c:numRef>
          </c:cat>
          <c:val>
            <c:numRef>
              <c:f>'CENE PO TEDNIH'!$Q$5:$Q$57</c:f>
              <c:numCache>
                <c:formatCode>0.00</c:formatCode>
                <c:ptCount val="53"/>
                <c:pt idx="0">
                  <c:v>420.51000000000005</c:v>
                </c:pt>
                <c:pt idx="3">
                  <c:v>359.68</c:v>
                </c:pt>
                <c:pt idx="5">
                  <c:v>414.68</c:v>
                </c:pt>
                <c:pt idx="9">
                  <c:v>354.68</c:v>
                </c:pt>
                <c:pt idx="12">
                  <c:v>479.68</c:v>
                </c:pt>
                <c:pt idx="15">
                  <c:v>439.68</c:v>
                </c:pt>
                <c:pt idx="16">
                  <c:v>459.68</c:v>
                </c:pt>
                <c:pt idx="22">
                  <c:v>514.67999999999995</c:v>
                </c:pt>
                <c:pt idx="23">
                  <c:v>459.68</c:v>
                </c:pt>
                <c:pt idx="29">
                  <c:v>454.68</c:v>
                </c:pt>
                <c:pt idx="30">
                  <c:v>449.68</c:v>
                </c:pt>
                <c:pt idx="37">
                  <c:v>454.68</c:v>
                </c:pt>
                <c:pt idx="44">
                  <c:v>459.68</c:v>
                </c:pt>
                <c:pt idx="48">
                  <c:v>489.68</c:v>
                </c:pt>
                <c:pt idx="52">
                  <c:v>454.68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352B-4041-ABCD-AFDC958498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8307496"/>
        <c:axId val="581521840"/>
      </c:lineChart>
      <c:catAx>
        <c:axId val="14830749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TEDNI 2023 / 2024</a:t>
                </a:r>
              </a:p>
            </c:rich>
          </c:tx>
          <c:layout>
            <c:manualLayout>
              <c:xMode val="edge"/>
              <c:yMode val="edge"/>
              <c:x val="0.44633368433736204"/>
              <c:y val="0.9005131938813861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2184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581521840"/>
        <c:scaling>
          <c:orientation val="minMax"/>
          <c:max val="515"/>
          <c:min val="2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 €/100</a:t>
                </a:r>
                <a:r>
                  <a:rPr lang="sl-SI" baseline="0"/>
                  <a:t> KG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4.0409257315131512E-3"/>
              <c:y val="0.363633204660585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483074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4636334043635008"/>
          <c:y val="0.94154388386831411"/>
          <c:w val="0.50734387489778476"/>
          <c:h val="5.802000381721238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7269693966825592E-2"/>
          <c:y val="1.114823410060151E-2"/>
          <c:w val="0.91572937269097288"/>
          <c:h val="0.8938388336251103"/>
        </c:manualLayout>
      </c:layout>
      <c:lineChart>
        <c:grouping val="standard"/>
        <c:varyColors val="0"/>
        <c:ser>
          <c:idx val="1"/>
          <c:order val="0"/>
          <c:tx>
            <c:strRef>
              <c:f>'SKUPNI ZAKOL PO TEDNIH'!$C$3</c:f>
              <c:strCache>
                <c:ptCount val="1"/>
                <c:pt idx="0">
                  <c:v>Z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'SKUPNI ZAKOL PO TEDNIH'!$B$5:$B$57</c:f>
              <c:numCache>
                <c:formatCode>General</c:formatCode>
                <c:ptCount val="53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23</c:v>
                </c:pt>
                <c:pt idx="22">
                  <c:v>24</c:v>
                </c:pt>
                <c:pt idx="23">
                  <c:v>25</c:v>
                </c:pt>
                <c:pt idx="24">
                  <c:v>26</c:v>
                </c:pt>
                <c:pt idx="25">
                  <c:v>27</c:v>
                </c:pt>
                <c:pt idx="26">
                  <c:v>28</c:v>
                </c:pt>
                <c:pt idx="27">
                  <c:v>29</c:v>
                </c:pt>
                <c:pt idx="28">
                  <c:v>30</c:v>
                </c:pt>
                <c:pt idx="29">
                  <c:v>31</c:v>
                </c:pt>
                <c:pt idx="30">
                  <c:v>32</c:v>
                </c:pt>
                <c:pt idx="31">
                  <c:v>33</c:v>
                </c:pt>
                <c:pt idx="32">
                  <c:v>34</c:v>
                </c:pt>
                <c:pt idx="33">
                  <c:v>35</c:v>
                </c:pt>
                <c:pt idx="34">
                  <c:v>36</c:v>
                </c:pt>
                <c:pt idx="35">
                  <c:v>37</c:v>
                </c:pt>
                <c:pt idx="36">
                  <c:v>38</c:v>
                </c:pt>
                <c:pt idx="37">
                  <c:v>39</c:v>
                </c:pt>
                <c:pt idx="38">
                  <c:v>40</c:v>
                </c:pt>
                <c:pt idx="39">
                  <c:v>41</c:v>
                </c:pt>
                <c:pt idx="40">
                  <c:v>42</c:v>
                </c:pt>
                <c:pt idx="41">
                  <c:v>43</c:v>
                </c:pt>
                <c:pt idx="42">
                  <c:v>44</c:v>
                </c:pt>
                <c:pt idx="43">
                  <c:v>45</c:v>
                </c:pt>
                <c:pt idx="44">
                  <c:v>46</c:v>
                </c:pt>
                <c:pt idx="45">
                  <c:v>47</c:v>
                </c:pt>
                <c:pt idx="46">
                  <c:v>48</c:v>
                </c:pt>
                <c:pt idx="47">
                  <c:v>49</c:v>
                </c:pt>
                <c:pt idx="48">
                  <c:v>50</c:v>
                </c:pt>
                <c:pt idx="49">
                  <c:v>51</c:v>
                </c:pt>
                <c:pt idx="50">
                  <c:v>52</c:v>
                </c:pt>
                <c:pt idx="51">
                  <c:v>1</c:v>
                </c:pt>
                <c:pt idx="52">
                  <c:v>2</c:v>
                </c:pt>
              </c:numCache>
            </c:numRef>
          </c:cat>
          <c:val>
            <c:numRef>
              <c:f>'SKUPNI ZAKOL PO TEDNIH'!$C$5:$C$57</c:f>
              <c:numCache>
                <c:formatCode>#,##0</c:formatCode>
                <c:ptCount val="53"/>
                <c:pt idx="0">
                  <c:v>2496</c:v>
                </c:pt>
                <c:pt idx="1">
                  <c:v>1174</c:v>
                </c:pt>
                <c:pt idx="2">
                  <c:v>977</c:v>
                </c:pt>
                <c:pt idx="3">
                  <c:v>761</c:v>
                </c:pt>
                <c:pt idx="4">
                  <c:v>1237</c:v>
                </c:pt>
                <c:pt idx="5">
                  <c:v>329</c:v>
                </c:pt>
                <c:pt idx="6">
                  <c:v>911</c:v>
                </c:pt>
                <c:pt idx="7">
                  <c:v>1143</c:v>
                </c:pt>
                <c:pt idx="8">
                  <c:v>1155</c:v>
                </c:pt>
                <c:pt idx="9">
                  <c:v>1459</c:v>
                </c:pt>
                <c:pt idx="10">
                  <c:v>472</c:v>
                </c:pt>
                <c:pt idx="11">
                  <c:v>495</c:v>
                </c:pt>
                <c:pt idx="12">
                  <c:v>1538</c:v>
                </c:pt>
                <c:pt idx="13">
                  <c:v>468</c:v>
                </c:pt>
                <c:pt idx="14">
                  <c:v>689</c:v>
                </c:pt>
                <c:pt idx="15">
                  <c:v>1983</c:v>
                </c:pt>
                <c:pt idx="16">
                  <c:v>899</c:v>
                </c:pt>
                <c:pt idx="17">
                  <c:v>786</c:v>
                </c:pt>
                <c:pt idx="18">
                  <c:v>1788</c:v>
                </c:pt>
                <c:pt idx="19">
                  <c:v>545</c:v>
                </c:pt>
                <c:pt idx="20">
                  <c:v>519</c:v>
                </c:pt>
                <c:pt idx="21">
                  <c:v>242</c:v>
                </c:pt>
                <c:pt idx="22">
                  <c:v>464</c:v>
                </c:pt>
                <c:pt idx="23">
                  <c:v>1724</c:v>
                </c:pt>
                <c:pt idx="24">
                  <c:v>1428</c:v>
                </c:pt>
                <c:pt idx="25">
                  <c:v>676</c:v>
                </c:pt>
                <c:pt idx="26">
                  <c:v>1073</c:v>
                </c:pt>
                <c:pt idx="27">
                  <c:v>396</c:v>
                </c:pt>
                <c:pt idx="28">
                  <c:v>190</c:v>
                </c:pt>
                <c:pt idx="29">
                  <c:v>1156</c:v>
                </c:pt>
                <c:pt idx="30">
                  <c:v>1074</c:v>
                </c:pt>
                <c:pt idx="31">
                  <c:v>1058</c:v>
                </c:pt>
                <c:pt idx="32">
                  <c:v>612</c:v>
                </c:pt>
                <c:pt idx="33">
                  <c:v>1459</c:v>
                </c:pt>
                <c:pt idx="34">
                  <c:v>595</c:v>
                </c:pt>
                <c:pt idx="35">
                  <c:v>439</c:v>
                </c:pt>
                <c:pt idx="36">
                  <c:v>409</c:v>
                </c:pt>
                <c:pt idx="37">
                  <c:v>488</c:v>
                </c:pt>
                <c:pt idx="38">
                  <c:v>589</c:v>
                </c:pt>
                <c:pt idx="39">
                  <c:v>727</c:v>
                </c:pt>
                <c:pt idx="40">
                  <c:v>455</c:v>
                </c:pt>
                <c:pt idx="41">
                  <c:v>429</c:v>
                </c:pt>
                <c:pt idx="42">
                  <c:v>266</c:v>
                </c:pt>
                <c:pt idx="43">
                  <c:v>367</c:v>
                </c:pt>
                <c:pt idx="44">
                  <c:v>1446</c:v>
                </c:pt>
                <c:pt idx="45">
                  <c:v>840</c:v>
                </c:pt>
                <c:pt idx="46">
                  <c:v>353</c:v>
                </c:pt>
                <c:pt idx="47">
                  <c:v>860</c:v>
                </c:pt>
                <c:pt idx="48">
                  <c:v>1018</c:v>
                </c:pt>
                <c:pt idx="49">
                  <c:v>386</c:v>
                </c:pt>
                <c:pt idx="50">
                  <c:v>519</c:v>
                </c:pt>
                <c:pt idx="51">
                  <c:v>382</c:v>
                </c:pt>
                <c:pt idx="52">
                  <c:v>470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AD4-43A4-9A58-41B26BF65243}"/>
            </c:ext>
          </c:extLst>
        </c:ser>
        <c:ser>
          <c:idx val="2"/>
          <c:order val="1"/>
          <c:tx>
            <c:strRef>
              <c:f>'SKUPNI ZAKOL PO TEDNIH'!$D$3</c:f>
              <c:strCache>
                <c:ptCount val="1"/>
                <c:pt idx="0">
                  <c:v>A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'SKUPNI ZAKOL PO TEDNIH'!$B$5:$B$57</c:f>
              <c:numCache>
                <c:formatCode>General</c:formatCode>
                <c:ptCount val="53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23</c:v>
                </c:pt>
                <c:pt idx="22">
                  <c:v>24</c:v>
                </c:pt>
                <c:pt idx="23">
                  <c:v>25</c:v>
                </c:pt>
                <c:pt idx="24">
                  <c:v>26</c:v>
                </c:pt>
                <c:pt idx="25">
                  <c:v>27</c:v>
                </c:pt>
                <c:pt idx="26">
                  <c:v>28</c:v>
                </c:pt>
                <c:pt idx="27">
                  <c:v>29</c:v>
                </c:pt>
                <c:pt idx="28">
                  <c:v>30</c:v>
                </c:pt>
                <c:pt idx="29">
                  <c:v>31</c:v>
                </c:pt>
                <c:pt idx="30">
                  <c:v>32</c:v>
                </c:pt>
                <c:pt idx="31">
                  <c:v>33</c:v>
                </c:pt>
                <c:pt idx="32">
                  <c:v>34</c:v>
                </c:pt>
                <c:pt idx="33">
                  <c:v>35</c:v>
                </c:pt>
                <c:pt idx="34">
                  <c:v>36</c:v>
                </c:pt>
                <c:pt idx="35">
                  <c:v>37</c:v>
                </c:pt>
                <c:pt idx="36">
                  <c:v>38</c:v>
                </c:pt>
                <c:pt idx="37">
                  <c:v>39</c:v>
                </c:pt>
                <c:pt idx="38">
                  <c:v>40</c:v>
                </c:pt>
                <c:pt idx="39">
                  <c:v>41</c:v>
                </c:pt>
                <c:pt idx="40">
                  <c:v>42</c:v>
                </c:pt>
                <c:pt idx="41">
                  <c:v>43</c:v>
                </c:pt>
                <c:pt idx="42">
                  <c:v>44</c:v>
                </c:pt>
                <c:pt idx="43">
                  <c:v>45</c:v>
                </c:pt>
                <c:pt idx="44">
                  <c:v>46</c:v>
                </c:pt>
                <c:pt idx="45">
                  <c:v>47</c:v>
                </c:pt>
                <c:pt idx="46">
                  <c:v>48</c:v>
                </c:pt>
                <c:pt idx="47">
                  <c:v>49</c:v>
                </c:pt>
                <c:pt idx="48">
                  <c:v>50</c:v>
                </c:pt>
                <c:pt idx="49">
                  <c:v>51</c:v>
                </c:pt>
                <c:pt idx="50">
                  <c:v>52</c:v>
                </c:pt>
                <c:pt idx="51">
                  <c:v>1</c:v>
                </c:pt>
                <c:pt idx="52">
                  <c:v>2</c:v>
                </c:pt>
              </c:numCache>
            </c:numRef>
          </c:cat>
          <c:val>
            <c:numRef>
              <c:f>'SKUPNI ZAKOL PO TEDNIH'!$D$5:$D$57</c:f>
              <c:numCache>
                <c:formatCode>#,##0</c:formatCode>
                <c:ptCount val="53"/>
                <c:pt idx="0">
                  <c:v>150200</c:v>
                </c:pt>
                <c:pt idx="1">
                  <c:v>151850</c:v>
                </c:pt>
                <c:pt idx="2">
                  <c:v>141505</c:v>
                </c:pt>
                <c:pt idx="3">
                  <c:v>153828</c:v>
                </c:pt>
                <c:pt idx="4">
                  <c:v>157043</c:v>
                </c:pt>
                <c:pt idx="5">
                  <c:v>170271</c:v>
                </c:pt>
                <c:pt idx="6">
                  <c:v>137671</c:v>
                </c:pt>
                <c:pt idx="7">
                  <c:v>143529</c:v>
                </c:pt>
                <c:pt idx="8">
                  <c:v>135639</c:v>
                </c:pt>
                <c:pt idx="9">
                  <c:v>124304</c:v>
                </c:pt>
                <c:pt idx="10">
                  <c:v>131235</c:v>
                </c:pt>
                <c:pt idx="11">
                  <c:v>128885</c:v>
                </c:pt>
                <c:pt idx="12">
                  <c:v>150854</c:v>
                </c:pt>
                <c:pt idx="13">
                  <c:v>98996</c:v>
                </c:pt>
                <c:pt idx="14">
                  <c:v>145374</c:v>
                </c:pt>
                <c:pt idx="15">
                  <c:v>136740</c:v>
                </c:pt>
                <c:pt idx="16">
                  <c:v>97698</c:v>
                </c:pt>
                <c:pt idx="17">
                  <c:v>143252</c:v>
                </c:pt>
                <c:pt idx="18">
                  <c:v>139467</c:v>
                </c:pt>
                <c:pt idx="19">
                  <c:v>126762</c:v>
                </c:pt>
                <c:pt idx="20">
                  <c:v>145149</c:v>
                </c:pt>
                <c:pt idx="21">
                  <c:v>143684</c:v>
                </c:pt>
                <c:pt idx="22">
                  <c:v>167894</c:v>
                </c:pt>
                <c:pt idx="23">
                  <c:v>146152</c:v>
                </c:pt>
                <c:pt idx="24">
                  <c:v>135140</c:v>
                </c:pt>
                <c:pt idx="25">
                  <c:v>143658</c:v>
                </c:pt>
                <c:pt idx="26">
                  <c:v>144265</c:v>
                </c:pt>
                <c:pt idx="27">
                  <c:v>121103</c:v>
                </c:pt>
                <c:pt idx="28">
                  <c:v>130150</c:v>
                </c:pt>
                <c:pt idx="29">
                  <c:v>102348</c:v>
                </c:pt>
                <c:pt idx="30">
                  <c:v>134096</c:v>
                </c:pt>
                <c:pt idx="31">
                  <c:v>110228</c:v>
                </c:pt>
                <c:pt idx="32">
                  <c:v>133839</c:v>
                </c:pt>
                <c:pt idx="33">
                  <c:v>126257</c:v>
                </c:pt>
                <c:pt idx="34">
                  <c:v>122305</c:v>
                </c:pt>
                <c:pt idx="35">
                  <c:v>121729</c:v>
                </c:pt>
                <c:pt idx="36">
                  <c:v>132822</c:v>
                </c:pt>
                <c:pt idx="37">
                  <c:v>119687</c:v>
                </c:pt>
                <c:pt idx="38">
                  <c:v>124058</c:v>
                </c:pt>
                <c:pt idx="39">
                  <c:v>122652</c:v>
                </c:pt>
                <c:pt idx="40">
                  <c:v>110542</c:v>
                </c:pt>
                <c:pt idx="41">
                  <c:v>130958</c:v>
                </c:pt>
                <c:pt idx="42">
                  <c:v>95936</c:v>
                </c:pt>
                <c:pt idx="43">
                  <c:v>126136</c:v>
                </c:pt>
                <c:pt idx="44">
                  <c:v>146514</c:v>
                </c:pt>
                <c:pt idx="45">
                  <c:v>111200</c:v>
                </c:pt>
                <c:pt idx="46">
                  <c:v>101992</c:v>
                </c:pt>
                <c:pt idx="47">
                  <c:v>137815</c:v>
                </c:pt>
                <c:pt idx="48">
                  <c:v>152561</c:v>
                </c:pt>
                <c:pt idx="49">
                  <c:v>144054</c:v>
                </c:pt>
                <c:pt idx="50">
                  <c:v>79025</c:v>
                </c:pt>
                <c:pt idx="51">
                  <c:v>77946</c:v>
                </c:pt>
                <c:pt idx="52">
                  <c:v>104723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AD4-43A4-9A58-41B26BF65243}"/>
            </c:ext>
          </c:extLst>
        </c:ser>
        <c:ser>
          <c:idx val="3"/>
          <c:order val="2"/>
          <c:tx>
            <c:strRef>
              <c:f>'SKUPNI ZAKOL PO TEDNIH'!$E$3</c:f>
              <c:strCache>
                <c:ptCount val="1"/>
                <c:pt idx="0">
                  <c:v>B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'SKUPNI ZAKOL PO TEDNIH'!$B$5:$B$57</c:f>
              <c:numCache>
                <c:formatCode>General</c:formatCode>
                <c:ptCount val="53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23</c:v>
                </c:pt>
                <c:pt idx="22">
                  <c:v>24</c:v>
                </c:pt>
                <c:pt idx="23">
                  <c:v>25</c:v>
                </c:pt>
                <c:pt idx="24">
                  <c:v>26</c:v>
                </c:pt>
                <c:pt idx="25">
                  <c:v>27</c:v>
                </c:pt>
                <c:pt idx="26">
                  <c:v>28</c:v>
                </c:pt>
                <c:pt idx="27">
                  <c:v>29</c:v>
                </c:pt>
                <c:pt idx="28">
                  <c:v>30</c:v>
                </c:pt>
                <c:pt idx="29">
                  <c:v>31</c:v>
                </c:pt>
                <c:pt idx="30">
                  <c:v>32</c:v>
                </c:pt>
                <c:pt idx="31">
                  <c:v>33</c:v>
                </c:pt>
                <c:pt idx="32">
                  <c:v>34</c:v>
                </c:pt>
                <c:pt idx="33">
                  <c:v>35</c:v>
                </c:pt>
                <c:pt idx="34">
                  <c:v>36</c:v>
                </c:pt>
                <c:pt idx="35">
                  <c:v>37</c:v>
                </c:pt>
                <c:pt idx="36">
                  <c:v>38</c:v>
                </c:pt>
                <c:pt idx="37">
                  <c:v>39</c:v>
                </c:pt>
                <c:pt idx="38">
                  <c:v>40</c:v>
                </c:pt>
                <c:pt idx="39">
                  <c:v>41</c:v>
                </c:pt>
                <c:pt idx="40">
                  <c:v>42</c:v>
                </c:pt>
                <c:pt idx="41">
                  <c:v>43</c:v>
                </c:pt>
                <c:pt idx="42">
                  <c:v>44</c:v>
                </c:pt>
                <c:pt idx="43">
                  <c:v>45</c:v>
                </c:pt>
                <c:pt idx="44">
                  <c:v>46</c:v>
                </c:pt>
                <c:pt idx="45">
                  <c:v>47</c:v>
                </c:pt>
                <c:pt idx="46">
                  <c:v>48</c:v>
                </c:pt>
                <c:pt idx="47">
                  <c:v>49</c:v>
                </c:pt>
                <c:pt idx="48">
                  <c:v>50</c:v>
                </c:pt>
                <c:pt idx="49">
                  <c:v>51</c:v>
                </c:pt>
                <c:pt idx="50">
                  <c:v>52</c:v>
                </c:pt>
                <c:pt idx="51">
                  <c:v>1</c:v>
                </c:pt>
                <c:pt idx="52">
                  <c:v>2</c:v>
                </c:pt>
              </c:numCache>
            </c:numRef>
          </c:cat>
          <c:val>
            <c:numRef>
              <c:f>'SKUPNI ZAKOL PO TEDNIH'!$E$5:$E$57</c:f>
              <c:numCache>
                <c:formatCode>#,##0</c:formatCode>
                <c:ptCount val="53"/>
                <c:pt idx="0">
                  <c:v>8502</c:v>
                </c:pt>
                <c:pt idx="1">
                  <c:v>11902</c:v>
                </c:pt>
                <c:pt idx="2">
                  <c:v>6165</c:v>
                </c:pt>
                <c:pt idx="3">
                  <c:v>7493</c:v>
                </c:pt>
                <c:pt idx="4">
                  <c:v>7592</c:v>
                </c:pt>
                <c:pt idx="5">
                  <c:v>8618</c:v>
                </c:pt>
                <c:pt idx="6">
                  <c:v>11976</c:v>
                </c:pt>
                <c:pt idx="7">
                  <c:v>7789</c:v>
                </c:pt>
                <c:pt idx="8">
                  <c:v>12209</c:v>
                </c:pt>
                <c:pt idx="9">
                  <c:v>9067</c:v>
                </c:pt>
                <c:pt idx="10">
                  <c:v>5825</c:v>
                </c:pt>
                <c:pt idx="11">
                  <c:v>8897</c:v>
                </c:pt>
                <c:pt idx="12">
                  <c:v>3770</c:v>
                </c:pt>
                <c:pt idx="13">
                  <c:v>8524</c:v>
                </c:pt>
                <c:pt idx="14">
                  <c:v>3918</c:v>
                </c:pt>
                <c:pt idx="15">
                  <c:v>12763</c:v>
                </c:pt>
                <c:pt idx="16">
                  <c:v>9650</c:v>
                </c:pt>
                <c:pt idx="17">
                  <c:v>9932</c:v>
                </c:pt>
                <c:pt idx="18">
                  <c:v>9032</c:v>
                </c:pt>
                <c:pt idx="19">
                  <c:v>9512</c:v>
                </c:pt>
                <c:pt idx="20">
                  <c:v>4138</c:v>
                </c:pt>
                <c:pt idx="21">
                  <c:v>12654</c:v>
                </c:pt>
                <c:pt idx="22">
                  <c:v>8828</c:v>
                </c:pt>
                <c:pt idx="23">
                  <c:v>11219</c:v>
                </c:pt>
                <c:pt idx="24">
                  <c:v>5537</c:v>
                </c:pt>
                <c:pt idx="25">
                  <c:v>11673</c:v>
                </c:pt>
                <c:pt idx="26">
                  <c:v>4334</c:v>
                </c:pt>
                <c:pt idx="27">
                  <c:v>10462</c:v>
                </c:pt>
                <c:pt idx="28">
                  <c:v>9349</c:v>
                </c:pt>
                <c:pt idx="29">
                  <c:v>11138</c:v>
                </c:pt>
                <c:pt idx="30">
                  <c:v>6488</c:v>
                </c:pt>
                <c:pt idx="31">
                  <c:v>8793</c:v>
                </c:pt>
                <c:pt idx="32">
                  <c:v>11229</c:v>
                </c:pt>
                <c:pt idx="33">
                  <c:v>7553</c:v>
                </c:pt>
                <c:pt idx="34">
                  <c:v>12247</c:v>
                </c:pt>
                <c:pt idx="35">
                  <c:v>11306</c:v>
                </c:pt>
                <c:pt idx="36">
                  <c:v>7730</c:v>
                </c:pt>
                <c:pt idx="37">
                  <c:v>5970</c:v>
                </c:pt>
                <c:pt idx="38">
                  <c:v>9011</c:v>
                </c:pt>
                <c:pt idx="39">
                  <c:v>7633</c:v>
                </c:pt>
                <c:pt idx="40">
                  <c:v>7048</c:v>
                </c:pt>
                <c:pt idx="41">
                  <c:v>8011</c:v>
                </c:pt>
                <c:pt idx="42">
                  <c:v>4114</c:v>
                </c:pt>
                <c:pt idx="43">
                  <c:v>5950</c:v>
                </c:pt>
                <c:pt idx="44">
                  <c:v>11238</c:v>
                </c:pt>
                <c:pt idx="45">
                  <c:v>6209</c:v>
                </c:pt>
                <c:pt idx="46">
                  <c:v>11234</c:v>
                </c:pt>
                <c:pt idx="47">
                  <c:v>14598</c:v>
                </c:pt>
                <c:pt idx="48">
                  <c:v>11911</c:v>
                </c:pt>
                <c:pt idx="49">
                  <c:v>13107</c:v>
                </c:pt>
                <c:pt idx="50">
                  <c:v>12605</c:v>
                </c:pt>
                <c:pt idx="51">
                  <c:v>10292</c:v>
                </c:pt>
                <c:pt idx="52">
                  <c:v>10955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AD4-43A4-9A58-41B26BF65243}"/>
            </c:ext>
          </c:extLst>
        </c:ser>
        <c:ser>
          <c:idx val="4"/>
          <c:order val="3"/>
          <c:tx>
            <c:strRef>
              <c:f>'SKUPNI ZAKOL PO TEDNIH'!$F$3</c:f>
              <c:strCache>
                <c:ptCount val="1"/>
                <c:pt idx="0">
                  <c:v>C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cat>
            <c:numRef>
              <c:f>'SKUPNI ZAKOL PO TEDNIH'!$B$5:$B$57</c:f>
              <c:numCache>
                <c:formatCode>General</c:formatCode>
                <c:ptCount val="53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23</c:v>
                </c:pt>
                <c:pt idx="22">
                  <c:v>24</c:v>
                </c:pt>
                <c:pt idx="23">
                  <c:v>25</c:v>
                </c:pt>
                <c:pt idx="24">
                  <c:v>26</c:v>
                </c:pt>
                <c:pt idx="25">
                  <c:v>27</c:v>
                </c:pt>
                <c:pt idx="26">
                  <c:v>28</c:v>
                </c:pt>
                <c:pt idx="27">
                  <c:v>29</c:v>
                </c:pt>
                <c:pt idx="28">
                  <c:v>30</c:v>
                </c:pt>
                <c:pt idx="29">
                  <c:v>31</c:v>
                </c:pt>
                <c:pt idx="30">
                  <c:v>32</c:v>
                </c:pt>
                <c:pt idx="31">
                  <c:v>33</c:v>
                </c:pt>
                <c:pt idx="32">
                  <c:v>34</c:v>
                </c:pt>
                <c:pt idx="33">
                  <c:v>35</c:v>
                </c:pt>
                <c:pt idx="34">
                  <c:v>36</c:v>
                </c:pt>
                <c:pt idx="35">
                  <c:v>37</c:v>
                </c:pt>
                <c:pt idx="36">
                  <c:v>38</c:v>
                </c:pt>
                <c:pt idx="37">
                  <c:v>39</c:v>
                </c:pt>
                <c:pt idx="38">
                  <c:v>40</c:v>
                </c:pt>
                <c:pt idx="39">
                  <c:v>41</c:v>
                </c:pt>
                <c:pt idx="40">
                  <c:v>42</c:v>
                </c:pt>
                <c:pt idx="41">
                  <c:v>43</c:v>
                </c:pt>
                <c:pt idx="42">
                  <c:v>44</c:v>
                </c:pt>
                <c:pt idx="43">
                  <c:v>45</c:v>
                </c:pt>
                <c:pt idx="44">
                  <c:v>46</c:v>
                </c:pt>
                <c:pt idx="45">
                  <c:v>47</c:v>
                </c:pt>
                <c:pt idx="46">
                  <c:v>48</c:v>
                </c:pt>
                <c:pt idx="47">
                  <c:v>49</c:v>
                </c:pt>
                <c:pt idx="48">
                  <c:v>50</c:v>
                </c:pt>
                <c:pt idx="49">
                  <c:v>51</c:v>
                </c:pt>
                <c:pt idx="50">
                  <c:v>52</c:v>
                </c:pt>
                <c:pt idx="51">
                  <c:v>1</c:v>
                </c:pt>
                <c:pt idx="52">
                  <c:v>2</c:v>
                </c:pt>
              </c:numCache>
            </c:numRef>
          </c:cat>
          <c:val>
            <c:numRef>
              <c:f>'SKUPNI ZAKOL PO TEDNIH'!$F$5:$F$57</c:f>
              <c:numCache>
                <c:formatCode>#,##0</c:formatCode>
                <c:ptCount val="53"/>
                <c:pt idx="3">
                  <c:v>749</c:v>
                </c:pt>
                <c:pt idx="5">
                  <c:v>712</c:v>
                </c:pt>
                <c:pt idx="7">
                  <c:v>248</c:v>
                </c:pt>
                <c:pt idx="11">
                  <c:v>301</c:v>
                </c:pt>
                <c:pt idx="16">
                  <c:v>415</c:v>
                </c:pt>
                <c:pt idx="18">
                  <c:v>2495</c:v>
                </c:pt>
                <c:pt idx="21">
                  <c:v>665</c:v>
                </c:pt>
                <c:pt idx="28">
                  <c:v>2681</c:v>
                </c:pt>
                <c:pt idx="30">
                  <c:v>377</c:v>
                </c:pt>
                <c:pt idx="34">
                  <c:v>284</c:v>
                </c:pt>
                <c:pt idx="35">
                  <c:v>1817</c:v>
                </c:pt>
                <c:pt idx="38">
                  <c:v>2113</c:v>
                </c:pt>
                <c:pt idx="39">
                  <c:v>429</c:v>
                </c:pt>
                <c:pt idx="45">
                  <c:v>428</c:v>
                </c:pt>
                <c:pt idx="46">
                  <c:v>1330</c:v>
                </c:pt>
                <c:pt idx="49">
                  <c:v>424</c:v>
                </c:pt>
                <c:pt idx="50">
                  <c:v>636</c:v>
                </c:pt>
                <c:pt idx="51">
                  <c:v>403</c:v>
                </c:pt>
                <c:pt idx="52">
                  <c:v>361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AD4-43A4-9A58-41B26BF65243}"/>
            </c:ext>
          </c:extLst>
        </c:ser>
        <c:ser>
          <c:idx val="5"/>
          <c:order val="4"/>
          <c:tx>
            <c:strRef>
              <c:f>'SKUPNI ZAKOL PO TEDNIH'!$G$3</c:f>
              <c:strCache>
                <c:ptCount val="1"/>
                <c:pt idx="0">
                  <c:v>D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'SKUPNI ZAKOL PO TEDNIH'!$B$5:$B$57</c:f>
              <c:numCache>
                <c:formatCode>General</c:formatCode>
                <c:ptCount val="53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23</c:v>
                </c:pt>
                <c:pt idx="22">
                  <c:v>24</c:v>
                </c:pt>
                <c:pt idx="23">
                  <c:v>25</c:v>
                </c:pt>
                <c:pt idx="24">
                  <c:v>26</c:v>
                </c:pt>
                <c:pt idx="25">
                  <c:v>27</c:v>
                </c:pt>
                <c:pt idx="26">
                  <c:v>28</c:v>
                </c:pt>
                <c:pt idx="27">
                  <c:v>29</c:v>
                </c:pt>
                <c:pt idx="28">
                  <c:v>30</c:v>
                </c:pt>
                <c:pt idx="29">
                  <c:v>31</c:v>
                </c:pt>
                <c:pt idx="30">
                  <c:v>32</c:v>
                </c:pt>
                <c:pt idx="31">
                  <c:v>33</c:v>
                </c:pt>
                <c:pt idx="32">
                  <c:v>34</c:v>
                </c:pt>
                <c:pt idx="33">
                  <c:v>35</c:v>
                </c:pt>
                <c:pt idx="34">
                  <c:v>36</c:v>
                </c:pt>
                <c:pt idx="35">
                  <c:v>37</c:v>
                </c:pt>
                <c:pt idx="36">
                  <c:v>38</c:v>
                </c:pt>
                <c:pt idx="37">
                  <c:v>39</c:v>
                </c:pt>
                <c:pt idx="38">
                  <c:v>40</c:v>
                </c:pt>
                <c:pt idx="39">
                  <c:v>41</c:v>
                </c:pt>
                <c:pt idx="40">
                  <c:v>42</c:v>
                </c:pt>
                <c:pt idx="41">
                  <c:v>43</c:v>
                </c:pt>
                <c:pt idx="42">
                  <c:v>44</c:v>
                </c:pt>
                <c:pt idx="43">
                  <c:v>45</c:v>
                </c:pt>
                <c:pt idx="44">
                  <c:v>46</c:v>
                </c:pt>
                <c:pt idx="45">
                  <c:v>47</c:v>
                </c:pt>
                <c:pt idx="46">
                  <c:v>48</c:v>
                </c:pt>
                <c:pt idx="47">
                  <c:v>49</c:v>
                </c:pt>
                <c:pt idx="48">
                  <c:v>50</c:v>
                </c:pt>
                <c:pt idx="49">
                  <c:v>51</c:v>
                </c:pt>
                <c:pt idx="50">
                  <c:v>52</c:v>
                </c:pt>
                <c:pt idx="51">
                  <c:v>1</c:v>
                </c:pt>
                <c:pt idx="52">
                  <c:v>2</c:v>
                </c:pt>
              </c:numCache>
            </c:numRef>
          </c:cat>
          <c:val>
            <c:numRef>
              <c:f>'SKUPNI ZAKOL PO TEDNIH'!$G$5:$G$57</c:f>
              <c:numCache>
                <c:formatCode>#,##0</c:formatCode>
                <c:ptCount val="53"/>
                <c:pt idx="0">
                  <c:v>50918</c:v>
                </c:pt>
                <c:pt idx="1">
                  <c:v>41016</c:v>
                </c:pt>
                <c:pt idx="2">
                  <c:v>53771</c:v>
                </c:pt>
                <c:pt idx="3">
                  <c:v>35827</c:v>
                </c:pt>
                <c:pt idx="4">
                  <c:v>45760</c:v>
                </c:pt>
                <c:pt idx="5">
                  <c:v>33327</c:v>
                </c:pt>
                <c:pt idx="6">
                  <c:v>42794</c:v>
                </c:pt>
                <c:pt idx="7">
                  <c:v>35861</c:v>
                </c:pt>
                <c:pt idx="8">
                  <c:v>49508</c:v>
                </c:pt>
                <c:pt idx="9">
                  <c:v>37243</c:v>
                </c:pt>
                <c:pt idx="10">
                  <c:v>48613</c:v>
                </c:pt>
                <c:pt idx="11">
                  <c:v>38519</c:v>
                </c:pt>
                <c:pt idx="12">
                  <c:v>43785</c:v>
                </c:pt>
                <c:pt idx="13">
                  <c:v>28309</c:v>
                </c:pt>
                <c:pt idx="14">
                  <c:v>49441</c:v>
                </c:pt>
                <c:pt idx="15">
                  <c:v>33632</c:v>
                </c:pt>
                <c:pt idx="16">
                  <c:v>31025</c:v>
                </c:pt>
                <c:pt idx="17">
                  <c:v>51951</c:v>
                </c:pt>
                <c:pt idx="18">
                  <c:v>41338</c:v>
                </c:pt>
                <c:pt idx="19">
                  <c:v>47623</c:v>
                </c:pt>
                <c:pt idx="20">
                  <c:v>32588</c:v>
                </c:pt>
                <c:pt idx="21">
                  <c:v>44048</c:v>
                </c:pt>
                <c:pt idx="22">
                  <c:v>36811</c:v>
                </c:pt>
                <c:pt idx="23">
                  <c:v>33237</c:v>
                </c:pt>
                <c:pt idx="24">
                  <c:v>32111</c:v>
                </c:pt>
                <c:pt idx="25">
                  <c:v>30140</c:v>
                </c:pt>
                <c:pt idx="26">
                  <c:v>42952</c:v>
                </c:pt>
                <c:pt idx="27">
                  <c:v>39317</c:v>
                </c:pt>
                <c:pt idx="28">
                  <c:v>43516</c:v>
                </c:pt>
                <c:pt idx="29">
                  <c:v>29480</c:v>
                </c:pt>
                <c:pt idx="30">
                  <c:v>42580</c:v>
                </c:pt>
                <c:pt idx="31">
                  <c:v>36016</c:v>
                </c:pt>
                <c:pt idx="32">
                  <c:v>41863</c:v>
                </c:pt>
                <c:pt idx="33">
                  <c:v>32369</c:v>
                </c:pt>
                <c:pt idx="34">
                  <c:v>46535</c:v>
                </c:pt>
                <c:pt idx="35">
                  <c:v>29315</c:v>
                </c:pt>
                <c:pt idx="36">
                  <c:v>37720</c:v>
                </c:pt>
                <c:pt idx="37">
                  <c:v>35467</c:v>
                </c:pt>
                <c:pt idx="38">
                  <c:v>39738</c:v>
                </c:pt>
                <c:pt idx="39">
                  <c:v>34862</c:v>
                </c:pt>
                <c:pt idx="40">
                  <c:v>47029</c:v>
                </c:pt>
                <c:pt idx="41">
                  <c:v>32176</c:v>
                </c:pt>
                <c:pt idx="42">
                  <c:v>30178</c:v>
                </c:pt>
                <c:pt idx="43">
                  <c:v>40867</c:v>
                </c:pt>
                <c:pt idx="44">
                  <c:v>45243</c:v>
                </c:pt>
                <c:pt idx="45">
                  <c:v>39841</c:v>
                </c:pt>
                <c:pt idx="46">
                  <c:v>34782</c:v>
                </c:pt>
                <c:pt idx="47">
                  <c:v>48890</c:v>
                </c:pt>
                <c:pt idx="48">
                  <c:v>39767</c:v>
                </c:pt>
                <c:pt idx="49">
                  <c:v>32312</c:v>
                </c:pt>
                <c:pt idx="50">
                  <c:v>15204</c:v>
                </c:pt>
                <c:pt idx="51">
                  <c:v>27804</c:v>
                </c:pt>
                <c:pt idx="52">
                  <c:v>43732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AD4-43A4-9A58-41B26BF65243}"/>
            </c:ext>
          </c:extLst>
        </c:ser>
        <c:ser>
          <c:idx val="6"/>
          <c:order val="5"/>
          <c:tx>
            <c:strRef>
              <c:f>'SKUPNI ZAKOL PO TEDNIH'!$H$3</c:f>
              <c:strCache>
                <c:ptCount val="1"/>
                <c:pt idx="0">
                  <c:v>E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numRef>
              <c:f>'SKUPNI ZAKOL PO TEDNIH'!$B$5:$B$57</c:f>
              <c:numCache>
                <c:formatCode>General</c:formatCode>
                <c:ptCount val="53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23</c:v>
                </c:pt>
                <c:pt idx="22">
                  <c:v>24</c:v>
                </c:pt>
                <c:pt idx="23">
                  <c:v>25</c:v>
                </c:pt>
                <c:pt idx="24">
                  <c:v>26</c:v>
                </c:pt>
                <c:pt idx="25">
                  <c:v>27</c:v>
                </c:pt>
                <c:pt idx="26">
                  <c:v>28</c:v>
                </c:pt>
                <c:pt idx="27">
                  <c:v>29</c:v>
                </c:pt>
                <c:pt idx="28">
                  <c:v>30</c:v>
                </c:pt>
                <c:pt idx="29">
                  <c:v>31</c:v>
                </c:pt>
                <c:pt idx="30">
                  <c:v>32</c:v>
                </c:pt>
                <c:pt idx="31">
                  <c:v>33</c:v>
                </c:pt>
                <c:pt idx="32">
                  <c:v>34</c:v>
                </c:pt>
                <c:pt idx="33">
                  <c:v>35</c:v>
                </c:pt>
                <c:pt idx="34">
                  <c:v>36</c:v>
                </c:pt>
                <c:pt idx="35">
                  <c:v>37</c:v>
                </c:pt>
                <c:pt idx="36">
                  <c:v>38</c:v>
                </c:pt>
                <c:pt idx="37">
                  <c:v>39</c:v>
                </c:pt>
                <c:pt idx="38">
                  <c:v>40</c:v>
                </c:pt>
                <c:pt idx="39">
                  <c:v>41</c:v>
                </c:pt>
                <c:pt idx="40">
                  <c:v>42</c:v>
                </c:pt>
                <c:pt idx="41">
                  <c:v>43</c:v>
                </c:pt>
                <c:pt idx="42">
                  <c:v>44</c:v>
                </c:pt>
                <c:pt idx="43">
                  <c:v>45</c:v>
                </c:pt>
                <c:pt idx="44">
                  <c:v>46</c:v>
                </c:pt>
                <c:pt idx="45">
                  <c:v>47</c:v>
                </c:pt>
                <c:pt idx="46">
                  <c:v>48</c:v>
                </c:pt>
                <c:pt idx="47">
                  <c:v>49</c:v>
                </c:pt>
                <c:pt idx="48">
                  <c:v>50</c:v>
                </c:pt>
                <c:pt idx="49">
                  <c:v>51</c:v>
                </c:pt>
                <c:pt idx="50">
                  <c:v>52</c:v>
                </c:pt>
                <c:pt idx="51">
                  <c:v>1</c:v>
                </c:pt>
                <c:pt idx="52">
                  <c:v>2</c:v>
                </c:pt>
              </c:numCache>
            </c:numRef>
          </c:cat>
          <c:val>
            <c:numRef>
              <c:f>'SKUPNI ZAKOL PO TEDNIH'!$H$5:$H$57</c:f>
              <c:numCache>
                <c:formatCode>#,##0</c:formatCode>
                <c:ptCount val="53"/>
                <c:pt idx="0">
                  <c:v>45060</c:v>
                </c:pt>
                <c:pt idx="1">
                  <c:v>45990</c:v>
                </c:pt>
                <c:pt idx="2">
                  <c:v>41428</c:v>
                </c:pt>
                <c:pt idx="3">
                  <c:v>46129</c:v>
                </c:pt>
                <c:pt idx="4">
                  <c:v>44446</c:v>
                </c:pt>
                <c:pt idx="5">
                  <c:v>52851</c:v>
                </c:pt>
                <c:pt idx="6">
                  <c:v>45757</c:v>
                </c:pt>
                <c:pt idx="7">
                  <c:v>54190</c:v>
                </c:pt>
                <c:pt idx="8">
                  <c:v>47066</c:v>
                </c:pt>
                <c:pt idx="9">
                  <c:v>39597</c:v>
                </c:pt>
                <c:pt idx="10">
                  <c:v>45529</c:v>
                </c:pt>
                <c:pt idx="11">
                  <c:v>38075</c:v>
                </c:pt>
                <c:pt idx="12">
                  <c:v>53149</c:v>
                </c:pt>
                <c:pt idx="13">
                  <c:v>38979</c:v>
                </c:pt>
                <c:pt idx="14">
                  <c:v>53811</c:v>
                </c:pt>
                <c:pt idx="15">
                  <c:v>45484</c:v>
                </c:pt>
                <c:pt idx="16">
                  <c:v>28507</c:v>
                </c:pt>
                <c:pt idx="17">
                  <c:v>57433</c:v>
                </c:pt>
                <c:pt idx="18">
                  <c:v>49434</c:v>
                </c:pt>
                <c:pt idx="19">
                  <c:v>39241</c:v>
                </c:pt>
                <c:pt idx="20">
                  <c:v>40054</c:v>
                </c:pt>
                <c:pt idx="21">
                  <c:v>41783</c:v>
                </c:pt>
                <c:pt idx="22">
                  <c:v>41419</c:v>
                </c:pt>
                <c:pt idx="23">
                  <c:v>43590</c:v>
                </c:pt>
                <c:pt idx="24">
                  <c:v>42552</c:v>
                </c:pt>
                <c:pt idx="25">
                  <c:v>40474</c:v>
                </c:pt>
                <c:pt idx="26">
                  <c:v>34474</c:v>
                </c:pt>
                <c:pt idx="27">
                  <c:v>46849</c:v>
                </c:pt>
                <c:pt idx="28">
                  <c:v>50332</c:v>
                </c:pt>
                <c:pt idx="29">
                  <c:v>36132</c:v>
                </c:pt>
                <c:pt idx="30">
                  <c:v>51318</c:v>
                </c:pt>
                <c:pt idx="31">
                  <c:v>39543</c:v>
                </c:pt>
                <c:pt idx="32">
                  <c:v>40694</c:v>
                </c:pt>
                <c:pt idx="33">
                  <c:v>38651</c:v>
                </c:pt>
                <c:pt idx="34">
                  <c:v>44855</c:v>
                </c:pt>
                <c:pt idx="35">
                  <c:v>53492</c:v>
                </c:pt>
                <c:pt idx="36">
                  <c:v>54547</c:v>
                </c:pt>
                <c:pt idx="37">
                  <c:v>51688</c:v>
                </c:pt>
                <c:pt idx="38">
                  <c:v>36245</c:v>
                </c:pt>
                <c:pt idx="39">
                  <c:v>62801</c:v>
                </c:pt>
                <c:pt idx="40">
                  <c:v>54704</c:v>
                </c:pt>
                <c:pt idx="41">
                  <c:v>61794</c:v>
                </c:pt>
                <c:pt idx="42">
                  <c:v>25196</c:v>
                </c:pt>
                <c:pt idx="43">
                  <c:v>58482</c:v>
                </c:pt>
                <c:pt idx="44">
                  <c:v>58921</c:v>
                </c:pt>
                <c:pt idx="45">
                  <c:v>55215</c:v>
                </c:pt>
                <c:pt idx="46">
                  <c:v>55822</c:v>
                </c:pt>
                <c:pt idx="47">
                  <c:v>51991</c:v>
                </c:pt>
                <c:pt idx="48">
                  <c:v>59512</c:v>
                </c:pt>
                <c:pt idx="49">
                  <c:v>56500</c:v>
                </c:pt>
                <c:pt idx="50">
                  <c:v>30956</c:v>
                </c:pt>
                <c:pt idx="51">
                  <c:v>34039</c:v>
                </c:pt>
                <c:pt idx="52">
                  <c:v>43450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7AD4-43A4-9A58-41B26BF65243}"/>
            </c:ext>
          </c:extLst>
        </c:ser>
        <c:ser>
          <c:idx val="0"/>
          <c:order val="6"/>
          <c:tx>
            <c:strRef>
              <c:f>'SKUPNI ZAKOL PO TEDNIH'!$I$3</c:f>
              <c:strCache>
                <c:ptCount val="1"/>
                <c:pt idx="0">
                  <c:v>V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'SKUPNI ZAKOL PO TEDNIH'!$B$5:$B$57</c:f>
              <c:numCache>
                <c:formatCode>General</c:formatCode>
                <c:ptCount val="53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23</c:v>
                </c:pt>
                <c:pt idx="22">
                  <c:v>24</c:v>
                </c:pt>
                <c:pt idx="23">
                  <c:v>25</c:v>
                </c:pt>
                <c:pt idx="24">
                  <c:v>26</c:v>
                </c:pt>
                <c:pt idx="25">
                  <c:v>27</c:v>
                </c:pt>
                <c:pt idx="26">
                  <c:v>28</c:v>
                </c:pt>
                <c:pt idx="27">
                  <c:v>29</c:v>
                </c:pt>
                <c:pt idx="28">
                  <c:v>30</c:v>
                </c:pt>
                <c:pt idx="29">
                  <c:v>31</c:v>
                </c:pt>
                <c:pt idx="30">
                  <c:v>32</c:v>
                </c:pt>
                <c:pt idx="31">
                  <c:v>33</c:v>
                </c:pt>
                <c:pt idx="32">
                  <c:v>34</c:v>
                </c:pt>
                <c:pt idx="33">
                  <c:v>35</c:v>
                </c:pt>
                <c:pt idx="34">
                  <c:v>36</c:v>
                </c:pt>
                <c:pt idx="35">
                  <c:v>37</c:v>
                </c:pt>
                <c:pt idx="36">
                  <c:v>38</c:v>
                </c:pt>
                <c:pt idx="37">
                  <c:v>39</c:v>
                </c:pt>
                <c:pt idx="38">
                  <c:v>40</c:v>
                </c:pt>
                <c:pt idx="39">
                  <c:v>41</c:v>
                </c:pt>
                <c:pt idx="40">
                  <c:v>42</c:v>
                </c:pt>
                <c:pt idx="41">
                  <c:v>43</c:v>
                </c:pt>
                <c:pt idx="42">
                  <c:v>44</c:v>
                </c:pt>
                <c:pt idx="43">
                  <c:v>45</c:v>
                </c:pt>
                <c:pt idx="44">
                  <c:v>46</c:v>
                </c:pt>
                <c:pt idx="45">
                  <c:v>47</c:v>
                </c:pt>
                <c:pt idx="46">
                  <c:v>48</c:v>
                </c:pt>
                <c:pt idx="47">
                  <c:v>49</c:v>
                </c:pt>
                <c:pt idx="48">
                  <c:v>50</c:v>
                </c:pt>
                <c:pt idx="49">
                  <c:v>51</c:v>
                </c:pt>
                <c:pt idx="50">
                  <c:v>52</c:v>
                </c:pt>
                <c:pt idx="51">
                  <c:v>1</c:v>
                </c:pt>
                <c:pt idx="52">
                  <c:v>2</c:v>
                </c:pt>
              </c:numCache>
            </c:numRef>
          </c:cat>
          <c:val>
            <c:numRef>
              <c:f>'SKUPNI ZAKOL PO TEDNIH'!$I$5:$I$57</c:f>
              <c:numCache>
                <c:formatCode>#,##0</c:formatCode>
                <c:ptCount val="53"/>
                <c:pt idx="0">
                  <c:v>8589</c:v>
                </c:pt>
                <c:pt idx="1">
                  <c:v>10025</c:v>
                </c:pt>
                <c:pt idx="2">
                  <c:v>7701</c:v>
                </c:pt>
                <c:pt idx="3">
                  <c:v>7720</c:v>
                </c:pt>
                <c:pt idx="4">
                  <c:v>6583</c:v>
                </c:pt>
                <c:pt idx="5">
                  <c:v>7726</c:v>
                </c:pt>
                <c:pt idx="6">
                  <c:v>10850</c:v>
                </c:pt>
                <c:pt idx="7">
                  <c:v>6764</c:v>
                </c:pt>
                <c:pt idx="8">
                  <c:v>10188</c:v>
                </c:pt>
                <c:pt idx="9">
                  <c:v>10631</c:v>
                </c:pt>
                <c:pt idx="10">
                  <c:v>9483</c:v>
                </c:pt>
                <c:pt idx="11">
                  <c:v>8066</c:v>
                </c:pt>
                <c:pt idx="12">
                  <c:v>9796</c:v>
                </c:pt>
                <c:pt idx="13">
                  <c:v>8283</c:v>
                </c:pt>
                <c:pt idx="14">
                  <c:v>8496</c:v>
                </c:pt>
                <c:pt idx="15">
                  <c:v>8636</c:v>
                </c:pt>
                <c:pt idx="16">
                  <c:v>6880</c:v>
                </c:pt>
                <c:pt idx="17">
                  <c:v>11450</c:v>
                </c:pt>
                <c:pt idx="18">
                  <c:v>9952</c:v>
                </c:pt>
                <c:pt idx="19">
                  <c:v>8362</c:v>
                </c:pt>
                <c:pt idx="20">
                  <c:v>6927</c:v>
                </c:pt>
                <c:pt idx="21">
                  <c:v>10166</c:v>
                </c:pt>
                <c:pt idx="22">
                  <c:v>8624</c:v>
                </c:pt>
                <c:pt idx="23">
                  <c:v>8057</c:v>
                </c:pt>
                <c:pt idx="24">
                  <c:v>8780</c:v>
                </c:pt>
                <c:pt idx="25">
                  <c:v>7241</c:v>
                </c:pt>
                <c:pt idx="26">
                  <c:v>8511</c:v>
                </c:pt>
                <c:pt idx="27">
                  <c:v>5955</c:v>
                </c:pt>
                <c:pt idx="28">
                  <c:v>6678</c:v>
                </c:pt>
                <c:pt idx="29">
                  <c:v>6311</c:v>
                </c:pt>
                <c:pt idx="30">
                  <c:v>7591</c:v>
                </c:pt>
                <c:pt idx="31">
                  <c:v>6116</c:v>
                </c:pt>
                <c:pt idx="32">
                  <c:v>9777</c:v>
                </c:pt>
                <c:pt idx="33">
                  <c:v>6082</c:v>
                </c:pt>
                <c:pt idx="34">
                  <c:v>7214</c:v>
                </c:pt>
                <c:pt idx="35">
                  <c:v>6804</c:v>
                </c:pt>
                <c:pt idx="36">
                  <c:v>7889</c:v>
                </c:pt>
                <c:pt idx="37">
                  <c:v>7404</c:v>
                </c:pt>
                <c:pt idx="38">
                  <c:v>6926</c:v>
                </c:pt>
                <c:pt idx="39">
                  <c:v>4505</c:v>
                </c:pt>
                <c:pt idx="40">
                  <c:v>5800</c:v>
                </c:pt>
                <c:pt idx="41">
                  <c:v>5979</c:v>
                </c:pt>
                <c:pt idx="42">
                  <c:v>5322</c:v>
                </c:pt>
                <c:pt idx="43">
                  <c:v>6981</c:v>
                </c:pt>
                <c:pt idx="44">
                  <c:v>7298</c:v>
                </c:pt>
                <c:pt idx="45">
                  <c:v>6031</c:v>
                </c:pt>
                <c:pt idx="46">
                  <c:v>5640</c:v>
                </c:pt>
                <c:pt idx="47">
                  <c:v>6034</c:v>
                </c:pt>
                <c:pt idx="48">
                  <c:v>7389</c:v>
                </c:pt>
                <c:pt idx="49">
                  <c:v>8937</c:v>
                </c:pt>
                <c:pt idx="50">
                  <c:v>3505</c:v>
                </c:pt>
                <c:pt idx="51">
                  <c:v>4383</c:v>
                </c:pt>
                <c:pt idx="52">
                  <c:v>7630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1F3-4962-9B8B-D4B22A3EE0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1523800"/>
        <c:axId val="581521448"/>
      </c:lineChart>
      <c:catAx>
        <c:axId val="58152380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2023/2024</a:t>
                </a:r>
              </a:p>
            </c:rich>
          </c:tx>
          <c:layout>
            <c:manualLayout>
              <c:xMode val="edge"/>
              <c:yMode val="edge"/>
              <c:x val="0.46586000777964726"/>
              <c:y val="0.9370181667842116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21448"/>
        <c:crosses val="autoZero"/>
        <c:auto val="1"/>
        <c:lblAlgn val="ctr"/>
        <c:lblOffset val="100"/>
        <c:tickLblSkip val="2"/>
        <c:noMultiLvlLbl val="0"/>
      </c:catAx>
      <c:valAx>
        <c:axId val="581521448"/>
        <c:scaling>
          <c:orientation val="minMax"/>
          <c:max val="1703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KILOGRAMI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1.0200535507706087E-3"/>
              <c:y val="0.4452705824820904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238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3423805878137475"/>
          <c:y val="0.96168904831053292"/>
          <c:w val="0.34282959365805671"/>
          <c:h val="3.425153850161625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7799345472813975E-2"/>
          <c:y val="1.3658457689816435E-2"/>
          <c:w val="0.94756519680126128"/>
          <c:h val="0.8277433099655962"/>
        </c:manualLayout>
      </c:layout>
      <c:lineChart>
        <c:grouping val="standard"/>
        <c:varyColors val="0"/>
        <c:ser>
          <c:idx val="1"/>
          <c:order val="0"/>
          <c:tx>
            <c:strRef>
              <c:f>'EU CENE R3'!$A$84</c:f>
              <c:strCache>
                <c:ptCount val="1"/>
                <c:pt idx="0">
                  <c:v>% od bazne cene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'EU CENE R3'!$B$83:$BB$83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1</c:v>
                </c:pt>
              </c:numCache>
            </c:numRef>
          </c:cat>
          <c:val>
            <c:numRef>
              <c:f>'EU CENE R3'!$B$84:$BB$84</c:f>
              <c:numCache>
                <c:formatCode>0.00</c:formatCode>
                <c:ptCount val="53"/>
                <c:pt idx="0">
                  <c:v>231.0095773381295</c:v>
                </c:pt>
                <c:pt idx="1">
                  <c:v>230.94590827338126</c:v>
                </c:pt>
                <c:pt idx="2">
                  <c:v>230.14626798561153</c:v>
                </c:pt>
                <c:pt idx="3">
                  <c:v>228.67895683453239</c:v>
                </c:pt>
                <c:pt idx="4">
                  <c:v>228.74366007194246</c:v>
                </c:pt>
                <c:pt idx="5">
                  <c:v>232.35085431654676</c:v>
                </c:pt>
                <c:pt idx="6">
                  <c:v>229.00984712230215</c:v>
                </c:pt>
                <c:pt idx="7">
                  <c:v>229.49892086330937</c:v>
                </c:pt>
                <c:pt idx="8">
                  <c:v>229.95188848920861</c:v>
                </c:pt>
                <c:pt idx="9">
                  <c:v>231.05845323741008</c:v>
                </c:pt>
                <c:pt idx="10">
                  <c:v>229.86636690647484</c:v>
                </c:pt>
                <c:pt idx="11">
                  <c:v>223.54599820143881</c:v>
                </c:pt>
                <c:pt idx="12">
                  <c:v>229.08062050359712</c:v>
                </c:pt>
                <c:pt idx="13">
                  <c:v>228.01079136690646</c:v>
                </c:pt>
                <c:pt idx="14">
                  <c:v>228.02369604316544</c:v>
                </c:pt>
                <c:pt idx="15">
                  <c:v>228.02176258992807</c:v>
                </c:pt>
                <c:pt idx="16">
                  <c:v>227.11461330935251</c:v>
                </c:pt>
                <c:pt idx="17">
                  <c:v>228.05750899280577</c:v>
                </c:pt>
                <c:pt idx="18">
                  <c:v>227.95786870503596</c:v>
                </c:pt>
                <c:pt idx="19">
                  <c:v>227.00499100719423</c:v>
                </c:pt>
                <c:pt idx="20">
                  <c:v>225.1625449640288</c:v>
                </c:pt>
                <c:pt idx="21">
                  <c:v>223.0959082733813</c:v>
                </c:pt>
                <c:pt idx="22">
                  <c:v>223.30215827338131</c:v>
                </c:pt>
                <c:pt idx="23">
                  <c:v>222.58606115107912</c:v>
                </c:pt>
                <c:pt idx="24">
                  <c:v>222.54190647482014</c:v>
                </c:pt>
                <c:pt idx="25">
                  <c:v>221.32333633093526</c:v>
                </c:pt>
                <c:pt idx="26">
                  <c:v>219.05818345323743</c:v>
                </c:pt>
                <c:pt idx="27">
                  <c:v>217.33628597122302</c:v>
                </c:pt>
                <c:pt idx="28">
                  <c:v>216.23403776978418</c:v>
                </c:pt>
                <c:pt idx="29">
                  <c:v>215.66434352517985</c:v>
                </c:pt>
                <c:pt idx="30">
                  <c:v>215.69851618705033</c:v>
                </c:pt>
                <c:pt idx="31">
                  <c:v>215.52144784172663</c:v>
                </c:pt>
                <c:pt idx="32">
                  <c:v>215.96668165467628</c:v>
                </c:pt>
                <c:pt idx="33">
                  <c:v>216.99</c:v>
                </c:pt>
                <c:pt idx="34">
                  <c:v>217.95580035971221</c:v>
                </c:pt>
                <c:pt idx="35">
                  <c:v>221.187095323741</c:v>
                </c:pt>
                <c:pt idx="36">
                  <c:v>217.58889388489209</c:v>
                </c:pt>
                <c:pt idx="37">
                  <c:v>217.08</c:v>
                </c:pt>
                <c:pt idx="38">
                  <c:v>217.5</c:v>
                </c:pt>
                <c:pt idx="39">
                  <c:v>217.88026079136688</c:v>
                </c:pt>
                <c:pt idx="40">
                  <c:v>217.97005395683451</c:v>
                </c:pt>
                <c:pt idx="41">
                  <c:v>218.0268884892086</c:v>
                </c:pt>
                <c:pt idx="42">
                  <c:v>218.13111510791367</c:v>
                </c:pt>
                <c:pt idx="43">
                  <c:v>217.32117805755396</c:v>
                </c:pt>
                <c:pt idx="44">
                  <c:v>217.7502248201439</c:v>
                </c:pt>
                <c:pt idx="45">
                  <c:v>218.67850719424462</c:v>
                </c:pt>
                <c:pt idx="46">
                  <c:v>219.40161870503596</c:v>
                </c:pt>
                <c:pt idx="47">
                  <c:v>220.11011690647479</c:v>
                </c:pt>
                <c:pt idx="48">
                  <c:v>220.67482014388489</c:v>
                </c:pt>
                <c:pt idx="49">
                  <c:v>221.81110611510792</c:v>
                </c:pt>
                <c:pt idx="50">
                  <c:v>221.60206834532374</c:v>
                </c:pt>
                <c:pt idx="51">
                  <c:v>222.79307553956835</c:v>
                </c:pt>
                <c:pt idx="52">
                  <c:v>222.95624999999995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0E5-4A3E-B856-E66B6DDD13A9}"/>
            </c:ext>
          </c:extLst>
        </c:ser>
        <c:ser>
          <c:idx val="2"/>
          <c:order val="1"/>
          <c:tx>
            <c:strRef>
              <c:f>'EU CENE R3'!$A$85</c:f>
              <c:strCache>
                <c:ptCount val="1"/>
                <c:pt idx="0">
                  <c:v>EU avg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'EU CENE R3'!$B$83:$BB$83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1</c:v>
                </c:pt>
              </c:numCache>
            </c:numRef>
          </c:cat>
          <c:val>
            <c:numRef>
              <c:f>'EU CENE R3'!$B$85:$BB$85</c:f>
              <c:numCache>
                <c:formatCode>0.00</c:formatCode>
                <c:ptCount val="53"/>
                <c:pt idx="0">
                  <c:v>513.76530000000002</c:v>
                </c:pt>
                <c:pt idx="1">
                  <c:v>513.62369999999999</c:v>
                </c:pt>
                <c:pt idx="2">
                  <c:v>511.84530000000001</c:v>
                </c:pt>
                <c:pt idx="3">
                  <c:v>508.58199999999999</c:v>
                </c:pt>
                <c:pt idx="4">
                  <c:v>508.72590000000002</c:v>
                </c:pt>
                <c:pt idx="5">
                  <c:v>516.74829999999997</c:v>
                </c:pt>
                <c:pt idx="6">
                  <c:v>509.31790000000001</c:v>
                </c:pt>
                <c:pt idx="7">
                  <c:v>510.40559999999999</c:v>
                </c:pt>
                <c:pt idx="8">
                  <c:v>511.41300000000001</c:v>
                </c:pt>
                <c:pt idx="9">
                  <c:v>513.87400000000002</c:v>
                </c:pt>
                <c:pt idx="10">
                  <c:v>511.22280000000001</c:v>
                </c:pt>
                <c:pt idx="11">
                  <c:v>497.16629999999998</c:v>
                </c:pt>
                <c:pt idx="12">
                  <c:v>509.4753</c:v>
                </c:pt>
                <c:pt idx="13">
                  <c:v>507.096</c:v>
                </c:pt>
                <c:pt idx="14">
                  <c:v>507.12470000000002</c:v>
                </c:pt>
                <c:pt idx="15">
                  <c:v>507.12040000000002</c:v>
                </c:pt>
                <c:pt idx="16">
                  <c:v>505.10289999999998</c:v>
                </c:pt>
                <c:pt idx="17">
                  <c:v>507.19990000000001</c:v>
                </c:pt>
                <c:pt idx="18">
                  <c:v>506.97829999999999</c:v>
                </c:pt>
                <c:pt idx="19">
                  <c:v>504.85910000000001</c:v>
                </c:pt>
                <c:pt idx="20">
                  <c:v>500.76150000000001</c:v>
                </c:pt>
                <c:pt idx="21">
                  <c:v>496.1653</c:v>
                </c:pt>
                <c:pt idx="22">
                  <c:v>496.62400000000002</c:v>
                </c:pt>
                <c:pt idx="23">
                  <c:v>495.03140000000002</c:v>
                </c:pt>
                <c:pt idx="24">
                  <c:v>494.9332</c:v>
                </c:pt>
                <c:pt idx="25">
                  <c:v>492.22309999999999</c:v>
                </c:pt>
                <c:pt idx="26">
                  <c:v>487.18540000000002</c:v>
                </c:pt>
                <c:pt idx="27">
                  <c:v>483.35590000000002</c:v>
                </c:pt>
                <c:pt idx="28">
                  <c:v>480.90449999999998</c:v>
                </c:pt>
                <c:pt idx="29">
                  <c:v>479.63749999999999</c:v>
                </c:pt>
                <c:pt idx="30">
                  <c:v>479.71350000000001</c:v>
                </c:pt>
                <c:pt idx="31">
                  <c:v>479.31970000000001</c:v>
                </c:pt>
                <c:pt idx="32">
                  <c:v>480.30990000000003</c:v>
                </c:pt>
                <c:pt idx="33">
                  <c:v>482.58</c:v>
                </c:pt>
                <c:pt idx="34">
                  <c:v>484.7337</c:v>
                </c:pt>
                <c:pt idx="35">
                  <c:v>491.92009999999999</c:v>
                </c:pt>
                <c:pt idx="36">
                  <c:v>483.91770000000002</c:v>
                </c:pt>
                <c:pt idx="37">
                  <c:v>482.79</c:v>
                </c:pt>
                <c:pt idx="38">
                  <c:v>483.72</c:v>
                </c:pt>
                <c:pt idx="39">
                  <c:v>484.56569999999999</c:v>
                </c:pt>
                <c:pt idx="40">
                  <c:v>484.7654</c:v>
                </c:pt>
                <c:pt idx="41">
                  <c:v>484.89179999999999</c:v>
                </c:pt>
                <c:pt idx="42">
                  <c:v>485.12360000000001</c:v>
                </c:pt>
                <c:pt idx="43">
                  <c:v>483.32229999999998</c:v>
                </c:pt>
                <c:pt idx="44">
                  <c:v>484.2765</c:v>
                </c:pt>
                <c:pt idx="45">
                  <c:v>486.34100000000001</c:v>
                </c:pt>
                <c:pt idx="46">
                  <c:v>487.94920000000002</c:v>
                </c:pt>
                <c:pt idx="47">
                  <c:v>489.5249</c:v>
                </c:pt>
                <c:pt idx="48">
                  <c:v>490.7808</c:v>
                </c:pt>
                <c:pt idx="49">
                  <c:v>493.30790000000002</c:v>
                </c:pt>
                <c:pt idx="50">
                  <c:v>492.84300000000002</c:v>
                </c:pt>
                <c:pt idx="51">
                  <c:v>495.49180000000001</c:v>
                </c:pt>
                <c:pt idx="52">
                  <c:v>495.85469999999998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0E5-4A3E-B856-E66B6DDD13A9}"/>
            </c:ext>
          </c:extLst>
        </c:ser>
        <c:ser>
          <c:idx val="0"/>
          <c:order val="2"/>
          <c:tx>
            <c:strRef>
              <c:f>'EU CENE R3'!$A$86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'EU CENE R3'!$B$83:$BB$83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1</c:v>
                </c:pt>
              </c:numCache>
            </c:numRef>
          </c:cat>
          <c:val>
            <c:numRef>
              <c:f>'EU CENE R3'!$B$86:$BB$86</c:f>
              <c:numCache>
                <c:formatCode>0.00</c:formatCode>
                <c:ptCount val="53"/>
                <c:pt idx="0">
                  <c:v>545.81529999999998</c:v>
                </c:pt>
                <c:pt idx="1">
                  <c:v>536.27750000000003</c:v>
                </c:pt>
                <c:pt idx="2">
                  <c:v>537.04039999999998</c:v>
                </c:pt>
                <c:pt idx="3">
                  <c:v>537.91290000000004</c:v>
                </c:pt>
                <c:pt idx="4">
                  <c:v>542.17880000000002</c:v>
                </c:pt>
                <c:pt idx="5">
                  <c:v>811.45910000000003</c:v>
                </c:pt>
                <c:pt idx="6">
                  <c:v>543.2595</c:v>
                </c:pt>
                <c:pt idx="7">
                  <c:v>541.89739999999995</c:v>
                </c:pt>
                <c:pt idx="8">
                  <c:v>540.88490000000002</c:v>
                </c:pt>
                <c:pt idx="9">
                  <c:v>539.85910000000001</c:v>
                </c:pt>
                <c:pt idx="10">
                  <c:v>541.15250000000003</c:v>
                </c:pt>
                <c:pt idx="11">
                  <c:v>543.07010000000002</c:v>
                </c:pt>
                <c:pt idx="12">
                  <c:v>541.61940000000004</c:v>
                </c:pt>
                <c:pt idx="13">
                  <c:v>543.39710000000002</c:v>
                </c:pt>
                <c:pt idx="14">
                  <c:v>543.86710000000005</c:v>
                </c:pt>
                <c:pt idx="15">
                  <c:v>560.12090000000001</c:v>
                </c:pt>
                <c:pt idx="16">
                  <c:v>560.12090000000001</c:v>
                </c:pt>
                <c:pt idx="17">
                  <c:v>544.84739999999999</c:v>
                </c:pt>
                <c:pt idx="18">
                  <c:v>543.20960000000002</c:v>
                </c:pt>
                <c:pt idx="19">
                  <c:v>540.37480000000005</c:v>
                </c:pt>
                <c:pt idx="20">
                  <c:v>537.28060000000005</c:v>
                </c:pt>
                <c:pt idx="21">
                  <c:v>534.69380000000001</c:v>
                </c:pt>
                <c:pt idx="22">
                  <c:v>528.95330000000001</c:v>
                </c:pt>
                <c:pt idx="23">
                  <c:v>528.34310000000005</c:v>
                </c:pt>
                <c:pt idx="24">
                  <c:v>528.34310000000005</c:v>
                </c:pt>
                <c:pt idx="25">
                  <c:v>528.34310000000005</c:v>
                </c:pt>
                <c:pt idx="26">
                  <c:v>565.8818</c:v>
                </c:pt>
                <c:pt idx="27">
                  <c:v>517.5856</c:v>
                </c:pt>
                <c:pt idx="28">
                  <c:v>517.5856</c:v>
                </c:pt>
                <c:pt idx="29">
                  <c:v>524.66430000000003</c:v>
                </c:pt>
                <c:pt idx="30">
                  <c:v>528.44470000000001</c:v>
                </c:pt>
                <c:pt idx="31">
                  <c:v>528.44470000000001</c:v>
                </c:pt>
                <c:pt idx="32">
                  <c:v>521.15340000000003</c:v>
                </c:pt>
                <c:pt idx="33">
                  <c:v>522.15</c:v>
                </c:pt>
                <c:pt idx="34">
                  <c:v>525.24329999999998</c:v>
                </c:pt>
                <c:pt idx="35">
                  <c:v>524.81219999999996</c:v>
                </c:pt>
                <c:pt idx="36">
                  <c:v>531.33849999999995</c:v>
                </c:pt>
                <c:pt idx="37">
                  <c:v>535.79999999999995</c:v>
                </c:pt>
                <c:pt idx="38">
                  <c:v>534.54999999999995</c:v>
                </c:pt>
                <c:pt idx="39">
                  <c:v>534.55460000000005</c:v>
                </c:pt>
                <c:pt idx="40">
                  <c:v>534.55460000000005</c:v>
                </c:pt>
                <c:pt idx="41">
                  <c:v>534.55460000000005</c:v>
                </c:pt>
                <c:pt idx="42">
                  <c:v>534.55460000000005</c:v>
                </c:pt>
                <c:pt idx="43">
                  <c:v>534.55460000000005</c:v>
                </c:pt>
                <c:pt idx="44">
                  <c:v>551.33489999999995</c:v>
                </c:pt>
                <c:pt idx="45">
                  <c:v>526.20219999999995</c:v>
                </c:pt>
                <c:pt idx="46">
                  <c:v>526.20219999999995</c:v>
                </c:pt>
                <c:pt idx="47">
                  <c:v>527.77890000000002</c:v>
                </c:pt>
                <c:pt idx="48">
                  <c:v>533.31470000000002</c:v>
                </c:pt>
                <c:pt idx="49">
                  <c:v>533.31470000000002</c:v>
                </c:pt>
                <c:pt idx="50">
                  <c:v>533.34270000000004</c:v>
                </c:pt>
                <c:pt idx="51">
                  <c:v>534.5915</c:v>
                </c:pt>
                <c:pt idx="52">
                  <c:v>533.54769999999996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0E5-4A3E-B856-E66B6DDD13A9}"/>
            </c:ext>
          </c:extLst>
        </c:ser>
        <c:ser>
          <c:idx val="3"/>
          <c:order val="3"/>
          <c:tx>
            <c:strRef>
              <c:f>'EU CENE R3'!$A$87</c:f>
              <c:strCache>
                <c:ptCount val="1"/>
                <c:pt idx="0">
                  <c:v>EU min</c:v>
                </c:pt>
              </c:strCache>
            </c:strRef>
          </c:tx>
          <c:spPr>
            <a:ln w="2540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'EU CENE R3'!$B$83:$BB$83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1</c:v>
                </c:pt>
              </c:numCache>
            </c:numRef>
          </c:cat>
          <c:val>
            <c:numRef>
              <c:f>'EU CENE R3'!$B$87:$BB$87</c:f>
              <c:numCache>
                <c:formatCode>0.00</c:formatCode>
                <c:ptCount val="53"/>
                <c:pt idx="0">
                  <c:v>193.33080000000001</c:v>
                </c:pt>
                <c:pt idx="1">
                  <c:v>193.75059999999999</c:v>
                </c:pt>
                <c:pt idx="2">
                  <c:v>320.43450000000001</c:v>
                </c:pt>
                <c:pt idx="3">
                  <c:v>215.17959999999999</c:v>
                </c:pt>
                <c:pt idx="4">
                  <c:v>216.93289999999999</c:v>
                </c:pt>
                <c:pt idx="5">
                  <c:v>190.83850000000001</c:v>
                </c:pt>
                <c:pt idx="6">
                  <c:v>208.28020000000001</c:v>
                </c:pt>
                <c:pt idx="7">
                  <c:v>173.53630000000001</c:v>
                </c:pt>
                <c:pt idx="8">
                  <c:v>208.1712</c:v>
                </c:pt>
                <c:pt idx="9">
                  <c:v>206.9563</c:v>
                </c:pt>
                <c:pt idx="10">
                  <c:v>210.12289999999999</c:v>
                </c:pt>
                <c:pt idx="11">
                  <c:v>5.3089000000000004</c:v>
                </c:pt>
                <c:pt idx="12">
                  <c:v>203.17179999999999</c:v>
                </c:pt>
                <c:pt idx="13">
                  <c:v>204.06639999999999</c:v>
                </c:pt>
                <c:pt idx="14">
                  <c:v>191.44659999999999</c:v>
                </c:pt>
                <c:pt idx="15">
                  <c:v>194.1635</c:v>
                </c:pt>
                <c:pt idx="16">
                  <c:v>207.93090000000001</c:v>
                </c:pt>
                <c:pt idx="17">
                  <c:v>208.78200000000001</c:v>
                </c:pt>
                <c:pt idx="18">
                  <c:v>212.9564</c:v>
                </c:pt>
                <c:pt idx="19">
                  <c:v>210.0966</c:v>
                </c:pt>
                <c:pt idx="20">
                  <c:v>209.4485</c:v>
                </c:pt>
                <c:pt idx="21">
                  <c:v>210.95480000000001</c:v>
                </c:pt>
                <c:pt idx="22">
                  <c:v>196.1951</c:v>
                </c:pt>
                <c:pt idx="23">
                  <c:v>210.4444</c:v>
                </c:pt>
                <c:pt idx="24">
                  <c:v>210.58699999999999</c:v>
                </c:pt>
                <c:pt idx="25">
                  <c:v>211.00020000000001</c:v>
                </c:pt>
                <c:pt idx="26">
                  <c:v>316.17680000000001</c:v>
                </c:pt>
                <c:pt idx="27">
                  <c:v>187.86250000000001</c:v>
                </c:pt>
                <c:pt idx="28">
                  <c:v>188.9393</c:v>
                </c:pt>
                <c:pt idx="29">
                  <c:v>195.80410000000001</c:v>
                </c:pt>
                <c:pt idx="30">
                  <c:v>191.9221</c:v>
                </c:pt>
                <c:pt idx="31">
                  <c:v>192.75309999999999</c:v>
                </c:pt>
                <c:pt idx="32">
                  <c:v>194.005</c:v>
                </c:pt>
                <c:pt idx="33">
                  <c:v>207.03</c:v>
                </c:pt>
                <c:pt idx="34">
                  <c:v>207.37020000000001</c:v>
                </c:pt>
                <c:pt idx="35">
                  <c:v>401.51940000000002</c:v>
                </c:pt>
                <c:pt idx="36">
                  <c:v>206.06559999999999</c:v>
                </c:pt>
                <c:pt idx="37">
                  <c:v>190.81</c:v>
                </c:pt>
                <c:pt idx="38">
                  <c:v>188.51</c:v>
                </c:pt>
                <c:pt idx="39">
                  <c:v>189.62280000000001</c:v>
                </c:pt>
                <c:pt idx="40">
                  <c:v>189.77670000000001</c:v>
                </c:pt>
                <c:pt idx="41">
                  <c:v>190.95089999999999</c:v>
                </c:pt>
                <c:pt idx="42">
                  <c:v>182.5633</c:v>
                </c:pt>
                <c:pt idx="43">
                  <c:v>183.1703</c:v>
                </c:pt>
                <c:pt idx="44">
                  <c:v>203.9195</c:v>
                </c:pt>
                <c:pt idx="45">
                  <c:v>204.7116</c:v>
                </c:pt>
                <c:pt idx="46">
                  <c:v>203.5916</c:v>
                </c:pt>
                <c:pt idx="47">
                  <c:v>203.48670000000001</c:v>
                </c:pt>
                <c:pt idx="48">
                  <c:v>214.5899</c:v>
                </c:pt>
                <c:pt idx="49">
                  <c:v>220.56139999999999</c:v>
                </c:pt>
                <c:pt idx="50">
                  <c:v>219.61500000000001</c:v>
                </c:pt>
                <c:pt idx="51">
                  <c:v>220.1386</c:v>
                </c:pt>
                <c:pt idx="52">
                  <c:v>221.16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0E5-4A3E-B856-E66B6DDD13A9}"/>
            </c:ext>
          </c:extLst>
        </c:ser>
        <c:ser>
          <c:idx val="4"/>
          <c:order val="4"/>
          <c:tx>
            <c:strRef>
              <c:f>'EU CENE R3'!$A$88</c:f>
              <c:strCache>
                <c:ptCount val="1"/>
                <c:pt idx="0">
                  <c:v>Slovenija</c:v>
                </c:pt>
              </c:strCache>
            </c:strRef>
          </c:tx>
          <c:spPr>
            <a:ln w="25400">
              <a:solidFill>
                <a:srgbClr val="92D050"/>
              </a:solidFill>
            </a:ln>
          </c:spPr>
          <c:marker>
            <c:symbol val="circle"/>
            <c:size val="5"/>
            <c:spPr>
              <a:solidFill>
                <a:srgbClr val="92D050"/>
              </a:solidFill>
              <a:ln>
                <a:solidFill>
                  <a:srgbClr val="92D050"/>
                </a:solidFill>
              </a:ln>
            </c:spPr>
          </c:marker>
          <c:cat>
            <c:numRef>
              <c:f>'EU CENE R3'!$B$83:$BB$83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1</c:v>
                </c:pt>
              </c:numCache>
            </c:numRef>
          </c:cat>
          <c:val>
            <c:numRef>
              <c:f>'EU CENE R3'!$B$88:$BB$88</c:f>
              <c:numCache>
                <c:formatCode>0.00</c:formatCode>
                <c:ptCount val="53"/>
                <c:pt idx="0">
                  <c:v>470.74650000000003</c:v>
                </c:pt>
                <c:pt idx="1">
                  <c:v>469.50630000000001</c:v>
                </c:pt>
                <c:pt idx="2">
                  <c:v>469.40870000000001</c:v>
                </c:pt>
                <c:pt idx="3">
                  <c:v>471.80500000000001</c:v>
                </c:pt>
                <c:pt idx="4">
                  <c:v>469.21879999999999</c:v>
                </c:pt>
                <c:pt idx="5">
                  <c:v>467.88220000000001</c:v>
                </c:pt>
                <c:pt idx="6">
                  <c:v>470.52050000000003</c:v>
                </c:pt>
                <c:pt idx="7">
                  <c:v>462.93729999999999</c:v>
                </c:pt>
                <c:pt idx="8">
                  <c:v>456.58699999999999</c:v>
                </c:pt>
                <c:pt idx="9">
                  <c:v>456.2482</c:v>
                </c:pt>
                <c:pt idx="10">
                  <c:v>456.46550000000002</c:v>
                </c:pt>
                <c:pt idx="11">
                  <c:v>459.21449999999999</c:v>
                </c:pt>
                <c:pt idx="12">
                  <c:v>462.94869999999997</c:v>
                </c:pt>
                <c:pt idx="13">
                  <c:v>459.9058</c:v>
                </c:pt>
                <c:pt idx="14">
                  <c:v>462.88959999999997</c:v>
                </c:pt>
                <c:pt idx="15">
                  <c:v>463.6859</c:v>
                </c:pt>
                <c:pt idx="16">
                  <c:v>464.57819999999998</c:v>
                </c:pt>
                <c:pt idx="17">
                  <c:v>460.97879999999998</c:v>
                </c:pt>
                <c:pt idx="18">
                  <c:v>459.78399999999999</c:v>
                </c:pt>
                <c:pt idx="19">
                  <c:v>461.70569999999998</c:v>
                </c:pt>
                <c:pt idx="20">
                  <c:v>458.7971</c:v>
                </c:pt>
                <c:pt idx="21">
                  <c:v>463.7063</c:v>
                </c:pt>
                <c:pt idx="22">
                  <c:v>462.97329999999999</c:v>
                </c:pt>
                <c:pt idx="23">
                  <c:v>462.4187</c:v>
                </c:pt>
                <c:pt idx="24">
                  <c:v>447.56790000000001</c:v>
                </c:pt>
                <c:pt idx="25">
                  <c:v>472.1</c:v>
                </c:pt>
                <c:pt idx="26">
                  <c:v>458.22210000000001</c:v>
                </c:pt>
                <c:pt idx="27">
                  <c:v>449.96809999999999</c:v>
                </c:pt>
                <c:pt idx="28">
                  <c:v>456.97820000000002</c:v>
                </c:pt>
                <c:pt idx="29">
                  <c:v>450.91590000000002</c:v>
                </c:pt>
                <c:pt idx="30">
                  <c:v>461.16669999999999</c:v>
                </c:pt>
                <c:pt idx="31">
                  <c:v>461.16669999999999</c:v>
                </c:pt>
                <c:pt idx="32">
                  <c:v>457.7749</c:v>
                </c:pt>
                <c:pt idx="33">
                  <c:v>464.52</c:v>
                </c:pt>
                <c:pt idx="34">
                  <c:v>463.483</c:v>
                </c:pt>
                <c:pt idx="35">
                  <c:v>401.51940000000002</c:v>
                </c:pt>
                <c:pt idx="36">
                  <c:v>475.7276</c:v>
                </c:pt>
                <c:pt idx="37">
                  <c:v>478.81</c:v>
                </c:pt>
                <c:pt idx="38">
                  <c:v>476.11</c:v>
                </c:pt>
                <c:pt idx="39">
                  <c:v>475.43720000000002</c:v>
                </c:pt>
                <c:pt idx="40">
                  <c:v>476.42660000000001</c:v>
                </c:pt>
                <c:pt idx="41">
                  <c:v>472.28390000000002</c:v>
                </c:pt>
                <c:pt idx="42">
                  <c:v>468.93849999999998</c:v>
                </c:pt>
                <c:pt idx="43">
                  <c:v>471.68979999999999</c:v>
                </c:pt>
                <c:pt idx="44">
                  <c:v>471.42520000000002</c:v>
                </c:pt>
                <c:pt idx="45">
                  <c:v>471.23680000000002</c:v>
                </c:pt>
                <c:pt idx="46">
                  <c:v>470.74450000000002</c:v>
                </c:pt>
                <c:pt idx="47">
                  <c:v>477.45760000000001</c:v>
                </c:pt>
                <c:pt idx="48">
                  <c:v>473.28149999999999</c:v>
                </c:pt>
                <c:pt idx="49">
                  <c:v>475.51049999999998</c:v>
                </c:pt>
                <c:pt idx="50">
                  <c:v>476.42770000000002</c:v>
                </c:pt>
                <c:pt idx="51">
                  <c:v>481.3963</c:v>
                </c:pt>
                <c:pt idx="52">
                  <c:v>461.62090000000001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0E5-4A3E-B856-E66B6DDD13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1516352"/>
        <c:axId val="581517136"/>
      </c:lineChart>
      <c:catAx>
        <c:axId val="5815163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</a:t>
                </a:r>
                <a:r>
                  <a:rPr lang="sl-SI" baseline="0"/>
                  <a:t>N 2023/2024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0.47214281092998683"/>
              <c:y val="0.90620358926797773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17136"/>
        <c:crosses val="autoZero"/>
        <c:auto val="1"/>
        <c:lblAlgn val="ctr"/>
        <c:lblOffset val="100"/>
        <c:noMultiLvlLbl val="0"/>
      </c:catAx>
      <c:valAx>
        <c:axId val="581517136"/>
        <c:scaling>
          <c:orientation val="minMax"/>
          <c:max val="812"/>
          <c:min val="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€/100KG</a:t>
                </a:r>
                <a:r>
                  <a:rPr lang="sl-SI" baseline="0"/>
                  <a:t> 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6.8887859565516124E-4"/>
              <c:y val="0.35443291252213216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16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31823534469273695"/>
          <c:y val="0.94866199311923305"/>
          <c:w val="0.41197664296291264"/>
          <c:h val="5.0704013917821512E-2"/>
        </c:manualLayout>
      </c:layout>
      <c:overlay val="0"/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61</xdr:row>
      <xdr:rowOff>0</xdr:rowOff>
    </xdr:from>
    <xdr:to>
      <xdr:col>9</xdr:col>
      <xdr:colOff>6350</xdr:colOff>
      <xdr:row>85</xdr:row>
      <xdr:rowOff>0</xdr:rowOff>
    </xdr:to>
    <xdr:graphicFrame macro="">
      <xdr:nvGraphicFramePr>
        <xdr:cNvPr id="5" name="Grafikon 4" descr="Grafikon je grafičen prikaz tabele 2." title="GRAFIKON">
          <a:extLst>
            <a:ext uri="{FF2B5EF4-FFF2-40B4-BE49-F238E27FC236}">
              <a16:creationId xmlns:a16="http://schemas.microsoft.com/office/drawing/2014/main" id="{5C68433A-5F34-4708-99CF-335D7950644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4</xdr:row>
      <xdr:rowOff>0</xdr:rowOff>
    </xdr:from>
    <xdr:to>
      <xdr:col>27</xdr:col>
      <xdr:colOff>7620</xdr:colOff>
      <xdr:row>41</xdr:row>
      <xdr:rowOff>7620</xdr:rowOff>
    </xdr:to>
    <xdr:graphicFrame macro="">
      <xdr:nvGraphicFramePr>
        <xdr:cNvPr id="3" name="Grafikon 2" descr="Grafikon s prikazom gibanja količin tedenska zakola po kategorijah 2021/2022.">
          <a:extLst>
            <a:ext uri="{FF2B5EF4-FFF2-40B4-BE49-F238E27FC236}">
              <a16:creationId xmlns:a16="http://schemas.microsoft.com/office/drawing/2014/main" id="{6BB70D96-3143-427C-9007-86D6A3C87C8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1481</xdr:colOff>
      <xdr:row>52</xdr:row>
      <xdr:rowOff>181610</xdr:rowOff>
    </xdr:from>
    <xdr:to>
      <xdr:col>27</xdr:col>
      <xdr:colOff>0</xdr:colOff>
      <xdr:row>79</xdr:row>
      <xdr:rowOff>7620</xdr:rowOff>
    </xdr:to>
    <xdr:graphicFrame macro="">
      <xdr:nvGraphicFramePr>
        <xdr:cNvPr id="3" name="Grafikon 2" descr="Grafikon prikazuje gibanje cen iz tabele 2. &#10;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5"/>
  <sheetViews>
    <sheetView tabSelected="1" zoomScaleNormal="100" workbookViewId="0"/>
  </sheetViews>
  <sheetFormatPr defaultColWidth="8.54296875" defaultRowHeight="14.5" x14ac:dyDescent="0.35"/>
  <cols>
    <col min="1" max="1" width="50.26953125" style="294" customWidth="1"/>
    <col min="2" max="2" width="115.453125" style="294" customWidth="1"/>
    <col min="3" max="16384" width="8.54296875" style="294"/>
  </cols>
  <sheetData>
    <row r="1" spans="1:2" x14ac:dyDescent="0.35">
      <c r="A1" s="293" t="s">
        <v>0</v>
      </c>
    </row>
    <row r="2" spans="1:2" ht="29" x14ac:dyDescent="0.35">
      <c r="A2" s="295" t="s">
        <v>1</v>
      </c>
      <c r="B2" s="218" t="s">
        <v>6</v>
      </c>
    </row>
    <row r="3" spans="1:2" x14ac:dyDescent="0.35">
      <c r="A3" s="296" t="s">
        <v>160</v>
      </c>
    </row>
    <row r="4" spans="1:2" x14ac:dyDescent="0.35">
      <c r="A4" s="296" t="s">
        <v>2</v>
      </c>
    </row>
    <row r="5" spans="1:2" x14ac:dyDescent="0.35">
      <c r="A5" s="294" t="s">
        <v>161</v>
      </c>
    </row>
    <row r="6" spans="1:2" x14ac:dyDescent="0.35">
      <c r="A6" s="297" t="s">
        <v>3</v>
      </c>
    </row>
    <row r="8" spans="1:2" x14ac:dyDescent="0.35">
      <c r="A8" s="294" t="s">
        <v>4</v>
      </c>
    </row>
    <row r="9" spans="1:2" x14ac:dyDescent="0.35">
      <c r="A9" s="294" t="s">
        <v>162</v>
      </c>
    </row>
    <row r="10" spans="1:2" x14ac:dyDescent="0.35">
      <c r="A10" s="294" t="s">
        <v>5</v>
      </c>
    </row>
    <row r="11" spans="1:2" ht="29" x14ac:dyDescent="0.35">
      <c r="B11" s="295" t="s">
        <v>154</v>
      </c>
    </row>
    <row r="12" spans="1:2" ht="29" x14ac:dyDescent="0.35">
      <c r="A12" s="294" t="s">
        <v>157</v>
      </c>
      <c r="B12" s="309" t="s">
        <v>168</v>
      </c>
    </row>
    <row r="13" spans="1:2" x14ac:dyDescent="0.35">
      <c r="A13" s="3" t="s">
        <v>188</v>
      </c>
    </row>
    <row r="14" spans="1:2" x14ac:dyDescent="0.35">
      <c r="A14" s="3" t="s">
        <v>190</v>
      </c>
    </row>
    <row r="15" spans="1:2" x14ac:dyDescent="0.35">
      <c r="A15" s="3" t="s">
        <v>189</v>
      </c>
      <c r="B15" s="295" t="s">
        <v>153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O48"/>
  <sheetViews>
    <sheetView zoomScaleNormal="100" workbookViewId="0"/>
  </sheetViews>
  <sheetFormatPr defaultColWidth="8.54296875" defaultRowHeight="14.5" x14ac:dyDescent="0.35"/>
  <cols>
    <col min="1" max="1" width="5.26953125" style="3" customWidth="1"/>
    <col min="2" max="2" width="11.453125" style="3" customWidth="1"/>
    <col min="3" max="3" width="12.453125" style="3" customWidth="1"/>
    <col min="4" max="4" width="12.7265625" style="3" customWidth="1"/>
    <col min="5" max="5" width="13.54296875" style="3" customWidth="1"/>
    <col min="6" max="6" width="12.54296875" style="3" customWidth="1"/>
    <col min="7" max="8" width="12.453125" style="3" customWidth="1"/>
    <col min="9" max="10" width="12.54296875" style="3" customWidth="1"/>
    <col min="11" max="11" width="9.54296875" style="3" customWidth="1"/>
    <col min="12" max="12" width="9" style="14" customWidth="1"/>
    <col min="13" max="13" width="11.26953125" style="15" customWidth="1"/>
    <col min="14" max="14" width="11.54296875" style="198" customWidth="1"/>
    <col min="15" max="15" width="8.54296875" style="12"/>
    <col min="16" max="16384" width="8.54296875" style="3"/>
  </cols>
  <sheetData>
    <row r="1" spans="2:15" x14ac:dyDescent="0.35">
      <c r="B1" s="220"/>
      <c r="D1" s="13" t="s">
        <v>163</v>
      </c>
      <c r="E1" s="3" t="str">
        <f>'OSNOVNO POROČILO'!A13</f>
        <v>2. teden (8.1.2024 – 14.1.2024)</v>
      </c>
      <c r="L1" s="395" t="s">
        <v>147</v>
      </c>
      <c r="M1" s="395"/>
      <c r="N1" s="395"/>
    </row>
    <row r="2" spans="2:15" ht="15" thickBot="1" x14ac:dyDescent="0.4">
      <c r="L2" s="170"/>
      <c r="M2" s="171"/>
    </row>
    <row r="3" spans="2:15" ht="29.5" thickBot="1" x14ac:dyDescent="0.4">
      <c r="B3" s="16" t="s">
        <v>7</v>
      </c>
      <c r="C3" s="299" t="s">
        <v>8</v>
      </c>
      <c r="D3" s="310" t="s">
        <v>9</v>
      </c>
      <c r="E3" s="311" t="s">
        <v>10</v>
      </c>
      <c r="F3" s="310" t="s">
        <v>11</v>
      </c>
      <c r="G3" s="311" t="s">
        <v>12</v>
      </c>
      <c r="H3" s="312" t="s">
        <v>13</v>
      </c>
      <c r="I3" s="313" t="s">
        <v>14</v>
      </c>
      <c r="J3" s="310" t="s">
        <v>15</v>
      </c>
      <c r="L3" s="396" t="s">
        <v>34</v>
      </c>
      <c r="M3" s="397"/>
      <c r="N3" s="301" t="s">
        <v>32</v>
      </c>
      <c r="O3" s="173"/>
    </row>
    <row r="4" spans="2:15" ht="15" thickBot="1" x14ac:dyDescent="0.4">
      <c r="B4" s="16" t="s">
        <v>17</v>
      </c>
      <c r="C4" s="18" t="s">
        <v>16</v>
      </c>
      <c r="D4" s="105" t="s">
        <v>129</v>
      </c>
      <c r="E4" s="174">
        <v>27</v>
      </c>
      <c r="F4" s="104"/>
      <c r="G4" s="103" t="s">
        <v>129</v>
      </c>
      <c r="H4" s="104"/>
      <c r="I4" s="174">
        <v>4</v>
      </c>
      <c r="J4" s="87"/>
      <c r="L4" s="19" t="s">
        <v>9</v>
      </c>
      <c r="M4" s="20" t="s">
        <v>17</v>
      </c>
      <c r="N4" s="300" t="s">
        <v>129</v>
      </c>
    </row>
    <row r="5" spans="2:15" s="189" customFormat="1" ht="15" thickBot="1" x14ac:dyDescent="0.4">
      <c r="B5" s="183" t="s">
        <v>17</v>
      </c>
      <c r="C5" s="184" t="s">
        <v>18</v>
      </c>
      <c r="D5" s="185" t="s">
        <v>129</v>
      </c>
      <c r="E5" s="202">
        <v>10670</v>
      </c>
      <c r="F5" s="186"/>
      <c r="G5" s="187" t="s">
        <v>129</v>
      </c>
      <c r="H5" s="186"/>
      <c r="I5" s="202">
        <v>1218</v>
      </c>
      <c r="J5" s="188"/>
      <c r="L5" s="190" t="s">
        <v>9</v>
      </c>
      <c r="M5" s="191" t="s">
        <v>19</v>
      </c>
      <c r="N5" s="300" t="s">
        <v>129</v>
      </c>
      <c r="O5" s="192"/>
    </row>
    <row r="6" spans="2:15" ht="15" thickBot="1" x14ac:dyDescent="0.4">
      <c r="B6" s="17" t="s">
        <v>17</v>
      </c>
      <c r="C6" s="22" t="s">
        <v>169</v>
      </c>
      <c r="D6" s="84" t="s">
        <v>129</v>
      </c>
      <c r="E6" s="201">
        <v>500.92</v>
      </c>
      <c r="F6" s="90"/>
      <c r="G6" s="85" t="s">
        <v>129</v>
      </c>
      <c r="H6" s="90"/>
      <c r="I6" s="201">
        <v>458.63</v>
      </c>
      <c r="J6" s="91"/>
      <c r="L6" s="19" t="s">
        <v>9</v>
      </c>
      <c r="M6" s="20" t="s">
        <v>22</v>
      </c>
      <c r="N6" s="300" t="s">
        <v>129</v>
      </c>
    </row>
    <row r="7" spans="2:15" ht="15" thickBot="1" x14ac:dyDescent="0.4">
      <c r="B7" s="16" t="s">
        <v>19</v>
      </c>
      <c r="C7" s="18" t="s">
        <v>16</v>
      </c>
      <c r="D7" s="105" t="s">
        <v>129</v>
      </c>
      <c r="E7" s="174">
        <v>46</v>
      </c>
      <c r="F7" s="104"/>
      <c r="G7" s="103" t="s">
        <v>129</v>
      </c>
      <c r="H7" s="104"/>
      <c r="I7" s="174">
        <v>9</v>
      </c>
      <c r="J7" s="87"/>
      <c r="L7" s="19" t="s">
        <v>9</v>
      </c>
      <c r="M7" s="20" t="s">
        <v>23</v>
      </c>
      <c r="N7" s="300">
        <v>454.68</v>
      </c>
    </row>
    <row r="8" spans="2:15" s="189" customFormat="1" ht="15" thickBot="1" x14ac:dyDescent="0.4">
      <c r="B8" s="183" t="s">
        <v>19</v>
      </c>
      <c r="C8" s="184" t="s">
        <v>18</v>
      </c>
      <c r="D8" s="185" t="s">
        <v>129</v>
      </c>
      <c r="E8" s="202">
        <v>20087</v>
      </c>
      <c r="F8" s="186"/>
      <c r="G8" s="187" t="s">
        <v>129</v>
      </c>
      <c r="H8" s="186"/>
      <c r="I8" s="202">
        <v>3150</v>
      </c>
      <c r="J8" s="188"/>
      <c r="L8" s="190" t="s">
        <v>9</v>
      </c>
      <c r="M8" s="191" t="s">
        <v>26</v>
      </c>
      <c r="N8" s="200">
        <v>429.83</v>
      </c>
      <c r="O8" s="192"/>
    </row>
    <row r="9" spans="2:15" ht="15" thickBot="1" x14ac:dyDescent="0.4">
      <c r="B9" s="17" t="s">
        <v>19</v>
      </c>
      <c r="C9" s="22" t="s">
        <v>169</v>
      </c>
      <c r="D9" s="185" t="s">
        <v>129</v>
      </c>
      <c r="E9" s="201">
        <v>495.04</v>
      </c>
      <c r="F9" s="90"/>
      <c r="G9" s="187" t="s">
        <v>129</v>
      </c>
      <c r="H9" s="90"/>
      <c r="I9" s="203">
        <v>495.19</v>
      </c>
      <c r="J9" s="91"/>
      <c r="L9" s="19" t="s">
        <v>9</v>
      </c>
      <c r="M9" s="20" t="s">
        <v>27</v>
      </c>
      <c r="N9" s="300" t="s">
        <v>129</v>
      </c>
      <c r="O9" s="23"/>
    </row>
    <row r="10" spans="2:15" ht="15" thickBot="1" x14ac:dyDescent="0.4">
      <c r="B10" s="16" t="s">
        <v>20</v>
      </c>
      <c r="C10" s="18" t="s">
        <v>16</v>
      </c>
      <c r="D10" s="92"/>
      <c r="E10" s="86"/>
      <c r="F10" s="93"/>
      <c r="G10" s="103" t="s">
        <v>129</v>
      </c>
      <c r="H10" s="106"/>
      <c r="I10" s="204">
        <v>12</v>
      </c>
      <c r="J10" s="94"/>
      <c r="L10" s="19" t="s">
        <v>10</v>
      </c>
      <c r="M10" s="20" t="s">
        <v>17</v>
      </c>
      <c r="N10" s="200">
        <v>500.92</v>
      </c>
    </row>
    <row r="11" spans="2:15" s="189" customFormat="1" ht="15" thickBot="1" x14ac:dyDescent="0.4">
      <c r="B11" s="183" t="s">
        <v>20</v>
      </c>
      <c r="C11" s="184" t="s">
        <v>18</v>
      </c>
      <c r="D11" s="193"/>
      <c r="E11" s="186"/>
      <c r="F11" s="194"/>
      <c r="G11" s="187" t="s">
        <v>129</v>
      </c>
      <c r="H11" s="193"/>
      <c r="I11" s="206">
        <v>4630</v>
      </c>
      <c r="J11" s="195"/>
      <c r="L11" s="190" t="s">
        <v>10</v>
      </c>
      <c r="M11" s="191" t="s">
        <v>19</v>
      </c>
      <c r="N11" s="200">
        <v>495.04</v>
      </c>
      <c r="O11" s="192"/>
    </row>
    <row r="12" spans="2:15" ht="15" thickBot="1" x14ac:dyDescent="0.4">
      <c r="B12" s="21" t="s">
        <v>20</v>
      </c>
      <c r="C12" s="22" t="s">
        <v>169</v>
      </c>
      <c r="D12" s="95"/>
      <c r="E12" s="90"/>
      <c r="F12" s="96"/>
      <c r="G12" s="85" t="s">
        <v>129</v>
      </c>
      <c r="H12" s="97"/>
      <c r="I12" s="205">
        <v>476.77</v>
      </c>
      <c r="J12" s="98"/>
      <c r="L12" s="19" t="s">
        <v>10</v>
      </c>
      <c r="M12" s="20" t="s">
        <v>22</v>
      </c>
      <c r="N12" s="200">
        <v>490.74</v>
      </c>
    </row>
    <row r="13" spans="2:15" ht="15" thickBot="1" x14ac:dyDescent="0.4">
      <c r="B13" s="16" t="s">
        <v>21</v>
      </c>
      <c r="C13" s="18" t="s">
        <v>16</v>
      </c>
      <c r="D13" s="92"/>
      <c r="E13" s="86"/>
      <c r="F13" s="99"/>
      <c r="G13" s="92"/>
      <c r="H13" s="92"/>
      <c r="I13" s="88"/>
      <c r="J13" s="174">
        <v>4</v>
      </c>
      <c r="L13" s="19" t="s">
        <v>10</v>
      </c>
      <c r="M13" s="20" t="s">
        <v>23</v>
      </c>
      <c r="N13" s="200">
        <v>493.18</v>
      </c>
    </row>
    <row r="14" spans="2:15" s="189" customFormat="1" ht="15" thickBot="1" x14ac:dyDescent="0.4">
      <c r="B14" s="183" t="s">
        <v>21</v>
      </c>
      <c r="C14" s="184" t="s">
        <v>18</v>
      </c>
      <c r="D14" s="193"/>
      <c r="E14" s="186"/>
      <c r="F14" s="196"/>
      <c r="G14" s="193"/>
      <c r="H14" s="193"/>
      <c r="I14" s="186"/>
      <c r="J14" s="202">
        <v>302</v>
      </c>
      <c r="L14" s="190" t="s">
        <v>10</v>
      </c>
      <c r="M14" s="191" t="s">
        <v>26</v>
      </c>
      <c r="N14" s="200">
        <v>456.24</v>
      </c>
      <c r="O14" s="192"/>
    </row>
    <row r="15" spans="2:15" ht="15" thickBot="1" x14ac:dyDescent="0.4">
      <c r="B15" s="17" t="s">
        <v>21</v>
      </c>
      <c r="C15" s="22" t="s">
        <v>169</v>
      </c>
      <c r="D15" s="97"/>
      <c r="E15" s="90"/>
      <c r="F15" s="100"/>
      <c r="G15" s="95"/>
      <c r="H15" s="97"/>
      <c r="I15" s="90"/>
      <c r="J15" s="201">
        <v>465.74</v>
      </c>
      <c r="L15" s="19" t="s">
        <v>10</v>
      </c>
      <c r="M15" s="20" t="s">
        <v>27</v>
      </c>
      <c r="N15" s="200">
        <v>472.89</v>
      </c>
    </row>
    <row r="16" spans="2:15" ht="14.25" customHeight="1" thickBot="1" x14ac:dyDescent="0.4">
      <c r="B16" s="16" t="s">
        <v>22</v>
      </c>
      <c r="C16" s="18" t="s">
        <v>16</v>
      </c>
      <c r="D16" s="174" t="s">
        <v>129</v>
      </c>
      <c r="E16" s="207">
        <v>100</v>
      </c>
      <c r="F16" s="106"/>
      <c r="G16" s="106"/>
      <c r="H16" s="104"/>
      <c r="I16" s="174">
        <v>24</v>
      </c>
      <c r="J16" s="174">
        <v>15</v>
      </c>
      <c r="L16" s="19" t="s">
        <v>11</v>
      </c>
      <c r="M16" s="20" t="s">
        <v>23</v>
      </c>
      <c r="N16" s="200">
        <v>487.65000000000003</v>
      </c>
    </row>
    <row r="17" spans="2:15" s="189" customFormat="1" ht="15" thickBot="1" x14ac:dyDescent="0.4">
      <c r="B17" s="183" t="s">
        <v>22</v>
      </c>
      <c r="C17" s="184" t="s">
        <v>18</v>
      </c>
      <c r="D17" s="202" t="s">
        <v>129</v>
      </c>
      <c r="E17" s="202">
        <v>34857</v>
      </c>
      <c r="F17" s="193"/>
      <c r="G17" s="193"/>
      <c r="H17" s="186"/>
      <c r="I17" s="202">
        <v>6828</v>
      </c>
      <c r="J17" s="202">
        <v>1826</v>
      </c>
      <c r="L17" s="190" t="s">
        <v>12</v>
      </c>
      <c r="M17" s="191" t="s">
        <v>17</v>
      </c>
      <c r="N17" s="300" t="s">
        <v>129</v>
      </c>
      <c r="O17" s="192"/>
    </row>
    <row r="18" spans="2:15" ht="15" thickBot="1" x14ac:dyDescent="0.4">
      <c r="B18" s="17" t="s">
        <v>22</v>
      </c>
      <c r="C18" s="22" t="s">
        <v>169</v>
      </c>
      <c r="D18" s="201" t="s">
        <v>129</v>
      </c>
      <c r="E18" s="201">
        <v>490.74</v>
      </c>
      <c r="F18" s="97"/>
      <c r="G18" s="97"/>
      <c r="H18" s="90"/>
      <c r="I18" s="201">
        <v>450.68</v>
      </c>
      <c r="J18" s="201">
        <v>440.63</v>
      </c>
      <c r="L18" s="19" t="s">
        <v>12</v>
      </c>
      <c r="M18" s="20" t="s">
        <v>19</v>
      </c>
      <c r="N18" s="300" t="s">
        <v>129</v>
      </c>
    </row>
    <row r="19" spans="2:15" ht="15" thickBot="1" x14ac:dyDescent="0.4">
      <c r="B19" s="16" t="s">
        <v>23</v>
      </c>
      <c r="C19" s="18" t="s">
        <v>16</v>
      </c>
      <c r="D19" s="105">
        <v>1</v>
      </c>
      <c r="E19" s="174">
        <v>56</v>
      </c>
      <c r="F19" s="207">
        <v>28</v>
      </c>
      <c r="G19" s="174">
        <v>1</v>
      </c>
      <c r="H19" s="174">
        <v>22</v>
      </c>
      <c r="I19" s="174">
        <v>53</v>
      </c>
      <c r="J19" s="87"/>
      <c r="L19" s="19" t="s">
        <v>12</v>
      </c>
      <c r="M19" s="20" t="s">
        <v>20</v>
      </c>
      <c r="N19" s="199" t="s">
        <v>129</v>
      </c>
    </row>
    <row r="20" spans="2:15" s="189" customFormat="1" ht="15" thickBot="1" x14ac:dyDescent="0.4">
      <c r="B20" s="183" t="s">
        <v>23</v>
      </c>
      <c r="C20" s="184" t="s">
        <v>18</v>
      </c>
      <c r="D20" s="185">
        <v>202</v>
      </c>
      <c r="E20" s="202">
        <v>21572</v>
      </c>
      <c r="F20" s="202">
        <v>10955</v>
      </c>
      <c r="G20" s="202">
        <v>361</v>
      </c>
      <c r="H20" s="202">
        <v>7861</v>
      </c>
      <c r="I20" s="206">
        <v>15836</v>
      </c>
      <c r="J20" s="188"/>
      <c r="L20" s="190" t="s">
        <v>12</v>
      </c>
      <c r="M20" s="191" t="s">
        <v>23</v>
      </c>
      <c r="N20" s="199">
        <v>504.68</v>
      </c>
      <c r="O20" s="192"/>
    </row>
    <row r="21" spans="2:15" ht="15" thickBot="1" x14ac:dyDescent="0.4">
      <c r="B21" s="17" t="s">
        <v>23</v>
      </c>
      <c r="C21" s="22" t="s">
        <v>169</v>
      </c>
      <c r="D21" s="84">
        <v>454.68</v>
      </c>
      <c r="E21" s="203">
        <v>493.18</v>
      </c>
      <c r="F21" s="203">
        <v>487.65000000000003</v>
      </c>
      <c r="G21" s="208">
        <v>504.68</v>
      </c>
      <c r="H21" s="201">
        <v>337.01</v>
      </c>
      <c r="I21" s="205">
        <v>476.17</v>
      </c>
      <c r="J21" s="89"/>
      <c r="L21" s="19" t="s">
        <v>12</v>
      </c>
      <c r="M21" s="20" t="s">
        <v>24</v>
      </c>
      <c r="N21" s="300" t="s">
        <v>129</v>
      </c>
    </row>
    <row r="22" spans="2:15" ht="15" thickBot="1" x14ac:dyDescent="0.4">
      <c r="B22" s="16" t="s">
        <v>24</v>
      </c>
      <c r="C22" s="18" t="s">
        <v>16</v>
      </c>
      <c r="D22" s="92"/>
      <c r="E22" s="86"/>
      <c r="F22" s="93"/>
      <c r="G22" s="103" t="s">
        <v>129</v>
      </c>
      <c r="H22" s="174">
        <v>6</v>
      </c>
      <c r="I22" s="174">
        <v>16</v>
      </c>
      <c r="J22" s="87"/>
      <c r="L22" s="19" t="s">
        <v>12</v>
      </c>
      <c r="M22" s="20" t="s">
        <v>27</v>
      </c>
      <c r="N22" s="199" t="s">
        <v>129</v>
      </c>
    </row>
    <row r="23" spans="2:15" s="189" customFormat="1" ht="15" thickBot="1" x14ac:dyDescent="0.4">
      <c r="B23" s="183" t="s">
        <v>24</v>
      </c>
      <c r="C23" s="184" t="s">
        <v>18</v>
      </c>
      <c r="D23" s="193"/>
      <c r="E23" s="186"/>
      <c r="F23" s="194"/>
      <c r="G23" s="187" t="s">
        <v>129</v>
      </c>
      <c r="H23" s="202">
        <v>2154</v>
      </c>
      <c r="I23" s="210">
        <v>5372</v>
      </c>
      <c r="J23" s="188"/>
      <c r="L23" s="190" t="s">
        <v>12</v>
      </c>
      <c r="M23" s="191" t="s">
        <v>28</v>
      </c>
      <c r="N23" s="300" t="s">
        <v>129</v>
      </c>
      <c r="O23" s="192"/>
    </row>
    <row r="24" spans="2:15" ht="15" thickBot="1" x14ac:dyDescent="0.4">
      <c r="B24" s="17" t="s">
        <v>24</v>
      </c>
      <c r="C24" s="22" t="s">
        <v>169</v>
      </c>
      <c r="D24" s="95"/>
      <c r="E24" s="90"/>
      <c r="F24" s="96"/>
      <c r="G24" s="85" t="s">
        <v>129</v>
      </c>
      <c r="H24" s="203">
        <v>346.63</v>
      </c>
      <c r="I24" s="209">
        <v>443.96</v>
      </c>
      <c r="J24" s="91"/>
      <c r="L24" s="19" t="s">
        <v>13</v>
      </c>
      <c r="M24" s="20" t="s">
        <v>23</v>
      </c>
      <c r="N24" s="200">
        <v>337.01</v>
      </c>
    </row>
    <row r="25" spans="2:15" ht="15" thickBot="1" x14ac:dyDescent="0.4">
      <c r="B25" s="16" t="s">
        <v>25</v>
      </c>
      <c r="C25" s="18" t="s">
        <v>16</v>
      </c>
      <c r="D25" s="92"/>
      <c r="E25" s="86"/>
      <c r="F25" s="99"/>
      <c r="G25" s="92"/>
      <c r="H25" s="92"/>
      <c r="I25" s="101"/>
      <c r="J25" s="174">
        <v>21</v>
      </c>
      <c r="L25" s="19" t="s">
        <v>13</v>
      </c>
      <c r="M25" s="20" t="s">
        <v>24</v>
      </c>
      <c r="N25" s="200">
        <v>346.63</v>
      </c>
    </row>
    <row r="26" spans="2:15" s="189" customFormat="1" ht="15" thickBot="1" x14ac:dyDescent="0.4">
      <c r="B26" s="183" t="s">
        <v>25</v>
      </c>
      <c r="C26" s="184" t="s">
        <v>18</v>
      </c>
      <c r="D26" s="193"/>
      <c r="E26" s="186"/>
      <c r="F26" s="196"/>
      <c r="G26" s="193"/>
      <c r="H26" s="193"/>
      <c r="I26" s="197"/>
      <c r="J26" s="202">
        <v>1912</v>
      </c>
      <c r="L26" s="190" t="s">
        <v>13</v>
      </c>
      <c r="M26" s="191" t="s">
        <v>26</v>
      </c>
      <c r="N26" s="200">
        <v>290.26</v>
      </c>
      <c r="O26" s="192"/>
    </row>
    <row r="27" spans="2:15" ht="15" thickBot="1" x14ac:dyDescent="0.4">
      <c r="B27" s="17" t="s">
        <v>25</v>
      </c>
      <c r="C27" s="22" t="s">
        <v>169</v>
      </c>
      <c r="D27" s="97"/>
      <c r="E27" s="88"/>
      <c r="F27" s="100"/>
      <c r="G27" s="97"/>
      <c r="H27" s="97"/>
      <c r="I27" s="102"/>
      <c r="J27" s="201">
        <v>453.95</v>
      </c>
      <c r="L27" s="19" t="s">
        <v>13</v>
      </c>
      <c r="M27" s="20" t="s">
        <v>27</v>
      </c>
      <c r="N27" s="200">
        <v>286.8</v>
      </c>
    </row>
    <row r="28" spans="2:15" ht="15" thickBot="1" x14ac:dyDescent="0.4">
      <c r="B28" s="16" t="s">
        <v>26</v>
      </c>
      <c r="C28" s="18" t="s">
        <v>16</v>
      </c>
      <c r="D28" s="105">
        <v>2</v>
      </c>
      <c r="E28" s="305">
        <v>36</v>
      </c>
      <c r="F28" s="302"/>
      <c r="G28" s="104"/>
      <c r="H28" s="207">
        <v>51</v>
      </c>
      <c r="I28" s="174">
        <v>11</v>
      </c>
      <c r="J28" s="174">
        <v>28</v>
      </c>
      <c r="L28" s="19" t="s">
        <v>13</v>
      </c>
      <c r="M28" s="20" t="s">
        <v>28</v>
      </c>
      <c r="N28" s="200">
        <v>315.27</v>
      </c>
    </row>
    <row r="29" spans="2:15" s="189" customFormat="1" ht="15" thickBot="1" x14ac:dyDescent="0.4">
      <c r="B29" s="183" t="s">
        <v>26</v>
      </c>
      <c r="C29" s="184" t="s">
        <v>18</v>
      </c>
      <c r="D29" s="185">
        <v>268</v>
      </c>
      <c r="E29" s="202">
        <v>10554</v>
      </c>
      <c r="F29" s="303"/>
      <c r="G29" s="186"/>
      <c r="H29" s="202">
        <v>14483</v>
      </c>
      <c r="I29" s="202">
        <v>2529</v>
      </c>
      <c r="J29" s="202">
        <v>3009</v>
      </c>
      <c r="L29" s="190" t="s">
        <v>13</v>
      </c>
      <c r="M29" s="191" t="s">
        <v>29</v>
      </c>
      <c r="N29" s="200">
        <v>240.24</v>
      </c>
      <c r="O29" s="192"/>
    </row>
    <row r="30" spans="2:15" ht="15" thickBot="1" x14ac:dyDescent="0.4">
      <c r="B30" s="17" t="s">
        <v>26</v>
      </c>
      <c r="C30" s="22" t="s">
        <v>169</v>
      </c>
      <c r="D30" s="84">
        <v>429.83</v>
      </c>
      <c r="E30" s="306">
        <v>456.24</v>
      </c>
      <c r="F30" s="100"/>
      <c r="G30" s="90"/>
      <c r="H30" s="201">
        <v>290.26</v>
      </c>
      <c r="I30" s="201">
        <v>418.07</v>
      </c>
      <c r="J30" s="201">
        <v>447.99</v>
      </c>
      <c r="L30" s="19" t="s">
        <v>13</v>
      </c>
      <c r="M30" s="20" t="s">
        <v>30</v>
      </c>
      <c r="N30" s="300">
        <v>270.25</v>
      </c>
    </row>
    <row r="31" spans="2:15" ht="15" thickBot="1" x14ac:dyDescent="0.4">
      <c r="B31" s="16" t="s">
        <v>27</v>
      </c>
      <c r="C31" s="18" t="s">
        <v>16</v>
      </c>
      <c r="D31" s="105" t="s">
        <v>129</v>
      </c>
      <c r="E31" s="307">
        <v>21</v>
      </c>
      <c r="F31" s="304"/>
      <c r="G31" s="103" t="s">
        <v>129</v>
      </c>
      <c r="H31" s="174">
        <v>27</v>
      </c>
      <c r="I31" s="174">
        <v>12</v>
      </c>
      <c r="J31" s="87"/>
      <c r="L31" s="19" t="s">
        <v>14</v>
      </c>
      <c r="M31" s="20" t="s">
        <v>17</v>
      </c>
      <c r="N31" s="300">
        <v>458.63</v>
      </c>
    </row>
    <row r="32" spans="2:15" s="189" customFormat="1" ht="15" thickBot="1" x14ac:dyDescent="0.4">
      <c r="B32" s="183" t="s">
        <v>27</v>
      </c>
      <c r="C32" s="184" t="s">
        <v>18</v>
      </c>
      <c r="D32" s="185" t="s">
        <v>129</v>
      </c>
      <c r="E32" s="206">
        <v>6983</v>
      </c>
      <c r="F32" s="194"/>
      <c r="G32" s="187" t="s">
        <v>129</v>
      </c>
      <c r="H32" s="202">
        <v>8804</v>
      </c>
      <c r="I32" s="206">
        <v>3522</v>
      </c>
      <c r="J32" s="188"/>
      <c r="L32" s="190" t="s">
        <v>14</v>
      </c>
      <c r="M32" s="191" t="s">
        <v>19</v>
      </c>
      <c r="N32" s="200">
        <v>495.19</v>
      </c>
      <c r="O32" s="192"/>
    </row>
    <row r="33" spans="2:15" ht="15" thickBot="1" x14ac:dyDescent="0.4">
      <c r="B33" s="17" t="s">
        <v>27</v>
      </c>
      <c r="C33" s="22" t="s">
        <v>169</v>
      </c>
      <c r="D33" s="84" t="s">
        <v>129</v>
      </c>
      <c r="E33" s="308">
        <v>472.89</v>
      </c>
      <c r="F33" s="96"/>
      <c r="G33" s="85" t="s">
        <v>129</v>
      </c>
      <c r="H33" s="201">
        <v>286.8</v>
      </c>
      <c r="I33" s="205">
        <v>458.28000000000003</v>
      </c>
      <c r="J33" s="89"/>
      <c r="L33" s="19" t="s">
        <v>14</v>
      </c>
      <c r="M33" s="20" t="s">
        <v>20</v>
      </c>
      <c r="N33" s="200">
        <v>476.77</v>
      </c>
    </row>
    <row r="34" spans="2:15" ht="15" thickBot="1" x14ac:dyDescent="0.4">
      <c r="B34" s="16" t="s">
        <v>28</v>
      </c>
      <c r="C34" s="18" t="s">
        <v>16</v>
      </c>
      <c r="D34" s="92"/>
      <c r="E34" s="88"/>
      <c r="F34" s="93"/>
      <c r="G34" s="103" t="s">
        <v>129</v>
      </c>
      <c r="H34" s="174">
        <v>6</v>
      </c>
      <c r="I34" s="204">
        <v>1</v>
      </c>
      <c r="J34" s="87"/>
      <c r="L34" s="19" t="s">
        <v>14</v>
      </c>
      <c r="M34" s="20" t="s">
        <v>22</v>
      </c>
      <c r="N34" s="200">
        <v>450.68</v>
      </c>
    </row>
    <row r="35" spans="2:15" s="189" customFormat="1" ht="15" thickBot="1" x14ac:dyDescent="0.4">
      <c r="B35" s="183" t="s">
        <v>28</v>
      </c>
      <c r="C35" s="184" t="s">
        <v>18</v>
      </c>
      <c r="D35" s="193"/>
      <c r="E35" s="186"/>
      <c r="F35" s="194"/>
      <c r="G35" s="187" t="s">
        <v>129</v>
      </c>
      <c r="H35" s="202">
        <v>2118</v>
      </c>
      <c r="I35" s="202">
        <v>365</v>
      </c>
      <c r="J35" s="188"/>
      <c r="L35" s="190" t="s">
        <v>14</v>
      </c>
      <c r="M35" s="191" t="s">
        <v>23</v>
      </c>
      <c r="N35" s="200">
        <v>476.17</v>
      </c>
      <c r="O35" s="192"/>
    </row>
    <row r="36" spans="2:15" ht="15" thickBot="1" x14ac:dyDescent="0.4">
      <c r="B36" s="17" t="s">
        <v>28</v>
      </c>
      <c r="C36" s="22" t="s">
        <v>169</v>
      </c>
      <c r="D36" s="97"/>
      <c r="E36" s="90"/>
      <c r="F36" s="96"/>
      <c r="G36" s="85" t="s">
        <v>129</v>
      </c>
      <c r="H36" s="203">
        <v>315.27</v>
      </c>
      <c r="I36" s="205">
        <v>394.68</v>
      </c>
      <c r="J36" s="89"/>
      <c r="L36" s="19" t="s">
        <v>14</v>
      </c>
      <c r="M36" s="20" t="s">
        <v>24</v>
      </c>
      <c r="N36" s="200">
        <v>443.96</v>
      </c>
    </row>
    <row r="37" spans="2:15" ht="15" thickBot="1" x14ac:dyDescent="0.4">
      <c r="B37" s="16" t="s">
        <v>33</v>
      </c>
      <c r="C37" s="18" t="s">
        <v>16</v>
      </c>
      <c r="D37" s="92"/>
      <c r="E37" s="86"/>
      <c r="F37" s="99"/>
      <c r="G37" s="92"/>
      <c r="H37" s="92"/>
      <c r="I37" s="92"/>
      <c r="J37" s="204">
        <v>8</v>
      </c>
      <c r="L37" s="19" t="s">
        <v>14</v>
      </c>
      <c r="M37" s="20" t="s">
        <v>26</v>
      </c>
      <c r="N37" s="200">
        <v>418.07</v>
      </c>
    </row>
    <row r="38" spans="2:15" s="189" customFormat="1" ht="15" thickBot="1" x14ac:dyDescent="0.4">
      <c r="B38" s="183" t="s">
        <v>33</v>
      </c>
      <c r="C38" s="184" t="s">
        <v>18</v>
      </c>
      <c r="D38" s="193"/>
      <c r="E38" s="186"/>
      <c r="F38" s="196"/>
      <c r="G38" s="193"/>
      <c r="H38" s="193"/>
      <c r="I38" s="193"/>
      <c r="J38" s="206">
        <v>485</v>
      </c>
      <c r="L38" s="190" t="s">
        <v>14</v>
      </c>
      <c r="M38" s="191" t="s">
        <v>27</v>
      </c>
      <c r="N38" s="200">
        <v>458.28000000000003</v>
      </c>
      <c r="O38" s="192"/>
    </row>
    <row r="39" spans="2:15" ht="15" thickBot="1" x14ac:dyDescent="0.4">
      <c r="B39" s="17" t="s">
        <v>33</v>
      </c>
      <c r="C39" s="22" t="s">
        <v>169</v>
      </c>
      <c r="D39" s="97"/>
      <c r="E39" s="90"/>
      <c r="F39" s="100"/>
      <c r="G39" s="97"/>
      <c r="H39" s="97"/>
      <c r="I39" s="97"/>
      <c r="J39" s="205">
        <v>377.04</v>
      </c>
      <c r="L39" s="19" t="s">
        <v>14</v>
      </c>
      <c r="M39" s="20" t="s">
        <v>28</v>
      </c>
      <c r="N39" s="199">
        <v>394.68</v>
      </c>
    </row>
    <row r="40" spans="2:15" ht="15" thickBot="1" x14ac:dyDescent="0.4">
      <c r="B40" s="16" t="s">
        <v>29</v>
      </c>
      <c r="C40" s="18" t="s">
        <v>16</v>
      </c>
      <c r="D40" s="92"/>
      <c r="E40" s="86"/>
      <c r="F40" s="99"/>
      <c r="G40" s="86"/>
      <c r="H40" s="211">
        <v>30</v>
      </c>
      <c r="I40" s="107"/>
      <c r="J40" s="103">
        <v>1</v>
      </c>
      <c r="L40" s="19" t="s">
        <v>15</v>
      </c>
      <c r="M40" s="20" t="s">
        <v>21</v>
      </c>
      <c r="N40" s="199">
        <v>465.74</v>
      </c>
    </row>
    <row r="41" spans="2:15" s="189" customFormat="1" ht="15" thickBot="1" x14ac:dyDescent="0.4">
      <c r="B41" s="183" t="s">
        <v>29</v>
      </c>
      <c r="C41" s="184" t="s">
        <v>18</v>
      </c>
      <c r="D41" s="193"/>
      <c r="E41" s="186"/>
      <c r="F41" s="196"/>
      <c r="G41" s="186"/>
      <c r="H41" s="202">
        <v>7725</v>
      </c>
      <c r="I41" s="197"/>
      <c r="J41" s="187">
        <v>96</v>
      </c>
      <c r="L41" s="190" t="s">
        <v>15</v>
      </c>
      <c r="M41" s="191" t="s">
        <v>22</v>
      </c>
      <c r="N41" s="200">
        <v>440.63</v>
      </c>
      <c r="O41" s="192"/>
    </row>
    <row r="42" spans="2:15" ht="15" thickBot="1" x14ac:dyDescent="0.4">
      <c r="B42" s="17" t="s">
        <v>29</v>
      </c>
      <c r="C42" s="22" t="s">
        <v>169</v>
      </c>
      <c r="D42" s="97"/>
      <c r="E42" s="90"/>
      <c r="F42" s="100"/>
      <c r="G42" s="90"/>
      <c r="H42" s="212">
        <v>240.24</v>
      </c>
      <c r="I42" s="102"/>
      <c r="J42" s="219">
        <v>429.68</v>
      </c>
      <c r="L42" s="19" t="s">
        <v>15</v>
      </c>
      <c r="M42" s="20" t="s">
        <v>25</v>
      </c>
      <c r="N42" s="200">
        <v>453.95</v>
      </c>
    </row>
    <row r="43" spans="2:15" ht="15" thickBot="1" x14ac:dyDescent="0.4">
      <c r="B43" s="21" t="s">
        <v>30</v>
      </c>
      <c r="C43" s="18" t="s">
        <v>16</v>
      </c>
      <c r="D43" s="92"/>
      <c r="E43" s="86"/>
      <c r="F43" s="99"/>
      <c r="G43" s="86"/>
      <c r="H43" s="213">
        <v>2</v>
      </c>
      <c r="I43" s="101"/>
      <c r="J43" s="87"/>
      <c r="L43" s="19" t="s">
        <v>15</v>
      </c>
      <c r="M43" s="20" t="s">
        <v>26</v>
      </c>
      <c r="N43" s="200">
        <v>447.99</v>
      </c>
    </row>
    <row r="44" spans="2:15" s="189" customFormat="1" ht="15" thickBot="1" x14ac:dyDescent="0.4">
      <c r="B44" s="183" t="s">
        <v>30</v>
      </c>
      <c r="C44" s="184" t="s">
        <v>18</v>
      </c>
      <c r="D44" s="193"/>
      <c r="E44" s="186"/>
      <c r="F44" s="196"/>
      <c r="G44" s="186"/>
      <c r="H44" s="202">
        <v>587</v>
      </c>
      <c r="I44" s="197"/>
      <c r="J44" s="195"/>
      <c r="L44" s="190" t="s">
        <v>15</v>
      </c>
      <c r="M44" s="191" t="s">
        <v>29</v>
      </c>
      <c r="N44" s="300">
        <v>429.68</v>
      </c>
      <c r="O44" s="192"/>
    </row>
    <row r="45" spans="2:15" ht="15" thickBot="1" x14ac:dyDescent="0.4">
      <c r="B45" s="21" t="s">
        <v>30</v>
      </c>
      <c r="C45" s="22" t="s">
        <v>169</v>
      </c>
      <c r="D45" s="97"/>
      <c r="E45" s="90"/>
      <c r="F45" s="100"/>
      <c r="G45" s="88"/>
      <c r="H45" s="212">
        <v>270.25</v>
      </c>
      <c r="I45" s="102"/>
      <c r="J45" s="98"/>
      <c r="L45" s="19" t="s">
        <v>15</v>
      </c>
      <c r="M45" s="20" t="s">
        <v>33</v>
      </c>
      <c r="N45" s="200">
        <v>377.04</v>
      </c>
    </row>
    <row r="46" spans="2:15" x14ac:dyDescent="0.35">
      <c r="B46" s="16"/>
      <c r="C46" s="327" t="s">
        <v>16</v>
      </c>
      <c r="D46" s="24">
        <v>3</v>
      </c>
      <c r="E46" s="25">
        <v>286</v>
      </c>
      <c r="F46" s="26">
        <v>28</v>
      </c>
      <c r="G46" s="79">
        <v>1</v>
      </c>
      <c r="H46" s="27">
        <v>144</v>
      </c>
      <c r="I46" s="25">
        <v>142</v>
      </c>
      <c r="J46" s="25">
        <v>77</v>
      </c>
    </row>
    <row r="47" spans="2:15" x14ac:dyDescent="0.35">
      <c r="B47" s="21" t="s">
        <v>31</v>
      </c>
      <c r="C47" s="328" t="s">
        <v>18</v>
      </c>
      <c r="D47" s="179">
        <v>470</v>
      </c>
      <c r="E47" s="179">
        <v>104723</v>
      </c>
      <c r="F47" s="180">
        <v>10955</v>
      </c>
      <c r="G47" s="179">
        <v>361</v>
      </c>
      <c r="H47" s="181">
        <v>43732</v>
      </c>
      <c r="I47" s="179">
        <v>43450</v>
      </c>
      <c r="J47" s="179">
        <v>7630</v>
      </c>
    </row>
    <row r="48" spans="2:15" ht="15" thickBot="1" x14ac:dyDescent="0.4">
      <c r="B48" s="17"/>
      <c r="C48" s="329" t="s">
        <v>169</v>
      </c>
      <c r="D48" s="28">
        <v>440.51021276595742</v>
      </c>
      <c r="E48" s="28">
        <v>488.4374573875844</v>
      </c>
      <c r="F48" s="81">
        <v>487.65000000000003</v>
      </c>
      <c r="G48" s="82">
        <v>504.68</v>
      </c>
      <c r="H48" s="83">
        <v>292.85036174883379</v>
      </c>
      <c r="I48" s="28">
        <v>463.61676892980438</v>
      </c>
      <c r="J48" s="28">
        <v>443.68438401048491</v>
      </c>
      <c r="L48" s="3" t="s">
        <v>140</v>
      </c>
    </row>
  </sheetData>
  <mergeCells count="2">
    <mergeCell ref="L1:N1"/>
    <mergeCell ref="L3:M3"/>
  </mergeCells>
  <conditionalFormatting sqref="J37:J39">
    <cfRule type="cellIs" dxfId="30" priority="21" stopIfTrue="1" operator="equal">
      <formula>#REF!</formula>
    </cfRule>
    <cfRule type="cellIs" dxfId="29" priority="22" stopIfTrue="1" operator="equal">
      <formula>#REF!</formula>
    </cfRule>
  </conditionalFormatting>
  <conditionalFormatting sqref="I10:I11">
    <cfRule type="cellIs" dxfId="28" priority="19" stopIfTrue="1" operator="equal">
      <formula>#REF!</formula>
    </cfRule>
    <cfRule type="cellIs" dxfId="27" priority="20" stopIfTrue="1" operator="equal">
      <formula>#REF!</formula>
    </cfRule>
  </conditionalFormatting>
  <conditionalFormatting sqref="I20">
    <cfRule type="cellIs" dxfId="26" priority="17" stopIfTrue="1" operator="equal">
      <formula>#REF!</formula>
    </cfRule>
    <cfRule type="cellIs" dxfId="25" priority="18" stopIfTrue="1" operator="equal">
      <formula>#REF!</formula>
    </cfRule>
  </conditionalFormatting>
  <conditionalFormatting sqref="I32">
    <cfRule type="cellIs" dxfId="24" priority="15" stopIfTrue="1" operator="equal">
      <formula>#REF!</formula>
    </cfRule>
    <cfRule type="cellIs" dxfId="23" priority="16" stopIfTrue="1" operator="equal">
      <formula>#REF!</formula>
    </cfRule>
  </conditionalFormatting>
  <conditionalFormatting sqref="I40:I41">
    <cfRule type="cellIs" dxfId="22" priority="13" stopIfTrue="1" operator="equal">
      <formula>#REF!</formula>
    </cfRule>
    <cfRule type="cellIs" dxfId="21" priority="14" stopIfTrue="1" operator="equal">
      <formula>#REF!</formula>
    </cfRule>
  </conditionalFormatting>
  <conditionalFormatting sqref="I34">
    <cfRule type="cellIs" dxfId="20" priority="11" stopIfTrue="1" operator="equal">
      <formula>#REF!</formula>
    </cfRule>
    <cfRule type="cellIs" dxfId="19" priority="12" stopIfTrue="1" operator="equal">
      <formula>#REF!</formula>
    </cfRule>
  </conditionalFormatting>
  <conditionalFormatting sqref="I33">
    <cfRule type="cellIs" dxfId="18" priority="9" stopIfTrue="1" operator="equal">
      <formula>#REF!</formula>
    </cfRule>
    <cfRule type="cellIs" dxfId="17" priority="10" stopIfTrue="1" operator="equal">
      <formula>#REF!</formula>
    </cfRule>
  </conditionalFormatting>
  <conditionalFormatting sqref="E31:E32">
    <cfRule type="cellIs" dxfId="16" priority="7" stopIfTrue="1" operator="equal">
      <formula>#REF!</formula>
    </cfRule>
    <cfRule type="cellIs" dxfId="15" priority="8" stopIfTrue="1" operator="equal">
      <formula>#REF!</formula>
    </cfRule>
  </conditionalFormatting>
  <conditionalFormatting sqref="E33">
    <cfRule type="cellIs" dxfId="14" priority="5" stopIfTrue="1" operator="equal">
      <formula>#REF!</formula>
    </cfRule>
    <cfRule type="cellIs" dxfId="13" priority="6" stopIfTrue="1" operator="equal">
      <formula>#REF!</formula>
    </cfRule>
  </conditionalFormatting>
  <conditionalFormatting sqref="I43:I44">
    <cfRule type="cellIs" dxfId="12" priority="3" stopIfTrue="1" operator="equal">
      <formula>#REF!</formula>
    </cfRule>
    <cfRule type="cellIs" dxfId="11" priority="4" stopIfTrue="1" operator="equal">
      <formula>#REF!</formula>
    </cfRule>
  </conditionalFormatting>
  <conditionalFormatting sqref="I25:I26">
    <cfRule type="cellIs" dxfId="10" priority="1" stopIfTrue="1" operator="equal">
      <formula>#REF!</formula>
    </cfRule>
    <cfRule type="cellIs" dxfId="9" priority="2" stopIfTrue="1" operator="equal">
      <formula>#REF!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107"/>
  <sheetViews>
    <sheetView zoomScaleNormal="100" workbookViewId="0">
      <pane ySplit="3" topLeftCell="A4" activePane="bottomLeft" state="frozen"/>
      <selection pane="bottomLeft"/>
    </sheetView>
  </sheetViews>
  <sheetFormatPr defaultColWidth="8.54296875" defaultRowHeight="14.5" x14ac:dyDescent="0.35"/>
  <cols>
    <col min="1" max="1" width="6.54296875" style="2" customWidth="1"/>
    <col min="2" max="2" width="12.26953125" style="1" customWidth="1"/>
    <col min="3" max="3" width="14" style="1" customWidth="1"/>
    <col min="4" max="5" width="12.453125" style="3" customWidth="1"/>
    <col min="6" max="6" width="14.7265625" style="36" customWidth="1"/>
    <col min="7" max="7" width="14.7265625" style="3" customWidth="1"/>
    <col min="8" max="8" width="28.7265625" style="3" customWidth="1"/>
    <col min="9" max="9" width="25.7265625" style="3" customWidth="1"/>
    <col min="10" max="10" width="9.7265625" style="3" customWidth="1"/>
    <col min="11" max="11" width="11.54296875" style="3" customWidth="1"/>
    <col min="12" max="12" width="10.54296875" style="175" customWidth="1"/>
    <col min="13" max="14" width="9.54296875" style="175" customWidth="1"/>
    <col min="15" max="15" width="10.54296875" style="175" customWidth="1"/>
    <col min="16" max="17" width="9.54296875" style="175" customWidth="1"/>
    <col min="18" max="18" width="10.54296875" style="3" customWidth="1"/>
    <col min="19" max="20" width="8.54296875" style="3"/>
    <col min="21" max="21" width="12.453125" style="3" customWidth="1"/>
    <col min="22" max="41" width="8.54296875" style="3" customWidth="1"/>
    <col min="42" max="16384" width="8.54296875" style="3"/>
  </cols>
  <sheetData>
    <row r="1" spans="2:17" x14ac:dyDescent="0.35">
      <c r="B1" s="3" t="s">
        <v>170</v>
      </c>
      <c r="C1" s="3"/>
      <c r="G1" s="2"/>
      <c r="J1" s="3" t="s">
        <v>164</v>
      </c>
    </row>
    <row r="2" spans="2:17" ht="15" thickBot="1" x14ac:dyDescent="0.4">
      <c r="B2" s="3"/>
      <c r="C2" s="3"/>
    </row>
    <row r="3" spans="2:17" ht="29.5" thickBot="1" x14ac:dyDescent="0.4">
      <c r="B3" s="261" t="s">
        <v>127</v>
      </c>
      <c r="C3" s="262" t="s">
        <v>7</v>
      </c>
      <c r="D3" s="330" t="s">
        <v>185</v>
      </c>
      <c r="E3" s="330" t="s">
        <v>191</v>
      </c>
      <c r="F3" s="263" t="s">
        <v>171</v>
      </c>
      <c r="G3" s="331" t="s">
        <v>172</v>
      </c>
      <c r="K3" s="233" t="s">
        <v>131</v>
      </c>
      <c r="L3" s="234" t="s">
        <v>35</v>
      </c>
      <c r="M3" s="234" t="s">
        <v>36</v>
      </c>
      <c r="N3" s="234" t="s">
        <v>37</v>
      </c>
      <c r="O3" s="234" t="s">
        <v>38</v>
      </c>
      <c r="P3" s="234" t="s">
        <v>39</v>
      </c>
      <c r="Q3" s="235" t="s">
        <v>40</v>
      </c>
    </row>
    <row r="4" spans="2:17" ht="16" thickBot="1" x14ac:dyDescent="0.4">
      <c r="B4" s="6" t="s">
        <v>9</v>
      </c>
      <c r="C4" s="7" t="s">
        <v>17</v>
      </c>
      <c r="D4" s="29" t="s">
        <v>129</v>
      </c>
      <c r="E4" s="29" t="s">
        <v>129</v>
      </c>
      <c r="F4" s="227"/>
      <c r="G4" s="370"/>
      <c r="J4" s="236">
        <v>2023</v>
      </c>
      <c r="K4" s="9">
        <v>1</v>
      </c>
      <c r="L4" s="108">
        <v>485.57000000000005</v>
      </c>
      <c r="M4" s="108">
        <v>482.31</v>
      </c>
      <c r="N4" s="108"/>
      <c r="O4" s="108">
        <v>308.35000000000002</v>
      </c>
      <c r="P4" s="108">
        <v>424.44</v>
      </c>
      <c r="Q4" s="109"/>
    </row>
    <row r="5" spans="2:17" x14ac:dyDescent="0.35">
      <c r="B5" s="5" t="s">
        <v>9</v>
      </c>
      <c r="C5" s="8" t="s">
        <v>19</v>
      </c>
      <c r="D5" s="29" t="s">
        <v>129</v>
      </c>
      <c r="E5" s="29" t="s">
        <v>129</v>
      </c>
      <c r="F5" s="227"/>
      <c r="G5" s="370"/>
      <c r="J5" s="12"/>
      <c r="K5" s="10">
        <v>2</v>
      </c>
      <c r="L5" s="110">
        <v>490.46000000000004</v>
      </c>
      <c r="M5" s="110">
        <v>479.20000000000005</v>
      </c>
      <c r="N5" s="110"/>
      <c r="O5" s="110">
        <v>308.36</v>
      </c>
      <c r="P5" s="110">
        <v>458.95000000000005</v>
      </c>
      <c r="Q5" s="111">
        <v>420.51000000000005</v>
      </c>
    </row>
    <row r="6" spans="2:17" x14ac:dyDescent="0.35">
      <c r="B6" s="5" t="s">
        <v>9</v>
      </c>
      <c r="C6" s="8" t="s">
        <v>22</v>
      </c>
      <c r="D6" s="29">
        <v>179.68</v>
      </c>
      <c r="E6" s="29" t="s">
        <v>129</v>
      </c>
      <c r="F6" s="228"/>
      <c r="G6" s="385"/>
      <c r="J6" s="12"/>
      <c r="K6" s="10">
        <v>3</v>
      </c>
      <c r="L6" s="110">
        <v>479.65000000000003</v>
      </c>
      <c r="M6" s="110">
        <v>473.79</v>
      </c>
      <c r="N6" s="110"/>
      <c r="O6" s="110">
        <v>286.09000000000003</v>
      </c>
      <c r="P6" s="110">
        <v>452.11</v>
      </c>
      <c r="Q6" s="111"/>
    </row>
    <row r="7" spans="2:17" x14ac:dyDescent="0.35">
      <c r="B7" s="5" t="s">
        <v>9</v>
      </c>
      <c r="C7" s="8" t="s">
        <v>23</v>
      </c>
      <c r="D7" s="29" t="s">
        <v>129</v>
      </c>
      <c r="E7" s="29">
        <v>454.68</v>
      </c>
      <c r="F7" s="227" t="s">
        <v>129</v>
      </c>
      <c r="G7" s="370"/>
      <c r="J7" s="12"/>
      <c r="K7" s="10">
        <v>4</v>
      </c>
      <c r="L7" s="110">
        <v>480.06</v>
      </c>
      <c r="M7" s="110">
        <v>455.63</v>
      </c>
      <c r="N7" s="110"/>
      <c r="O7" s="110">
        <v>306.44</v>
      </c>
      <c r="P7" s="110">
        <v>461.97</v>
      </c>
      <c r="Q7" s="111"/>
    </row>
    <row r="8" spans="2:17" x14ac:dyDescent="0.35">
      <c r="B8" s="5" t="s">
        <v>9</v>
      </c>
      <c r="C8" s="8" t="s">
        <v>26</v>
      </c>
      <c r="D8" s="29">
        <v>249.68</v>
      </c>
      <c r="E8" s="29">
        <v>429.83</v>
      </c>
      <c r="F8" s="228">
        <v>180.14999999999998</v>
      </c>
      <c r="G8" s="385">
        <v>0.72152355014418434</v>
      </c>
      <c r="J8" s="12"/>
      <c r="K8" s="10">
        <v>5</v>
      </c>
      <c r="L8" s="110">
        <v>489.32</v>
      </c>
      <c r="M8" s="110">
        <v>481.05</v>
      </c>
      <c r="N8" s="110">
        <v>489.68</v>
      </c>
      <c r="O8" s="110">
        <v>320.29000000000002</v>
      </c>
      <c r="P8" s="110">
        <v>445.38</v>
      </c>
      <c r="Q8" s="111">
        <v>359.68</v>
      </c>
    </row>
    <row r="9" spans="2:17" x14ac:dyDescent="0.35">
      <c r="B9" s="5" t="s">
        <v>9</v>
      </c>
      <c r="C9" s="8" t="s">
        <v>27</v>
      </c>
      <c r="D9" s="29" t="s">
        <v>129</v>
      </c>
      <c r="E9" s="29" t="s">
        <v>129</v>
      </c>
      <c r="F9" s="227"/>
      <c r="G9" s="370"/>
      <c r="J9" s="12"/>
      <c r="K9" s="10">
        <v>6</v>
      </c>
      <c r="L9" s="110">
        <v>485.55</v>
      </c>
      <c r="M9" s="110">
        <v>463.29</v>
      </c>
      <c r="N9" s="110"/>
      <c r="O9" s="110">
        <v>275.37</v>
      </c>
      <c r="P9" s="110">
        <v>440.16</v>
      </c>
      <c r="Q9" s="111"/>
    </row>
    <row r="10" spans="2:17" x14ac:dyDescent="0.35">
      <c r="B10" s="5" t="s">
        <v>10</v>
      </c>
      <c r="C10" s="8" t="s">
        <v>17</v>
      </c>
      <c r="D10" s="80">
        <v>500.57</v>
      </c>
      <c r="E10" s="80">
        <v>500.92</v>
      </c>
      <c r="F10" s="228">
        <v>0.35000000000002274</v>
      </c>
      <c r="G10" s="385">
        <v>6.992029086840823E-4</v>
      </c>
      <c r="J10" s="12"/>
      <c r="K10" s="10">
        <v>7</v>
      </c>
      <c r="L10" s="110">
        <v>493.75</v>
      </c>
      <c r="M10" s="110">
        <v>476.26</v>
      </c>
      <c r="N10" s="110"/>
      <c r="O10" s="110">
        <v>310.73</v>
      </c>
      <c r="P10" s="110">
        <v>446.8</v>
      </c>
      <c r="Q10" s="111">
        <v>414.68</v>
      </c>
    </row>
    <row r="11" spans="2:17" x14ac:dyDescent="0.35">
      <c r="B11" s="5" t="s">
        <v>10</v>
      </c>
      <c r="C11" s="8" t="s">
        <v>19</v>
      </c>
      <c r="D11" s="80">
        <v>495.56</v>
      </c>
      <c r="E11" s="80">
        <v>495.04</v>
      </c>
      <c r="F11" s="228">
        <v>-0.51999999999998181</v>
      </c>
      <c r="G11" s="385">
        <v>-1.0493179433368471E-3</v>
      </c>
      <c r="J11" s="12"/>
      <c r="K11" s="10">
        <v>8</v>
      </c>
      <c r="L11" s="110">
        <v>465.54</v>
      </c>
      <c r="M11" s="110">
        <v>454.93</v>
      </c>
      <c r="N11" s="110"/>
      <c r="O11" s="110">
        <v>290.8</v>
      </c>
      <c r="P11" s="110">
        <v>437.07</v>
      </c>
      <c r="Q11" s="111"/>
    </row>
    <row r="12" spans="2:17" x14ac:dyDescent="0.35">
      <c r="B12" s="5" t="s">
        <v>10</v>
      </c>
      <c r="C12" s="8" t="s">
        <v>22</v>
      </c>
      <c r="D12" s="80">
        <v>490.5</v>
      </c>
      <c r="E12" s="80">
        <v>490.74</v>
      </c>
      <c r="F12" s="228">
        <v>0.24000000000000909</v>
      </c>
      <c r="G12" s="385">
        <v>4.8929663608565654E-4</v>
      </c>
      <c r="J12" s="12"/>
      <c r="K12" s="10">
        <v>9</v>
      </c>
      <c r="L12" s="110">
        <v>479.88</v>
      </c>
      <c r="M12" s="110">
        <v>477.1</v>
      </c>
      <c r="N12" s="110"/>
      <c r="O12" s="110">
        <v>334.16</v>
      </c>
      <c r="P12" s="110">
        <v>454.11</v>
      </c>
      <c r="Q12" s="111"/>
    </row>
    <row r="13" spans="2:17" x14ac:dyDescent="0.35">
      <c r="B13" s="5" t="s">
        <v>10</v>
      </c>
      <c r="C13" s="8" t="s">
        <v>23</v>
      </c>
      <c r="D13" s="80">
        <v>491.56</v>
      </c>
      <c r="E13" s="80">
        <v>493.18</v>
      </c>
      <c r="F13" s="228">
        <v>1.6200000000000045</v>
      </c>
      <c r="G13" s="385">
        <v>3.2956302384246072E-3</v>
      </c>
      <c r="J13" s="12"/>
      <c r="K13" s="10">
        <v>10</v>
      </c>
      <c r="L13" s="110">
        <v>471.69</v>
      </c>
      <c r="M13" s="110">
        <v>462.54</v>
      </c>
      <c r="N13" s="110"/>
      <c r="O13" s="110">
        <v>304.12</v>
      </c>
      <c r="P13" s="110">
        <v>460.78000000000003</v>
      </c>
      <c r="Q13" s="111"/>
    </row>
    <row r="14" spans="2:17" ht="15.75" customHeight="1" x14ac:dyDescent="0.35">
      <c r="B14" s="5" t="s">
        <v>10</v>
      </c>
      <c r="C14" s="8" t="s">
        <v>26</v>
      </c>
      <c r="D14" s="80">
        <v>457.49</v>
      </c>
      <c r="E14" s="80">
        <v>456.24</v>
      </c>
      <c r="F14" s="228">
        <v>-1.25</v>
      </c>
      <c r="G14" s="385">
        <v>-2.7323001595663809E-3</v>
      </c>
      <c r="J14" s="12"/>
      <c r="K14" s="10">
        <v>11</v>
      </c>
      <c r="L14" s="110">
        <v>469.11</v>
      </c>
      <c r="M14" s="110">
        <v>471.76</v>
      </c>
      <c r="N14" s="110"/>
      <c r="O14" s="110">
        <v>325.22000000000003</v>
      </c>
      <c r="P14" s="110">
        <v>455.86</v>
      </c>
      <c r="Q14" s="111">
        <v>354.68</v>
      </c>
    </row>
    <row r="15" spans="2:17" x14ac:dyDescent="0.35">
      <c r="B15" s="5" t="s">
        <v>10</v>
      </c>
      <c r="C15" s="8" t="s">
        <v>27</v>
      </c>
      <c r="D15" s="80">
        <v>475.08</v>
      </c>
      <c r="E15" s="80">
        <v>472.89</v>
      </c>
      <c r="F15" s="228">
        <v>-2.1899999999999977</v>
      </c>
      <c r="G15" s="385">
        <v>-4.6097499368527028E-3</v>
      </c>
      <c r="J15" s="12"/>
      <c r="K15" s="10">
        <v>12</v>
      </c>
      <c r="L15" s="110">
        <v>474.61</v>
      </c>
      <c r="M15" s="110">
        <v>472.61</v>
      </c>
      <c r="N15" s="110"/>
      <c r="O15" s="110">
        <v>313.24</v>
      </c>
      <c r="P15" s="110">
        <v>463.19</v>
      </c>
      <c r="Q15" s="111"/>
    </row>
    <row r="16" spans="2:17" x14ac:dyDescent="0.35">
      <c r="B16" s="5" t="s">
        <v>11</v>
      </c>
      <c r="C16" s="8" t="s">
        <v>23</v>
      </c>
      <c r="D16" s="80">
        <v>491.7</v>
      </c>
      <c r="E16" s="80">
        <v>487.65000000000003</v>
      </c>
      <c r="F16" s="228">
        <v>-4.0499999999999545</v>
      </c>
      <c r="G16" s="385">
        <v>-8.2367297132397432E-3</v>
      </c>
      <c r="I16" s="31"/>
      <c r="J16" s="12"/>
      <c r="K16" s="10">
        <v>13</v>
      </c>
      <c r="L16" s="110">
        <v>473.88</v>
      </c>
      <c r="M16" s="110">
        <v>467.27</v>
      </c>
      <c r="N16" s="110"/>
      <c r="O16" s="110">
        <v>336.85</v>
      </c>
      <c r="P16" s="110">
        <v>441.13</v>
      </c>
      <c r="Q16" s="111"/>
    </row>
    <row r="17" spans="2:17" x14ac:dyDescent="0.35">
      <c r="B17" s="5" t="s">
        <v>12</v>
      </c>
      <c r="C17" s="8" t="s">
        <v>17</v>
      </c>
      <c r="D17" s="29" t="s">
        <v>129</v>
      </c>
      <c r="E17" s="29" t="s">
        <v>129</v>
      </c>
      <c r="F17" s="227"/>
      <c r="G17" s="370"/>
      <c r="J17" s="12"/>
      <c r="K17" s="10">
        <v>14</v>
      </c>
      <c r="L17" s="110">
        <v>470.07</v>
      </c>
      <c r="M17" s="110">
        <v>478.22</v>
      </c>
      <c r="N17" s="110"/>
      <c r="O17" s="110">
        <v>329.52</v>
      </c>
      <c r="P17" s="110">
        <v>458.17</v>
      </c>
      <c r="Q17" s="111">
        <v>479.68</v>
      </c>
    </row>
    <row r="18" spans="2:17" x14ac:dyDescent="0.35">
      <c r="B18" s="5" t="s">
        <v>12</v>
      </c>
      <c r="C18" s="8" t="s">
        <v>19</v>
      </c>
      <c r="D18" s="29" t="s">
        <v>129</v>
      </c>
      <c r="E18" s="29" t="s">
        <v>129</v>
      </c>
      <c r="F18" s="227"/>
      <c r="G18" s="370"/>
      <c r="J18" s="12"/>
      <c r="K18" s="10">
        <v>15</v>
      </c>
      <c r="L18" s="110">
        <v>477.02</v>
      </c>
      <c r="M18" s="110">
        <v>468.90000000000003</v>
      </c>
      <c r="N18" s="110"/>
      <c r="O18" s="110">
        <v>316.81</v>
      </c>
      <c r="P18" s="110">
        <v>458.3</v>
      </c>
      <c r="Q18" s="111"/>
    </row>
    <row r="19" spans="2:17" x14ac:dyDescent="0.35">
      <c r="B19" s="5" t="s">
        <v>12</v>
      </c>
      <c r="C19" s="8" t="s">
        <v>20</v>
      </c>
      <c r="D19" s="29" t="s">
        <v>129</v>
      </c>
      <c r="E19" s="29" t="s">
        <v>129</v>
      </c>
      <c r="F19" s="227"/>
      <c r="G19" s="370"/>
      <c r="J19" s="12"/>
      <c r="K19" s="10">
        <v>16</v>
      </c>
      <c r="L19" s="110">
        <v>478.19</v>
      </c>
      <c r="M19" s="110">
        <v>481.84000000000003</v>
      </c>
      <c r="N19" s="110"/>
      <c r="O19" s="110">
        <v>326.52</v>
      </c>
      <c r="P19" s="110">
        <v>456.76</v>
      </c>
      <c r="Q19" s="111"/>
    </row>
    <row r="20" spans="2:17" x14ac:dyDescent="0.35">
      <c r="B20" s="5" t="s">
        <v>12</v>
      </c>
      <c r="C20" s="8" t="s">
        <v>23</v>
      </c>
      <c r="D20" s="29" t="s">
        <v>129</v>
      </c>
      <c r="E20" s="29">
        <v>504.68</v>
      </c>
      <c r="F20" s="227" t="s">
        <v>129</v>
      </c>
      <c r="G20" s="370"/>
      <c r="J20" s="12"/>
      <c r="K20" s="10">
        <v>17</v>
      </c>
      <c r="L20" s="110">
        <v>476.81</v>
      </c>
      <c r="M20" s="110">
        <v>476.37</v>
      </c>
      <c r="N20" s="110"/>
      <c r="O20" s="110">
        <v>317.92</v>
      </c>
      <c r="P20" s="110">
        <v>453.33</v>
      </c>
      <c r="Q20" s="111">
        <v>439.68</v>
      </c>
    </row>
    <row r="21" spans="2:17" x14ac:dyDescent="0.35">
      <c r="B21" s="5" t="s">
        <v>12</v>
      </c>
      <c r="C21" s="8" t="s">
        <v>24</v>
      </c>
      <c r="D21" s="29">
        <v>489.68</v>
      </c>
      <c r="E21" s="29" t="s">
        <v>129</v>
      </c>
      <c r="F21" s="227" t="s">
        <v>129</v>
      </c>
      <c r="G21" s="370"/>
      <c r="J21" s="12"/>
      <c r="K21" s="10">
        <v>18</v>
      </c>
      <c r="L21" s="110">
        <v>475.41</v>
      </c>
      <c r="M21" s="110">
        <v>461.33</v>
      </c>
      <c r="N21" s="110"/>
      <c r="O21" s="110">
        <v>332.05</v>
      </c>
      <c r="P21" s="110">
        <v>451.68</v>
      </c>
      <c r="Q21" s="111">
        <v>459.68</v>
      </c>
    </row>
    <row r="22" spans="2:17" x14ac:dyDescent="0.35">
      <c r="B22" s="5" t="s">
        <v>12</v>
      </c>
      <c r="C22" s="8" t="s">
        <v>27</v>
      </c>
      <c r="D22" s="29" t="s">
        <v>129</v>
      </c>
      <c r="E22" s="29" t="s">
        <v>129</v>
      </c>
      <c r="F22" s="227"/>
      <c r="G22" s="370"/>
      <c r="J22" s="12"/>
      <c r="K22" s="10">
        <v>19</v>
      </c>
      <c r="L22" s="110">
        <v>476.83</v>
      </c>
      <c r="M22" s="110">
        <v>475.84000000000003</v>
      </c>
      <c r="N22" s="110"/>
      <c r="O22" s="110">
        <v>327.06</v>
      </c>
      <c r="P22" s="110">
        <v>441.1</v>
      </c>
      <c r="Q22" s="111"/>
    </row>
    <row r="23" spans="2:17" x14ac:dyDescent="0.35">
      <c r="B23" s="5" t="s">
        <v>12</v>
      </c>
      <c r="C23" s="8" t="s">
        <v>28</v>
      </c>
      <c r="D23" s="29" t="s">
        <v>129</v>
      </c>
      <c r="E23" s="29" t="s">
        <v>129</v>
      </c>
      <c r="F23" s="227"/>
      <c r="G23" s="370"/>
      <c r="J23" s="12"/>
      <c r="K23" s="10">
        <v>20</v>
      </c>
      <c r="L23" s="110">
        <v>474.5</v>
      </c>
      <c r="M23" s="110">
        <v>477.13</v>
      </c>
      <c r="N23" s="110"/>
      <c r="O23" s="110">
        <v>337.42</v>
      </c>
      <c r="P23" s="110">
        <v>460.53000000000003</v>
      </c>
      <c r="Q23" s="111"/>
    </row>
    <row r="24" spans="2:17" x14ac:dyDescent="0.35">
      <c r="B24" s="5" t="s">
        <v>13</v>
      </c>
      <c r="C24" s="8" t="s">
        <v>23</v>
      </c>
      <c r="D24" s="32">
        <v>266.39</v>
      </c>
      <c r="E24" s="32">
        <v>337.01</v>
      </c>
      <c r="F24" s="229">
        <v>70.62</v>
      </c>
      <c r="G24" s="371">
        <v>0.26510004129284126</v>
      </c>
      <c r="J24" s="12"/>
      <c r="K24" s="10">
        <v>21</v>
      </c>
      <c r="L24" s="110">
        <v>471.45</v>
      </c>
      <c r="M24" s="110">
        <v>476.29</v>
      </c>
      <c r="N24" s="110"/>
      <c r="O24" s="110">
        <v>349.7</v>
      </c>
      <c r="P24" s="110">
        <v>459.19</v>
      </c>
      <c r="Q24" s="111"/>
    </row>
    <row r="25" spans="2:17" x14ac:dyDescent="0.35">
      <c r="B25" s="5" t="s">
        <v>13</v>
      </c>
      <c r="C25" s="8" t="s">
        <v>24</v>
      </c>
      <c r="D25" s="32">
        <v>346.83</v>
      </c>
      <c r="E25" s="32">
        <v>346.63</v>
      </c>
      <c r="F25" s="229">
        <v>-0.19999999999998863</v>
      </c>
      <c r="G25" s="371">
        <v>-5.766513854049693E-4</v>
      </c>
      <c r="J25" s="12"/>
      <c r="K25" s="10">
        <v>22</v>
      </c>
      <c r="L25" s="110">
        <v>478.96</v>
      </c>
      <c r="M25" s="110">
        <v>469.32</v>
      </c>
      <c r="N25" s="110"/>
      <c r="O25" s="110">
        <v>337.88</v>
      </c>
      <c r="P25" s="110">
        <v>465.97</v>
      </c>
      <c r="Q25" s="111"/>
    </row>
    <row r="26" spans="2:17" x14ac:dyDescent="0.35">
      <c r="B26" s="5" t="s">
        <v>13</v>
      </c>
      <c r="C26" s="8" t="s">
        <v>26</v>
      </c>
      <c r="D26" s="32">
        <v>232.3</v>
      </c>
      <c r="E26" s="32">
        <v>290.26</v>
      </c>
      <c r="F26" s="229">
        <v>57.95999999999998</v>
      </c>
      <c r="G26" s="371">
        <v>0.2495049504950495</v>
      </c>
      <c r="J26" s="12"/>
      <c r="K26" s="10">
        <v>23</v>
      </c>
      <c r="L26" s="110">
        <v>474.54</v>
      </c>
      <c r="M26" s="110">
        <v>445.54</v>
      </c>
      <c r="N26" s="110"/>
      <c r="O26" s="110">
        <v>326.04000000000002</v>
      </c>
      <c r="P26" s="110">
        <v>463.61</v>
      </c>
      <c r="Q26" s="111"/>
    </row>
    <row r="27" spans="2:17" x14ac:dyDescent="0.35">
      <c r="B27" s="5" t="s">
        <v>13</v>
      </c>
      <c r="C27" s="8" t="s">
        <v>27</v>
      </c>
      <c r="D27" s="32">
        <v>261.39999999999998</v>
      </c>
      <c r="E27" s="32">
        <v>286.8</v>
      </c>
      <c r="F27" s="229">
        <v>25.400000000000034</v>
      </c>
      <c r="G27" s="371">
        <v>9.7169089517980201E-2</v>
      </c>
      <c r="J27" s="12"/>
      <c r="K27" s="10">
        <v>24</v>
      </c>
      <c r="L27" s="110">
        <v>471.15000000000003</v>
      </c>
      <c r="M27" s="110">
        <v>468</v>
      </c>
      <c r="N27" s="110"/>
      <c r="O27" s="110">
        <v>343.16</v>
      </c>
      <c r="P27" s="110">
        <v>471.56</v>
      </c>
      <c r="Q27" s="111">
        <v>514.67999999999995</v>
      </c>
    </row>
    <row r="28" spans="2:17" x14ac:dyDescent="0.35">
      <c r="B28" s="5" t="s">
        <v>13</v>
      </c>
      <c r="C28" s="8" t="s">
        <v>28</v>
      </c>
      <c r="D28" s="29">
        <v>311.22000000000003</v>
      </c>
      <c r="E28" s="29">
        <v>315.27</v>
      </c>
      <c r="F28" s="229">
        <v>4.0499999999999545</v>
      </c>
      <c r="G28" s="371">
        <v>1.3013302486986511E-2</v>
      </c>
      <c r="J28" s="12"/>
      <c r="K28" s="10">
        <v>25</v>
      </c>
      <c r="L28" s="110">
        <v>472.74</v>
      </c>
      <c r="M28" s="110">
        <v>472.23</v>
      </c>
      <c r="N28" s="110"/>
      <c r="O28" s="110">
        <v>324.84000000000003</v>
      </c>
      <c r="P28" s="110">
        <v>463.8</v>
      </c>
      <c r="Q28" s="111">
        <v>459.68</v>
      </c>
    </row>
    <row r="29" spans="2:17" x14ac:dyDescent="0.35">
      <c r="B29" s="5" t="s">
        <v>13</v>
      </c>
      <c r="C29" s="8" t="s">
        <v>29</v>
      </c>
      <c r="D29" s="32">
        <v>217.5</v>
      </c>
      <c r="E29" s="32">
        <v>240.24</v>
      </c>
      <c r="F29" s="229">
        <v>22.740000000000009</v>
      </c>
      <c r="G29" s="371">
        <v>0.10455172413793101</v>
      </c>
      <c r="J29" s="12"/>
      <c r="K29" s="10">
        <v>26</v>
      </c>
      <c r="L29" s="110">
        <v>472.1</v>
      </c>
      <c r="M29" s="110">
        <v>462.62</v>
      </c>
      <c r="N29" s="110"/>
      <c r="O29" s="110">
        <v>325.90000000000003</v>
      </c>
      <c r="P29" s="110">
        <v>465.22</v>
      </c>
      <c r="Q29" s="111"/>
    </row>
    <row r="30" spans="2:17" x14ac:dyDescent="0.35">
      <c r="B30" s="5" t="s">
        <v>13</v>
      </c>
      <c r="C30" s="8" t="s">
        <v>30</v>
      </c>
      <c r="D30" s="33" t="s">
        <v>129</v>
      </c>
      <c r="E30" s="33">
        <v>270.25</v>
      </c>
      <c r="F30" s="229" t="s">
        <v>129</v>
      </c>
      <c r="G30" s="371"/>
      <c r="J30" s="12"/>
      <c r="K30" s="10">
        <v>27</v>
      </c>
      <c r="L30" s="110">
        <v>470.92</v>
      </c>
      <c r="M30" s="110">
        <v>468.73</v>
      </c>
      <c r="N30" s="110"/>
      <c r="O30" s="110">
        <v>337.71</v>
      </c>
      <c r="P30" s="110">
        <v>468.86</v>
      </c>
      <c r="Q30" s="111"/>
    </row>
    <row r="31" spans="2:17" x14ac:dyDescent="0.35">
      <c r="B31" s="5" t="s">
        <v>14</v>
      </c>
      <c r="C31" s="8" t="s">
        <v>17</v>
      </c>
      <c r="D31" s="29" t="s">
        <v>129</v>
      </c>
      <c r="E31" s="29">
        <v>458.63</v>
      </c>
      <c r="F31" s="229" t="s">
        <v>129</v>
      </c>
      <c r="G31" s="371"/>
      <c r="J31" s="12"/>
      <c r="K31" s="10">
        <v>28</v>
      </c>
      <c r="L31" s="110">
        <v>467.91</v>
      </c>
      <c r="M31" s="110">
        <v>464.58</v>
      </c>
      <c r="N31" s="110"/>
      <c r="O31" s="110">
        <v>298.10000000000002</v>
      </c>
      <c r="P31" s="110">
        <v>465.23</v>
      </c>
      <c r="Q31" s="111"/>
    </row>
    <row r="32" spans="2:17" x14ac:dyDescent="0.35">
      <c r="B32" s="5" t="s">
        <v>14</v>
      </c>
      <c r="C32" s="8" t="s">
        <v>19</v>
      </c>
      <c r="D32" s="32">
        <v>491.79</v>
      </c>
      <c r="E32" s="32">
        <v>495.19</v>
      </c>
      <c r="F32" s="229">
        <v>3.3999999999999773</v>
      </c>
      <c r="G32" s="371">
        <v>6.9135199983731965E-3</v>
      </c>
      <c r="J32" s="12"/>
      <c r="K32" s="10">
        <v>29</v>
      </c>
      <c r="L32" s="19">
        <v>470.69</v>
      </c>
      <c r="M32" s="19">
        <v>465.46</v>
      </c>
      <c r="N32" s="19"/>
      <c r="O32" s="19">
        <v>325.93</v>
      </c>
      <c r="P32" s="19">
        <v>466.15000000000003</v>
      </c>
      <c r="Q32" s="111"/>
    </row>
    <row r="33" spans="2:17" x14ac:dyDescent="0.35">
      <c r="B33" s="5" t="s">
        <v>14</v>
      </c>
      <c r="C33" s="8" t="s">
        <v>20</v>
      </c>
      <c r="D33" s="32">
        <v>432.76</v>
      </c>
      <c r="E33" s="32">
        <v>476.77</v>
      </c>
      <c r="F33" s="229">
        <v>44.009999999999991</v>
      </c>
      <c r="G33" s="371">
        <v>0.10169609021166459</v>
      </c>
      <c r="J33" s="12"/>
      <c r="K33" s="10">
        <v>30</v>
      </c>
      <c r="L33" s="110">
        <v>473.53000000000003</v>
      </c>
      <c r="M33" s="110">
        <v>454.65000000000003</v>
      </c>
      <c r="N33" s="110"/>
      <c r="O33" s="110">
        <v>285.04000000000002</v>
      </c>
      <c r="P33" s="110">
        <v>460.15000000000003</v>
      </c>
      <c r="Q33" s="111"/>
    </row>
    <row r="34" spans="2:17" x14ac:dyDescent="0.35">
      <c r="B34" s="5" t="s">
        <v>14</v>
      </c>
      <c r="C34" s="8" t="s">
        <v>22</v>
      </c>
      <c r="D34" s="32">
        <v>468.74</v>
      </c>
      <c r="E34" s="32">
        <v>450.68</v>
      </c>
      <c r="F34" s="229">
        <v>-18.060000000000002</v>
      </c>
      <c r="G34" s="371">
        <v>-3.8528821948201619E-2</v>
      </c>
      <c r="J34" s="12"/>
      <c r="K34" s="10">
        <v>31</v>
      </c>
      <c r="L34" s="110">
        <v>473.04</v>
      </c>
      <c r="M34" s="110">
        <v>470.85</v>
      </c>
      <c r="N34" s="110"/>
      <c r="O34" s="110">
        <v>325.34000000000003</v>
      </c>
      <c r="P34" s="110">
        <v>460.99</v>
      </c>
      <c r="Q34" s="111">
        <v>454.68</v>
      </c>
    </row>
    <row r="35" spans="2:17" x14ac:dyDescent="0.35">
      <c r="B35" s="5" t="s">
        <v>14</v>
      </c>
      <c r="C35" s="8" t="s">
        <v>23</v>
      </c>
      <c r="D35" s="32">
        <v>466.33</v>
      </c>
      <c r="E35" s="32">
        <v>476.17</v>
      </c>
      <c r="F35" s="229">
        <v>9.8400000000000318</v>
      </c>
      <c r="G35" s="371">
        <v>2.1100937104625572E-2</v>
      </c>
      <c r="J35" s="12"/>
      <c r="K35" s="10">
        <v>32</v>
      </c>
      <c r="L35" s="110">
        <v>471.69</v>
      </c>
      <c r="M35" s="110">
        <v>468.32</v>
      </c>
      <c r="N35" s="110"/>
      <c r="O35" s="110">
        <v>298.68</v>
      </c>
      <c r="P35" s="110">
        <v>467.24</v>
      </c>
      <c r="Q35" s="111">
        <v>449.68</v>
      </c>
    </row>
    <row r="36" spans="2:17" x14ac:dyDescent="0.35">
      <c r="B36" s="5" t="s">
        <v>14</v>
      </c>
      <c r="C36" s="8" t="s">
        <v>24</v>
      </c>
      <c r="D36" s="32">
        <v>465.66</v>
      </c>
      <c r="E36" s="32">
        <v>443.96</v>
      </c>
      <c r="F36" s="229">
        <v>-21.700000000000045</v>
      </c>
      <c r="G36" s="371">
        <v>-4.6600523987458731E-2</v>
      </c>
      <c r="J36" s="12"/>
      <c r="K36" s="10">
        <v>33</v>
      </c>
      <c r="L36" s="110">
        <v>474.77</v>
      </c>
      <c r="M36" s="110">
        <v>475.40000000000003</v>
      </c>
      <c r="N36" s="110"/>
      <c r="O36" s="110">
        <v>321.94</v>
      </c>
      <c r="P36" s="110">
        <v>456.21</v>
      </c>
      <c r="Q36" s="111"/>
    </row>
    <row r="37" spans="2:17" x14ac:dyDescent="0.35">
      <c r="B37" s="5" t="s">
        <v>14</v>
      </c>
      <c r="C37" s="8" t="s">
        <v>26</v>
      </c>
      <c r="D37" s="32">
        <v>401.53000000000003</v>
      </c>
      <c r="E37" s="32">
        <v>418.07</v>
      </c>
      <c r="F37" s="229">
        <v>16.539999999999964</v>
      </c>
      <c r="G37" s="371">
        <v>4.1192438921126673E-2</v>
      </c>
      <c r="J37" s="12"/>
      <c r="K37" s="10">
        <v>34</v>
      </c>
      <c r="L37" s="110">
        <v>481.3</v>
      </c>
      <c r="M37" s="110">
        <v>480.33</v>
      </c>
      <c r="N37" s="110"/>
      <c r="O37" s="110">
        <v>294.90000000000003</v>
      </c>
      <c r="P37" s="110">
        <v>462.72</v>
      </c>
      <c r="Q37" s="111"/>
    </row>
    <row r="38" spans="2:17" x14ac:dyDescent="0.35">
      <c r="B38" s="5" t="s">
        <v>14</v>
      </c>
      <c r="C38" s="8" t="s">
        <v>27</v>
      </c>
      <c r="D38" s="32">
        <v>386.87</v>
      </c>
      <c r="E38" s="32">
        <v>458.28000000000003</v>
      </c>
      <c r="F38" s="229">
        <v>71.410000000000025</v>
      </c>
      <c r="G38" s="372">
        <v>0.1845839687750408</v>
      </c>
      <c r="J38" s="12"/>
      <c r="K38" s="10">
        <v>35</v>
      </c>
      <c r="L38" s="110">
        <v>477.21</v>
      </c>
      <c r="M38" s="110">
        <v>475</v>
      </c>
      <c r="N38" s="110"/>
      <c r="O38" s="110">
        <v>320.77</v>
      </c>
      <c r="P38" s="110">
        <v>472.73</v>
      </c>
      <c r="Q38" s="111"/>
    </row>
    <row r="39" spans="2:17" x14ac:dyDescent="0.35">
      <c r="B39" s="5" t="s">
        <v>14</v>
      </c>
      <c r="C39" s="8" t="s">
        <v>28</v>
      </c>
      <c r="D39" s="33">
        <v>425.91</v>
      </c>
      <c r="E39" s="33">
        <v>394.68</v>
      </c>
      <c r="F39" s="230">
        <v>-31.230000000000018</v>
      </c>
      <c r="G39" s="371">
        <v>-7.3325350426146407E-2</v>
      </c>
      <c r="J39" s="12"/>
      <c r="K39" s="10">
        <v>36</v>
      </c>
      <c r="L39" s="110">
        <v>485.7</v>
      </c>
      <c r="M39" s="110">
        <v>478.62</v>
      </c>
      <c r="N39" s="110"/>
      <c r="O39" s="110">
        <v>303.93</v>
      </c>
      <c r="P39" s="110">
        <v>476</v>
      </c>
      <c r="Q39" s="111"/>
    </row>
    <row r="40" spans="2:17" x14ac:dyDescent="0.35">
      <c r="B40" s="5" t="s">
        <v>15</v>
      </c>
      <c r="C40" s="8" t="s">
        <v>21</v>
      </c>
      <c r="D40" s="29" t="s">
        <v>129</v>
      </c>
      <c r="E40" s="29">
        <v>465.74</v>
      </c>
      <c r="F40" s="231" t="s">
        <v>129</v>
      </c>
      <c r="G40" s="373"/>
      <c r="J40" s="12"/>
      <c r="K40" s="10">
        <v>37</v>
      </c>
      <c r="L40" s="110">
        <v>487.14</v>
      </c>
      <c r="M40" s="110">
        <v>478.88</v>
      </c>
      <c r="N40" s="110">
        <v>489.68</v>
      </c>
      <c r="O40" s="110">
        <v>316.73</v>
      </c>
      <c r="P40" s="110">
        <v>477.69</v>
      </c>
      <c r="Q40" s="111"/>
    </row>
    <row r="41" spans="2:17" x14ac:dyDescent="0.35">
      <c r="B41" s="5" t="s">
        <v>15</v>
      </c>
      <c r="C41" s="8" t="s">
        <v>22</v>
      </c>
      <c r="D41" s="30">
        <v>452.36</v>
      </c>
      <c r="E41" s="30">
        <v>440.63</v>
      </c>
      <c r="F41" s="229">
        <v>-11.730000000000018</v>
      </c>
      <c r="G41" s="371">
        <v>-2.5930674683880106E-2</v>
      </c>
      <c r="J41" s="12"/>
      <c r="K41" s="10">
        <v>38</v>
      </c>
      <c r="L41" s="110">
        <v>491.16</v>
      </c>
      <c r="M41" s="110">
        <v>475.07</v>
      </c>
      <c r="N41" s="110"/>
      <c r="O41" s="110">
        <v>272.70999999999998</v>
      </c>
      <c r="P41" s="110">
        <v>466.40000000000003</v>
      </c>
      <c r="Q41" s="111"/>
    </row>
    <row r="42" spans="2:17" x14ac:dyDescent="0.35">
      <c r="B42" s="5" t="s">
        <v>15</v>
      </c>
      <c r="C42" s="8" t="s">
        <v>25</v>
      </c>
      <c r="D42" s="30">
        <v>461.46</v>
      </c>
      <c r="E42" s="30">
        <v>453.95</v>
      </c>
      <c r="F42" s="229">
        <v>-7.5099999999999909</v>
      </c>
      <c r="G42" s="371">
        <v>-1.6274433320331072E-2</v>
      </c>
      <c r="J42" s="12"/>
      <c r="K42" s="10">
        <v>39</v>
      </c>
      <c r="L42" s="110">
        <v>492.90000000000003</v>
      </c>
      <c r="M42" s="110">
        <v>482.51</v>
      </c>
      <c r="N42" s="110"/>
      <c r="O42" s="110">
        <v>308.14</v>
      </c>
      <c r="P42" s="110">
        <v>462.32</v>
      </c>
      <c r="Q42" s="111">
        <v>454.68</v>
      </c>
    </row>
    <row r="43" spans="2:17" x14ac:dyDescent="0.35">
      <c r="B43" s="5" t="s">
        <v>15</v>
      </c>
      <c r="C43" s="8" t="s">
        <v>26</v>
      </c>
      <c r="D43" s="30">
        <v>447.96</v>
      </c>
      <c r="E43" s="30">
        <v>447.99</v>
      </c>
      <c r="F43" s="229">
        <v>3.0000000000029559E-2</v>
      </c>
      <c r="G43" s="371">
        <v>6.6970265202304091E-5</v>
      </c>
      <c r="H43" s="34"/>
      <c r="J43" s="12"/>
      <c r="K43" s="10">
        <v>40</v>
      </c>
      <c r="L43" s="110">
        <v>486.45</v>
      </c>
      <c r="M43" s="110">
        <v>469.33</v>
      </c>
      <c r="N43" s="110">
        <v>473.18</v>
      </c>
      <c r="O43" s="110">
        <v>281.14</v>
      </c>
      <c r="P43" s="110">
        <v>463.11</v>
      </c>
      <c r="Q43" s="111"/>
    </row>
    <row r="44" spans="2:17" x14ac:dyDescent="0.35">
      <c r="B44" s="5" t="s">
        <v>15</v>
      </c>
      <c r="C44" s="8" t="s">
        <v>29</v>
      </c>
      <c r="D44" s="29">
        <v>409.68</v>
      </c>
      <c r="E44" s="29">
        <v>429.68</v>
      </c>
      <c r="F44" s="229">
        <v>20</v>
      </c>
      <c r="G44" s="371">
        <v>4.8818590119117378E-2</v>
      </c>
      <c r="H44" s="34"/>
      <c r="J44" s="12"/>
      <c r="K44" s="10">
        <v>41</v>
      </c>
      <c r="L44" s="110">
        <v>494.09000000000003</v>
      </c>
      <c r="M44" s="110">
        <v>482.74</v>
      </c>
      <c r="N44" s="110"/>
      <c r="O44" s="110">
        <v>317.62</v>
      </c>
      <c r="P44" s="110">
        <v>460.29</v>
      </c>
      <c r="Q44" s="111"/>
    </row>
    <row r="45" spans="2:17" x14ac:dyDescent="0.35">
      <c r="B45" s="5" t="s">
        <v>15</v>
      </c>
      <c r="C45" s="8" t="s">
        <v>33</v>
      </c>
      <c r="D45" s="33">
        <v>428.39</v>
      </c>
      <c r="E45" s="33">
        <v>377.04</v>
      </c>
      <c r="F45" s="231">
        <v>-51.349999999999966</v>
      </c>
      <c r="G45" s="371">
        <v>-0.11986741053712735</v>
      </c>
      <c r="H45" s="34"/>
      <c r="J45" s="12"/>
      <c r="K45" s="10">
        <v>42</v>
      </c>
      <c r="L45" s="110">
        <v>490.85</v>
      </c>
      <c r="M45" s="110">
        <v>492.75</v>
      </c>
      <c r="N45" s="110"/>
      <c r="O45" s="110">
        <v>303.88</v>
      </c>
      <c r="P45" s="110">
        <v>475.64</v>
      </c>
      <c r="Q45" s="111"/>
    </row>
    <row r="46" spans="2:17" x14ac:dyDescent="0.35">
      <c r="B46" s="34"/>
      <c r="G46" s="374"/>
      <c r="H46" s="34"/>
      <c r="J46" s="12"/>
      <c r="K46" s="10">
        <v>43</v>
      </c>
      <c r="L46" s="110">
        <v>494.09000000000003</v>
      </c>
      <c r="M46" s="110">
        <v>482.74</v>
      </c>
      <c r="N46" s="110"/>
      <c r="O46" s="110">
        <v>317.62</v>
      </c>
      <c r="P46" s="110">
        <v>460.29</v>
      </c>
      <c r="Q46" s="111"/>
    </row>
    <row r="47" spans="2:17" x14ac:dyDescent="0.35">
      <c r="B47" s="34" t="s">
        <v>144</v>
      </c>
      <c r="H47" s="34"/>
      <c r="I47" s="1"/>
      <c r="J47" s="12"/>
      <c r="K47" s="10">
        <v>44</v>
      </c>
      <c r="L47" s="110">
        <v>485.51</v>
      </c>
      <c r="M47" s="110">
        <v>478.56</v>
      </c>
      <c r="N47" s="110"/>
      <c r="O47" s="110">
        <v>255.79000000000002</v>
      </c>
      <c r="P47" s="110">
        <v>449.75</v>
      </c>
      <c r="Q47" s="111"/>
    </row>
    <row r="48" spans="2:17" x14ac:dyDescent="0.35">
      <c r="B48" s="34" t="s">
        <v>142</v>
      </c>
      <c r="H48" s="34"/>
      <c r="I48" s="1"/>
      <c r="J48" s="12"/>
      <c r="K48" s="10">
        <v>45</v>
      </c>
      <c r="L48" s="110">
        <v>489.56</v>
      </c>
      <c r="M48" s="110">
        <v>482.69</v>
      </c>
      <c r="N48" s="110"/>
      <c r="O48" s="110">
        <v>302.55</v>
      </c>
      <c r="P48" s="110">
        <v>443.27</v>
      </c>
      <c r="Q48" s="111"/>
    </row>
    <row r="49" spans="2:17" x14ac:dyDescent="0.35">
      <c r="B49" s="34" t="s">
        <v>41</v>
      </c>
      <c r="I49" s="1"/>
      <c r="J49" s="12"/>
      <c r="K49" s="10">
        <v>46</v>
      </c>
      <c r="L49" s="110">
        <v>485.82</v>
      </c>
      <c r="M49" s="110">
        <v>488.8</v>
      </c>
      <c r="N49" s="110"/>
      <c r="O49" s="110">
        <v>277.45</v>
      </c>
      <c r="P49" s="110">
        <v>463.24</v>
      </c>
      <c r="Q49" s="111">
        <v>459.68</v>
      </c>
    </row>
    <row r="50" spans="2:17" x14ac:dyDescent="0.35">
      <c r="B50" s="34" t="s">
        <v>42</v>
      </c>
      <c r="I50" s="1"/>
      <c r="J50" s="12"/>
      <c r="K50" s="10">
        <v>47</v>
      </c>
      <c r="L50" s="110">
        <v>487.24</v>
      </c>
      <c r="M50" s="110">
        <v>483.26</v>
      </c>
      <c r="N50" s="110">
        <v>489.68</v>
      </c>
      <c r="O50" s="110">
        <v>301.42</v>
      </c>
      <c r="P50" s="110">
        <v>474.56</v>
      </c>
      <c r="Q50" s="111"/>
    </row>
    <row r="51" spans="2:17" x14ac:dyDescent="0.35">
      <c r="B51" s="34" t="s">
        <v>143</v>
      </c>
      <c r="I51" s="1"/>
      <c r="J51" s="12"/>
      <c r="K51" s="10">
        <v>48</v>
      </c>
      <c r="L51" s="110">
        <v>484.12</v>
      </c>
      <c r="M51" s="110">
        <v>479.95</v>
      </c>
      <c r="N51" s="110">
        <v>439.68</v>
      </c>
      <c r="O51" s="110">
        <v>290.74</v>
      </c>
      <c r="P51" s="110">
        <v>464.75</v>
      </c>
      <c r="Q51" s="111"/>
    </row>
    <row r="52" spans="2:17" x14ac:dyDescent="0.35">
      <c r="B52" s="182" t="s">
        <v>155</v>
      </c>
      <c r="I52" s="1"/>
      <c r="J52" s="12"/>
      <c r="K52" s="10">
        <v>49</v>
      </c>
      <c r="L52" s="110">
        <v>487.6</v>
      </c>
      <c r="M52" s="110">
        <v>485.12</v>
      </c>
      <c r="N52" s="110"/>
      <c r="O52" s="110">
        <v>296.82</v>
      </c>
      <c r="P52" s="110">
        <v>463.31</v>
      </c>
      <c r="Q52" s="111"/>
    </row>
    <row r="53" spans="2:17" x14ac:dyDescent="0.35">
      <c r="B53" s="34" t="s">
        <v>156</v>
      </c>
      <c r="J53" s="12"/>
      <c r="K53" s="10">
        <v>50</v>
      </c>
      <c r="L53" s="110">
        <v>487.7</v>
      </c>
      <c r="M53" s="110">
        <v>486.2</v>
      </c>
      <c r="N53" s="110"/>
      <c r="O53" s="110">
        <v>304.24</v>
      </c>
      <c r="P53" s="110">
        <v>442.64</v>
      </c>
      <c r="Q53" s="111">
        <v>489.68</v>
      </c>
    </row>
    <row r="54" spans="2:17" x14ac:dyDescent="0.35">
      <c r="B54" s="34"/>
      <c r="J54" s="12"/>
      <c r="K54" s="10">
        <v>51</v>
      </c>
      <c r="L54" s="110">
        <v>487.92</v>
      </c>
      <c r="M54" s="110">
        <v>482.75</v>
      </c>
      <c r="N54" s="110"/>
      <c r="O54" s="110">
        <v>293.52</v>
      </c>
      <c r="P54" s="110">
        <v>478.42</v>
      </c>
      <c r="Q54" s="111"/>
    </row>
    <row r="55" spans="2:17" ht="15" thickBot="1" x14ac:dyDescent="0.4">
      <c r="B55" s="11" t="s">
        <v>145</v>
      </c>
      <c r="J55" s="12"/>
      <c r="K55" s="254">
        <v>52</v>
      </c>
      <c r="L55" s="112">
        <v>487.04</v>
      </c>
      <c r="M55" s="112">
        <v>483.91</v>
      </c>
      <c r="N55" s="112">
        <v>494.68</v>
      </c>
      <c r="O55" s="112">
        <v>300.97000000000003</v>
      </c>
      <c r="P55" s="112">
        <v>418.26</v>
      </c>
      <c r="Q55" s="113"/>
    </row>
    <row r="56" spans="2:17" ht="16" thickBot="1" x14ac:dyDescent="0.4">
      <c r="J56" s="253">
        <v>2024</v>
      </c>
      <c r="K56" s="258">
        <v>1</v>
      </c>
      <c r="L56" s="255">
        <v>491.56</v>
      </c>
      <c r="M56" s="108">
        <v>491.7</v>
      </c>
      <c r="N56" s="108"/>
      <c r="O56" s="108">
        <v>261.39999999999998</v>
      </c>
      <c r="P56" s="108">
        <v>466.33</v>
      </c>
      <c r="Q56" s="109"/>
    </row>
    <row r="57" spans="2:17" x14ac:dyDescent="0.35">
      <c r="J57" s="12"/>
      <c r="K57" s="259">
        <v>2</v>
      </c>
      <c r="L57" s="256">
        <v>493.18</v>
      </c>
      <c r="M57" s="110">
        <v>487.65000000000003</v>
      </c>
      <c r="N57" s="110">
        <v>504.68</v>
      </c>
      <c r="O57" s="110">
        <v>286.8</v>
      </c>
      <c r="P57" s="110">
        <v>476.17</v>
      </c>
      <c r="Q57" s="111">
        <v>454.68</v>
      </c>
    </row>
    <row r="58" spans="2:17" x14ac:dyDescent="0.35">
      <c r="J58" s="12"/>
      <c r="K58" s="259">
        <v>3</v>
      </c>
      <c r="L58" s="256"/>
      <c r="M58" s="110"/>
      <c r="N58" s="110"/>
      <c r="O58" s="110"/>
      <c r="P58" s="110"/>
      <c r="Q58" s="111"/>
    </row>
    <row r="59" spans="2:17" x14ac:dyDescent="0.35">
      <c r="B59" s="3" t="s">
        <v>186</v>
      </c>
      <c r="J59" s="12"/>
      <c r="K59" s="259">
        <v>4</v>
      </c>
      <c r="L59" s="256"/>
      <c r="M59" s="110"/>
      <c r="N59" s="110"/>
      <c r="O59" s="110"/>
      <c r="P59" s="110"/>
      <c r="Q59" s="111"/>
    </row>
    <row r="60" spans="2:17" x14ac:dyDescent="0.35">
      <c r="K60" s="259">
        <v>5</v>
      </c>
      <c r="L60" s="256"/>
      <c r="M60" s="110"/>
      <c r="N60" s="110"/>
      <c r="O60" s="110"/>
      <c r="P60" s="110"/>
      <c r="Q60" s="111"/>
    </row>
    <row r="61" spans="2:17" x14ac:dyDescent="0.35">
      <c r="K61" s="259">
        <v>6</v>
      </c>
      <c r="L61" s="256"/>
      <c r="M61" s="110"/>
      <c r="N61" s="110"/>
      <c r="O61" s="110"/>
      <c r="P61" s="110"/>
      <c r="Q61" s="111"/>
    </row>
    <row r="62" spans="2:17" x14ac:dyDescent="0.35">
      <c r="K62" s="259">
        <v>7</v>
      </c>
      <c r="L62" s="256"/>
      <c r="M62" s="110"/>
      <c r="N62" s="110"/>
      <c r="O62" s="110"/>
      <c r="P62" s="110"/>
      <c r="Q62" s="111"/>
    </row>
    <row r="63" spans="2:17" x14ac:dyDescent="0.35">
      <c r="K63" s="259">
        <v>8</v>
      </c>
      <c r="L63" s="256"/>
      <c r="M63" s="110"/>
      <c r="N63" s="110"/>
      <c r="O63" s="110"/>
      <c r="P63" s="110"/>
      <c r="Q63" s="111"/>
    </row>
    <row r="64" spans="2:17" x14ac:dyDescent="0.35">
      <c r="K64" s="259">
        <v>9</v>
      </c>
      <c r="L64" s="256"/>
      <c r="M64" s="110"/>
      <c r="N64" s="110"/>
      <c r="O64" s="110"/>
      <c r="P64" s="110"/>
      <c r="Q64" s="111"/>
    </row>
    <row r="65" spans="11:17" x14ac:dyDescent="0.35">
      <c r="K65" s="259">
        <v>10</v>
      </c>
      <c r="L65" s="256"/>
      <c r="M65" s="110"/>
      <c r="N65" s="110"/>
      <c r="O65" s="110"/>
      <c r="P65" s="110"/>
      <c r="Q65" s="111"/>
    </row>
    <row r="66" spans="11:17" x14ac:dyDescent="0.35">
      <c r="K66" s="259">
        <v>11</v>
      </c>
      <c r="L66" s="256"/>
      <c r="M66" s="110"/>
      <c r="N66" s="110"/>
      <c r="O66" s="110"/>
      <c r="P66" s="110"/>
      <c r="Q66" s="111"/>
    </row>
    <row r="67" spans="11:17" x14ac:dyDescent="0.35">
      <c r="K67" s="259">
        <v>12</v>
      </c>
      <c r="L67" s="256"/>
      <c r="M67" s="110"/>
      <c r="N67" s="110"/>
      <c r="O67" s="110"/>
      <c r="P67" s="110"/>
      <c r="Q67" s="111"/>
    </row>
    <row r="68" spans="11:17" x14ac:dyDescent="0.35">
      <c r="K68" s="259">
        <v>13</v>
      </c>
      <c r="L68" s="256"/>
      <c r="M68" s="110"/>
      <c r="N68" s="110"/>
      <c r="O68" s="110"/>
      <c r="P68" s="110"/>
      <c r="Q68" s="111"/>
    </row>
    <row r="69" spans="11:17" x14ac:dyDescent="0.35">
      <c r="K69" s="259">
        <v>14</v>
      </c>
      <c r="L69" s="256"/>
      <c r="M69" s="110"/>
      <c r="N69" s="110"/>
      <c r="O69" s="110"/>
      <c r="P69" s="110"/>
      <c r="Q69" s="111"/>
    </row>
    <row r="70" spans="11:17" x14ac:dyDescent="0.35">
      <c r="K70" s="259">
        <v>15</v>
      </c>
      <c r="L70" s="256"/>
      <c r="M70" s="110"/>
      <c r="N70" s="110"/>
      <c r="O70" s="110"/>
      <c r="P70" s="110"/>
      <c r="Q70" s="111"/>
    </row>
    <row r="71" spans="11:17" x14ac:dyDescent="0.35">
      <c r="K71" s="259">
        <v>16</v>
      </c>
      <c r="L71" s="256"/>
      <c r="M71" s="110"/>
      <c r="N71" s="110"/>
      <c r="O71" s="110"/>
      <c r="P71" s="110"/>
      <c r="Q71" s="111"/>
    </row>
    <row r="72" spans="11:17" x14ac:dyDescent="0.35">
      <c r="K72" s="259">
        <v>17</v>
      </c>
      <c r="L72" s="256"/>
      <c r="M72" s="110"/>
      <c r="N72" s="110"/>
      <c r="O72" s="110"/>
      <c r="P72" s="110"/>
      <c r="Q72" s="111"/>
    </row>
    <row r="73" spans="11:17" x14ac:dyDescent="0.35">
      <c r="K73" s="259">
        <v>18</v>
      </c>
      <c r="L73" s="256"/>
      <c r="M73" s="110"/>
      <c r="N73" s="110"/>
      <c r="O73" s="110"/>
      <c r="P73" s="110"/>
      <c r="Q73" s="111"/>
    </row>
    <row r="74" spans="11:17" x14ac:dyDescent="0.35">
      <c r="K74" s="259">
        <v>19</v>
      </c>
      <c r="L74" s="256"/>
      <c r="M74" s="110"/>
      <c r="N74" s="110"/>
      <c r="O74" s="110"/>
      <c r="P74" s="110"/>
      <c r="Q74" s="111"/>
    </row>
    <row r="75" spans="11:17" x14ac:dyDescent="0.35">
      <c r="K75" s="259">
        <v>20</v>
      </c>
      <c r="L75" s="256"/>
      <c r="M75" s="110"/>
      <c r="N75" s="110"/>
      <c r="O75" s="110"/>
      <c r="P75" s="110"/>
      <c r="Q75" s="111"/>
    </row>
    <row r="76" spans="11:17" x14ac:dyDescent="0.35">
      <c r="K76" s="259">
        <v>21</v>
      </c>
      <c r="L76" s="256"/>
      <c r="M76" s="110"/>
      <c r="N76" s="110"/>
      <c r="O76" s="110"/>
      <c r="P76" s="110"/>
      <c r="Q76" s="111"/>
    </row>
    <row r="77" spans="11:17" x14ac:dyDescent="0.35">
      <c r="K77" s="259">
        <v>22</v>
      </c>
      <c r="L77" s="256"/>
      <c r="M77" s="110"/>
      <c r="N77" s="110"/>
      <c r="O77" s="110"/>
      <c r="P77" s="110"/>
      <c r="Q77" s="111"/>
    </row>
    <row r="78" spans="11:17" x14ac:dyDescent="0.35">
      <c r="K78" s="259">
        <v>23</v>
      </c>
      <c r="L78" s="256"/>
      <c r="M78" s="110"/>
      <c r="N78" s="110"/>
      <c r="O78" s="110"/>
      <c r="P78" s="110"/>
      <c r="Q78" s="111"/>
    </row>
    <row r="79" spans="11:17" x14ac:dyDescent="0.35">
      <c r="K79" s="259">
        <v>24</v>
      </c>
      <c r="L79" s="256"/>
      <c r="M79" s="110"/>
      <c r="N79" s="110"/>
      <c r="O79" s="110"/>
      <c r="P79" s="110"/>
      <c r="Q79" s="111"/>
    </row>
    <row r="80" spans="11:17" x14ac:dyDescent="0.35">
      <c r="K80" s="259">
        <v>25</v>
      </c>
      <c r="L80" s="256"/>
      <c r="M80" s="110"/>
      <c r="N80" s="110"/>
      <c r="O80" s="110"/>
      <c r="P80" s="110"/>
      <c r="Q80" s="111"/>
    </row>
    <row r="81" spans="11:17" x14ac:dyDescent="0.35">
      <c r="K81" s="259">
        <v>26</v>
      </c>
      <c r="L81" s="256"/>
      <c r="M81" s="110"/>
      <c r="N81" s="110"/>
      <c r="O81" s="110"/>
      <c r="P81" s="110"/>
      <c r="Q81" s="111"/>
    </row>
    <row r="82" spans="11:17" x14ac:dyDescent="0.35">
      <c r="K82" s="259">
        <v>27</v>
      </c>
      <c r="L82" s="256"/>
      <c r="M82" s="110"/>
      <c r="N82" s="110"/>
      <c r="O82" s="110"/>
      <c r="P82" s="110"/>
      <c r="Q82" s="111"/>
    </row>
    <row r="83" spans="11:17" x14ac:dyDescent="0.35">
      <c r="K83" s="259">
        <v>28</v>
      </c>
      <c r="L83" s="256"/>
      <c r="M83" s="110"/>
      <c r="N83" s="110"/>
      <c r="O83" s="110"/>
      <c r="P83" s="110"/>
      <c r="Q83" s="111"/>
    </row>
    <row r="84" spans="11:17" x14ac:dyDescent="0.35">
      <c r="K84" s="259">
        <v>29</v>
      </c>
      <c r="L84" s="256"/>
      <c r="M84" s="110"/>
      <c r="N84" s="110"/>
      <c r="O84" s="110"/>
      <c r="P84" s="110"/>
      <c r="Q84" s="111"/>
    </row>
    <row r="85" spans="11:17" x14ac:dyDescent="0.35">
      <c r="K85" s="259">
        <v>30</v>
      </c>
      <c r="L85" s="256"/>
      <c r="M85" s="110"/>
      <c r="N85" s="110"/>
      <c r="O85" s="110"/>
      <c r="P85" s="110"/>
      <c r="Q85" s="111"/>
    </row>
    <row r="86" spans="11:17" x14ac:dyDescent="0.35">
      <c r="K86" s="259">
        <v>31</v>
      </c>
      <c r="L86" s="256"/>
      <c r="M86" s="110"/>
      <c r="N86" s="110"/>
      <c r="O86" s="110"/>
      <c r="P86" s="110"/>
      <c r="Q86" s="111"/>
    </row>
    <row r="87" spans="11:17" x14ac:dyDescent="0.35">
      <c r="K87" s="259">
        <v>32</v>
      </c>
      <c r="L87" s="256"/>
      <c r="M87" s="110"/>
      <c r="N87" s="110"/>
      <c r="O87" s="110"/>
      <c r="P87" s="110"/>
      <c r="Q87" s="111"/>
    </row>
    <row r="88" spans="11:17" x14ac:dyDescent="0.35">
      <c r="K88" s="259">
        <v>33</v>
      </c>
      <c r="L88" s="256"/>
      <c r="M88" s="110"/>
      <c r="N88" s="110"/>
      <c r="O88" s="110"/>
      <c r="P88" s="110"/>
      <c r="Q88" s="111"/>
    </row>
    <row r="89" spans="11:17" x14ac:dyDescent="0.35">
      <c r="K89" s="259">
        <v>34</v>
      </c>
      <c r="L89" s="256"/>
      <c r="M89" s="110"/>
      <c r="N89" s="110"/>
      <c r="O89" s="110"/>
      <c r="P89" s="110"/>
      <c r="Q89" s="111"/>
    </row>
    <row r="90" spans="11:17" x14ac:dyDescent="0.35">
      <c r="K90" s="259">
        <v>35</v>
      </c>
      <c r="L90" s="256"/>
      <c r="M90" s="110"/>
      <c r="N90" s="110"/>
      <c r="O90" s="110"/>
      <c r="P90" s="110"/>
      <c r="Q90" s="111"/>
    </row>
    <row r="91" spans="11:17" x14ac:dyDescent="0.35">
      <c r="K91" s="259">
        <v>36</v>
      </c>
      <c r="L91" s="256"/>
      <c r="M91" s="110"/>
      <c r="N91" s="110"/>
      <c r="O91" s="110"/>
      <c r="P91" s="110"/>
      <c r="Q91" s="111"/>
    </row>
    <row r="92" spans="11:17" x14ac:dyDescent="0.35">
      <c r="K92" s="259">
        <v>37</v>
      </c>
      <c r="L92" s="256"/>
      <c r="M92" s="110"/>
      <c r="N92" s="110"/>
      <c r="O92" s="110"/>
      <c r="P92" s="110"/>
      <c r="Q92" s="111"/>
    </row>
    <row r="93" spans="11:17" x14ac:dyDescent="0.35">
      <c r="K93" s="259">
        <v>38</v>
      </c>
      <c r="L93" s="256"/>
      <c r="M93" s="110"/>
      <c r="N93" s="110"/>
      <c r="O93" s="110"/>
      <c r="P93" s="110"/>
      <c r="Q93" s="111"/>
    </row>
    <row r="94" spans="11:17" x14ac:dyDescent="0.35">
      <c r="K94" s="259">
        <v>39</v>
      </c>
      <c r="L94" s="256"/>
      <c r="M94" s="110"/>
      <c r="N94" s="110"/>
      <c r="O94" s="110"/>
      <c r="P94" s="110"/>
      <c r="Q94" s="111"/>
    </row>
    <row r="95" spans="11:17" x14ac:dyDescent="0.35">
      <c r="K95" s="259">
        <v>40</v>
      </c>
      <c r="L95" s="256"/>
      <c r="M95" s="110"/>
      <c r="N95" s="110"/>
      <c r="O95" s="110"/>
      <c r="P95" s="110"/>
      <c r="Q95" s="111"/>
    </row>
    <row r="96" spans="11:17" x14ac:dyDescent="0.35">
      <c r="K96" s="259">
        <v>41</v>
      </c>
      <c r="L96" s="256"/>
      <c r="M96" s="110"/>
      <c r="N96" s="110"/>
      <c r="O96" s="110"/>
      <c r="P96" s="110"/>
      <c r="Q96" s="111"/>
    </row>
    <row r="97" spans="11:17" x14ac:dyDescent="0.35">
      <c r="K97" s="259">
        <v>42</v>
      </c>
      <c r="L97" s="256"/>
      <c r="M97" s="110"/>
      <c r="N97" s="110"/>
      <c r="O97" s="110"/>
      <c r="P97" s="110"/>
      <c r="Q97" s="393"/>
    </row>
    <row r="98" spans="11:17" x14ac:dyDescent="0.35">
      <c r="K98" s="259">
        <v>43</v>
      </c>
      <c r="L98" s="256"/>
      <c r="M98" s="110"/>
      <c r="N98" s="110"/>
      <c r="O98" s="110"/>
      <c r="P98" s="110"/>
      <c r="Q98" s="111"/>
    </row>
    <row r="99" spans="11:17" x14ac:dyDescent="0.35">
      <c r="K99" s="259">
        <v>44</v>
      </c>
      <c r="L99" s="256"/>
      <c r="M99" s="110"/>
      <c r="N99" s="110"/>
      <c r="O99" s="110"/>
      <c r="P99" s="110"/>
      <c r="Q99" s="111"/>
    </row>
    <row r="100" spans="11:17" x14ac:dyDescent="0.35">
      <c r="K100" s="259">
        <v>45</v>
      </c>
      <c r="L100" s="256"/>
      <c r="M100" s="110"/>
      <c r="N100" s="110"/>
      <c r="O100" s="110"/>
      <c r="P100" s="110"/>
      <c r="Q100" s="111"/>
    </row>
    <row r="101" spans="11:17" x14ac:dyDescent="0.35">
      <c r="K101" s="259">
        <v>46</v>
      </c>
      <c r="L101" s="256"/>
      <c r="M101" s="110"/>
      <c r="N101" s="110"/>
      <c r="O101" s="110"/>
      <c r="P101" s="110"/>
      <c r="Q101" s="111"/>
    </row>
    <row r="102" spans="11:17" x14ac:dyDescent="0.35">
      <c r="K102" s="259">
        <v>47</v>
      </c>
      <c r="L102" s="256"/>
      <c r="M102" s="110"/>
      <c r="N102" s="110"/>
      <c r="O102" s="110"/>
      <c r="P102" s="110"/>
      <c r="Q102" s="111"/>
    </row>
    <row r="103" spans="11:17" x14ac:dyDescent="0.35">
      <c r="K103" s="259">
        <v>48</v>
      </c>
      <c r="L103" s="256"/>
      <c r="M103" s="110"/>
      <c r="N103" s="110"/>
      <c r="O103" s="110"/>
      <c r="P103" s="110"/>
      <c r="Q103" s="111"/>
    </row>
    <row r="104" spans="11:17" x14ac:dyDescent="0.35">
      <c r="K104" s="259">
        <v>49</v>
      </c>
      <c r="L104" s="256"/>
      <c r="M104" s="110"/>
      <c r="N104" s="110"/>
      <c r="O104" s="110"/>
      <c r="P104" s="110"/>
      <c r="Q104" s="111"/>
    </row>
    <row r="105" spans="11:17" x14ac:dyDescent="0.35">
      <c r="K105" s="259">
        <v>50</v>
      </c>
      <c r="L105" s="256"/>
      <c r="M105" s="110"/>
      <c r="N105" s="110"/>
      <c r="O105" s="110"/>
      <c r="P105" s="110"/>
      <c r="Q105" s="111"/>
    </row>
    <row r="106" spans="11:17" x14ac:dyDescent="0.35">
      <c r="K106" s="259">
        <v>51</v>
      </c>
      <c r="L106" s="256"/>
      <c r="M106" s="110"/>
      <c r="N106" s="110"/>
      <c r="O106" s="110"/>
      <c r="P106" s="110"/>
      <c r="Q106" s="111"/>
    </row>
    <row r="107" spans="11:17" ht="15" thickBot="1" x14ac:dyDescent="0.4">
      <c r="K107" s="260">
        <v>52</v>
      </c>
      <c r="L107" s="257"/>
      <c r="M107" s="114"/>
      <c r="N107" s="114"/>
      <c r="O107" s="114"/>
      <c r="P107" s="114"/>
      <c r="Q107" s="115"/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M107"/>
  <sheetViews>
    <sheetView zoomScaleNormal="100" workbookViewId="0">
      <pane ySplit="3" topLeftCell="A4" activePane="bottomLeft" state="frozen"/>
      <selection pane="bottomLeft"/>
    </sheetView>
  </sheetViews>
  <sheetFormatPr defaultColWidth="8.54296875" defaultRowHeight="14.5" x14ac:dyDescent="0.35"/>
  <cols>
    <col min="1" max="1" width="7" style="3" customWidth="1"/>
    <col min="2" max="3" width="9" style="3" bestFit="1" customWidth="1"/>
    <col min="4" max="4" width="9.54296875" style="3" bestFit="1" customWidth="1"/>
    <col min="5" max="9" width="9" style="3" bestFit="1" customWidth="1"/>
    <col min="10" max="10" width="13.54296875" style="3" customWidth="1"/>
    <col min="11" max="11" width="6.453125" style="176" customWidth="1"/>
    <col min="12" max="16384" width="8.54296875" style="3"/>
  </cols>
  <sheetData>
    <row r="1" spans="2:13" x14ac:dyDescent="0.35">
      <c r="B1" s="41" t="s">
        <v>146</v>
      </c>
      <c r="C1" s="3" t="s">
        <v>165</v>
      </c>
      <c r="E1" s="2"/>
      <c r="F1" s="2"/>
      <c r="G1" s="2"/>
      <c r="H1" s="2"/>
    </row>
    <row r="2" spans="2:13" ht="15" thickBot="1" x14ac:dyDescent="0.4"/>
    <row r="3" spans="2:13" ht="15" thickBot="1" x14ac:dyDescent="0.4">
      <c r="B3" s="169" t="s">
        <v>44</v>
      </c>
      <c r="C3" s="37" t="s">
        <v>9</v>
      </c>
      <c r="D3" s="38" t="s">
        <v>10</v>
      </c>
      <c r="E3" s="39" t="s">
        <v>11</v>
      </c>
      <c r="F3" s="39" t="s">
        <v>12</v>
      </c>
      <c r="G3" s="39" t="s">
        <v>13</v>
      </c>
      <c r="H3" s="40" t="s">
        <v>14</v>
      </c>
      <c r="I3" s="37" t="s">
        <v>15</v>
      </c>
      <c r="J3" s="37" t="s">
        <v>43</v>
      </c>
      <c r="M3" s="3" t="s">
        <v>187</v>
      </c>
    </row>
    <row r="4" spans="2:13" ht="15" thickBot="1" x14ac:dyDescent="0.4">
      <c r="B4" s="318">
        <v>1</v>
      </c>
      <c r="C4" s="315">
        <v>293</v>
      </c>
      <c r="D4" s="116">
        <v>124633</v>
      </c>
      <c r="E4" s="116">
        <v>5897</v>
      </c>
      <c r="F4" s="116"/>
      <c r="G4" s="116">
        <v>33641</v>
      </c>
      <c r="H4" s="116">
        <v>24395</v>
      </c>
      <c r="I4" s="321">
        <v>3651</v>
      </c>
      <c r="J4" s="324">
        <v>192510</v>
      </c>
      <c r="K4" s="238">
        <v>2023</v>
      </c>
    </row>
    <row r="5" spans="2:13" x14ac:dyDescent="0.35">
      <c r="B5" s="319">
        <v>2</v>
      </c>
      <c r="C5" s="316">
        <v>2496</v>
      </c>
      <c r="D5" s="117">
        <v>150200</v>
      </c>
      <c r="E5" s="117">
        <v>8502</v>
      </c>
      <c r="F5" s="117"/>
      <c r="G5" s="117">
        <v>50918</v>
      </c>
      <c r="H5" s="117">
        <v>45060</v>
      </c>
      <c r="I5" s="322">
        <v>8589</v>
      </c>
      <c r="J5" s="325">
        <v>265765</v>
      </c>
      <c r="K5" s="177"/>
    </row>
    <row r="6" spans="2:13" x14ac:dyDescent="0.35">
      <c r="B6" s="319">
        <v>3</v>
      </c>
      <c r="C6" s="316">
        <v>1174</v>
      </c>
      <c r="D6" s="117">
        <v>151850</v>
      </c>
      <c r="E6" s="117">
        <v>11902</v>
      </c>
      <c r="F6" s="117"/>
      <c r="G6" s="117">
        <v>41016</v>
      </c>
      <c r="H6" s="117">
        <v>45990</v>
      </c>
      <c r="I6" s="322">
        <v>10025</v>
      </c>
      <c r="J6" s="325">
        <v>261957</v>
      </c>
      <c r="K6" s="15"/>
    </row>
    <row r="7" spans="2:13" x14ac:dyDescent="0.35">
      <c r="B7" s="319">
        <v>4</v>
      </c>
      <c r="C7" s="316">
        <v>977</v>
      </c>
      <c r="D7" s="117">
        <v>141505</v>
      </c>
      <c r="E7" s="117">
        <v>6165</v>
      </c>
      <c r="F7" s="117"/>
      <c r="G7" s="117">
        <v>53771</v>
      </c>
      <c r="H7" s="117">
        <v>41428</v>
      </c>
      <c r="I7" s="322">
        <v>7701</v>
      </c>
      <c r="J7" s="325">
        <v>251547</v>
      </c>
      <c r="K7" s="15"/>
    </row>
    <row r="8" spans="2:13" x14ac:dyDescent="0.35">
      <c r="B8" s="319">
        <v>5</v>
      </c>
      <c r="C8" s="316">
        <v>761</v>
      </c>
      <c r="D8" s="117">
        <v>153828</v>
      </c>
      <c r="E8" s="117">
        <v>7493</v>
      </c>
      <c r="F8" s="117">
        <v>749</v>
      </c>
      <c r="G8" s="117">
        <v>35827</v>
      </c>
      <c r="H8" s="117">
        <v>46129</v>
      </c>
      <c r="I8" s="322">
        <v>7720</v>
      </c>
      <c r="J8" s="325">
        <v>252507</v>
      </c>
      <c r="K8" s="15"/>
    </row>
    <row r="9" spans="2:13" x14ac:dyDescent="0.35">
      <c r="B9" s="319">
        <v>6</v>
      </c>
      <c r="C9" s="316">
        <v>1237</v>
      </c>
      <c r="D9" s="117">
        <v>157043</v>
      </c>
      <c r="E9" s="117">
        <v>7592</v>
      </c>
      <c r="F9" s="117"/>
      <c r="G9" s="117">
        <v>45760</v>
      </c>
      <c r="H9" s="117">
        <v>44446</v>
      </c>
      <c r="I9" s="322">
        <v>6583</v>
      </c>
      <c r="J9" s="325">
        <v>262661</v>
      </c>
      <c r="K9" s="15"/>
    </row>
    <row r="10" spans="2:13" x14ac:dyDescent="0.35">
      <c r="B10" s="319">
        <v>7</v>
      </c>
      <c r="C10" s="316">
        <v>329</v>
      </c>
      <c r="D10" s="117">
        <v>170271</v>
      </c>
      <c r="E10" s="117">
        <v>8618</v>
      </c>
      <c r="F10" s="117">
        <v>712</v>
      </c>
      <c r="G10" s="117">
        <v>33327</v>
      </c>
      <c r="H10" s="117">
        <v>52851</v>
      </c>
      <c r="I10" s="322">
        <v>7726</v>
      </c>
      <c r="J10" s="325">
        <v>273834</v>
      </c>
    </row>
    <row r="11" spans="2:13" x14ac:dyDescent="0.35">
      <c r="B11" s="319">
        <v>8</v>
      </c>
      <c r="C11" s="316">
        <v>911</v>
      </c>
      <c r="D11" s="117">
        <v>137671</v>
      </c>
      <c r="E11" s="117">
        <v>11976</v>
      </c>
      <c r="F11" s="117"/>
      <c r="G11" s="117">
        <v>42794</v>
      </c>
      <c r="H11" s="117">
        <v>45757</v>
      </c>
      <c r="I11" s="322">
        <v>10850</v>
      </c>
      <c r="J11" s="325">
        <v>249959</v>
      </c>
      <c r="K11" s="15"/>
    </row>
    <row r="12" spans="2:13" x14ac:dyDescent="0.35">
      <c r="B12" s="319">
        <v>9</v>
      </c>
      <c r="C12" s="316">
        <v>1143</v>
      </c>
      <c r="D12" s="117">
        <v>143529</v>
      </c>
      <c r="E12" s="117">
        <v>7789</v>
      </c>
      <c r="F12" s="117">
        <v>248</v>
      </c>
      <c r="G12" s="117">
        <v>35861</v>
      </c>
      <c r="H12" s="117">
        <v>54190</v>
      </c>
      <c r="I12" s="322">
        <v>6764</v>
      </c>
      <c r="J12" s="325">
        <v>249524</v>
      </c>
      <c r="K12" s="15"/>
    </row>
    <row r="13" spans="2:13" x14ac:dyDescent="0.35">
      <c r="B13" s="319">
        <v>10</v>
      </c>
      <c r="C13" s="316">
        <v>1155</v>
      </c>
      <c r="D13" s="117">
        <v>135639</v>
      </c>
      <c r="E13" s="117">
        <v>12209</v>
      </c>
      <c r="F13" s="117"/>
      <c r="G13" s="117">
        <v>49508</v>
      </c>
      <c r="H13" s="117">
        <v>47066</v>
      </c>
      <c r="I13" s="322">
        <v>10188</v>
      </c>
      <c r="J13" s="325">
        <v>255765</v>
      </c>
      <c r="K13" s="15"/>
    </row>
    <row r="14" spans="2:13" x14ac:dyDescent="0.35">
      <c r="B14" s="319">
        <v>11</v>
      </c>
      <c r="C14" s="316">
        <v>1459</v>
      </c>
      <c r="D14" s="117">
        <v>124304</v>
      </c>
      <c r="E14" s="117">
        <v>9067</v>
      </c>
      <c r="F14" s="117"/>
      <c r="G14" s="117">
        <v>37243</v>
      </c>
      <c r="H14" s="117">
        <v>39597</v>
      </c>
      <c r="I14" s="322">
        <v>10631</v>
      </c>
      <c r="J14" s="325">
        <v>222301</v>
      </c>
      <c r="K14" s="15"/>
    </row>
    <row r="15" spans="2:13" x14ac:dyDescent="0.35">
      <c r="B15" s="319">
        <v>12</v>
      </c>
      <c r="C15" s="316">
        <v>472</v>
      </c>
      <c r="D15" s="117">
        <v>131235</v>
      </c>
      <c r="E15" s="117">
        <v>5825</v>
      </c>
      <c r="F15" s="117"/>
      <c r="G15" s="117">
        <v>48613</v>
      </c>
      <c r="H15" s="117">
        <v>45529</v>
      </c>
      <c r="I15" s="322">
        <v>9483</v>
      </c>
      <c r="J15" s="325">
        <v>241157</v>
      </c>
      <c r="K15" s="15"/>
    </row>
    <row r="16" spans="2:13" x14ac:dyDescent="0.35">
      <c r="B16" s="319">
        <v>13</v>
      </c>
      <c r="C16" s="316">
        <v>495</v>
      </c>
      <c r="D16" s="117">
        <v>128885</v>
      </c>
      <c r="E16" s="117">
        <v>8897</v>
      </c>
      <c r="F16" s="117">
        <v>301</v>
      </c>
      <c r="G16" s="117">
        <v>38519</v>
      </c>
      <c r="H16" s="117">
        <v>38075</v>
      </c>
      <c r="I16" s="322">
        <v>8066</v>
      </c>
      <c r="J16" s="325">
        <v>223238</v>
      </c>
    </row>
    <row r="17" spans="2:11" x14ac:dyDescent="0.35">
      <c r="B17" s="319">
        <v>14</v>
      </c>
      <c r="C17" s="316">
        <v>1538</v>
      </c>
      <c r="D17" s="117">
        <v>150854</v>
      </c>
      <c r="E17" s="117">
        <v>3770</v>
      </c>
      <c r="F17" s="117"/>
      <c r="G17" s="117">
        <v>43785</v>
      </c>
      <c r="H17" s="117">
        <v>53149</v>
      </c>
      <c r="I17" s="322">
        <v>9796</v>
      </c>
      <c r="J17" s="325">
        <v>262892</v>
      </c>
    </row>
    <row r="18" spans="2:11" x14ac:dyDescent="0.35">
      <c r="B18" s="319">
        <v>15</v>
      </c>
      <c r="C18" s="316">
        <v>468</v>
      </c>
      <c r="D18" s="117">
        <v>98996</v>
      </c>
      <c r="E18" s="117">
        <v>8524</v>
      </c>
      <c r="F18" s="117"/>
      <c r="G18" s="117">
        <v>28309</v>
      </c>
      <c r="H18" s="117">
        <v>38979</v>
      </c>
      <c r="I18" s="322">
        <v>8283</v>
      </c>
      <c r="J18" s="325">
        <v>183559</v>
      </c>
    </row>
    <row r="19" spans="2:11" x14ac:dyDescent="0.35">
      <c r="B19" s="319">
        <v>16</v>
      </c>
      <c r="C19" s="316">
        <v>689</v>
      </c>
      <c r="D19" s="117">
        <v>145374</v>
      </c>
      <c r="E19" s="117">
        <v>3918</v>
      </c>
      <c r="F19" s="117"/>
      <c r="G19" s="117">
        <v>49441</v>
      </c>
      <c r="H19" s="117">
        <v>53811</v>
      </c>
      <c r="I19" s="322">
        <v>8496</v>
      </c>
      <c r="J19" s="325">
        <v>261729</v>
      </c>
    </row>
    <row r="20" spans="2:11" x14ac:dyDescent="0.35">
      <c r="B20" s="319">
        <v>17</v>
      </c>
      <c r="C20" s="316">
        <v>1983</v>
      </c>
      <c r="D20" s="117">
        <v>136740</v>
      </c>
      <c r="E20" s="117">
        <v>12763</v>
      </c>
      <c r="F20" s="117"/>
      <c r="G20" s="117">
        <v>33632</v>
      </c>
      <c r="H20" s="117">
        <v>45484</v>
      </c>
      <c r="I20" s="322">
        <v>8636</v>
      </c>
      <c r="J20" s="325">
        <v>239238</v>
      </c>
    </row>
    <row r="21" spans="2:11" x14ac:dyDescent="0.35">
      <c r="B21" s="319">
        <v>18</v>
      </c>
      <c r="C21" s="316">
        <v>899</v>
      </c>
      <c r="D21" s="117">
        <v>97698</v>
      </c>
      <c r="E21" s="117">
        <v>9650</v>
      </c>
      <c r="F21" s="117">
        <v>415</v>
      </c>
      <c r="G21" s="117">
        <v>31025</v>
      </c>
      <c r="H21" s="117">
        <v>28507</v>
      </c>
      <c r="I21" s="322">
        <v>6880</v>
      </c>
      <c r="J21" s="325">
        <v>175074</v>
      </c>
    </row>
    <row r="22" spans="2:11" x14ac:dyDescent="0.35">
      <c r="B22" s="319">
        <v>19</v>
      </c>
      <c r="C22" s="316">
        <v>786</v>
      </c>
      <c r="D22" s="117">
        <v>143252</v>
      </c>
      <c r="E22" s="117">
        <v>9932</v>
      </c>
      <c r="F22" s="117"/>
      <c r="G22" s="117">
        <v>51951</v>
      </c>
      <c r="H22" s="117">
        <v>57433</v>
      </c>
      <c r="I22" s="322">
        <v>11450</v>
      </c>
      <c r="J22" s="325">
        <v>274804</v>
      </c>
      <c r="K22" s="15"/>
    </row>
    <row r="23" spans="2:11" x14ac:dyDescent="0.35">
      <c r="B23" s="319">
        <v>20</v>
      </c>
      <c r="C23" s="316">
        <v>1788</v>
      </c>
      <c r="D23" s="117">
        <v>139467</v>
      </c>
      <c r="E23" s="117">
        <v>9032</v>
      </c>
      <c r="F23" s="117">
        <v>2495</v>
      </c>
      <c r="G23" s="117">
        <v>41338</v>
      </c>
      <c r="H23" s="117">
        <v>49434</v>
      </c>
      <c r="I23" s="322">
        <v>9952</v>
      </c>
      <c r="J23" s="325">
        <v>253506</v>
      </c>
      <c r="K23" s="15"/>
    </row>
    <row r="24" spans="2:11" x14ac:dyDescent="0.35">
      <c r="B24" s="319">
        <v>21</v>
      </c>
      <c r="C24" s="316">
        <v>545</v>
      </c>
      <c r="D24" s="117">
        <v>126762</v>
      </c>
      <c r="E24" s="117">
        <v>9512</v>
      </c>
      <c r="F24" s="117"/>
      <c r="G24" s="117">
        <v>47623</v>
      </c>
      <c r="H24" s="117">
        <v>39241</v>
      </c>
      <c r="I24" s="322">
        <v>8362</v>
      </c>
      <c r="J24" s="325">
        <v>232045</v>
      </c>
      <c r="K24" s="15"/>
    </row>
    <row r="25" spans="2:11" x14ac:dyDescent="0.35">
      <c r="B25" s="319">
        <v>22</v>
      </c>
      <c r="C25" s="316">
        <v>519</v>
      </c>
      <c r="D25" s="117">
        <v>145149</v>
      </c>
      <c r="E25" s="117">
        <v>4138</v>
      </c>
      <c r="F25" s="117"/>
      <c r="G25" s="117">
        <v>32588</v>
      </c>
      <c r="H25" s="117">
        <v>40054</v>
      </c>
      <c r="I25" s="322">
        <v>6927</v>
      </c>
      <c r="J25" s="325">
        <v>229375</v>
      </c>
      <c r="K25" s="15"/>
    </row>
    <row r="26" spans="2:11" x14ac:dyDescent="0.35">
      <c r="B26" s="319">
        <v>23</v>
      </c>
      <c r="C26" s="316">
        <v>242</v>
      </c>
      <c r="D26" s="117">
        <v>143684</v>
      </c>
      <c r="E26" s="117">
        <v>12654</v>
      </c>
      <c r="F26" s="117">
        <v>665</v>
      </c>
      <c r="G26" s="117">
        <v>44048</v>
      </c>
      <c r="H26" s="117">
        <v>41783</v>
      </c>
      <c r="I26" s="322">
        <v>10166</v>
      </c>
      <c r="J26" s="325">
        <v>253242</v>
      </c>
      <c r="K26" s="15"/>
    </row>
    <row r="27" spans="2:11" x14ac:dyDescent="0.35">
      <c r="B27" s="319">
        <v>24</v>
      </c>
      <c r="C27" s="316">
        <v>464</v>
      </c>
      <c r="D27" s="117">
        <v>167894</v>
      </c>
      <c r="E27" s="117">
        <v>8828</v>
      </c>
      <c r="F27" s="117"/>
      <c r="G27" s="117">
        <v>36811</v>
      </c>
      <c r="H27" s="117">
        <v>41419</v>
      </c>
      <c r="I27" s="322">
        <v>8624</v>
      </c>
      <c r="J27" s="325">
        <v>264040</v>
      </c>
      <c r="K27" s="15"/>
    </row>
    <row r="28" spans="2:11" x14ac:dyDescent="0.35">
      <c r="B28" s="319">
        <v>25</v>
      </c>
      <c r="C28" s="316">
        <v>1724</v>
      </c>
      <c r="D28" s="117">
        <v>146152</v>
      </c>
      <c r="E28" s="117">
        <v>11219</v>
      </c>
      <c r="F28" s="117"/>
      <c r="G28" s="117">
        <v>33237</v>
      </c>
      <c r="H28" s="117">
        <v>43590</v>
      </c>
      <c r="I28" s="322">
        <v>8057</v>
      </c>
      <c r="J28" s="325">
        <v>243979</v>
      </c>
    </row>
    <row r="29" spans="2:11" x14ac:dyDescent="0.35">
      <c r="B29" s="319">
        <v>26</v>
      </c>
      <c r="C29" s="316">
        <v>1428</v>
      </c>
      <c r="D29" s="117">
        <v>135140</v>
      </c>
      <c r="E29" s="117">
        <v>5537</v>
      </c>
      <c r="F29" s="117"/>
      <c r="G29" s="117">
        <v>32111</v>
      </c>
      <c r="H29" s="117">
        <v>42552</v>
      </c>
      <c r="I29" s="322">
        <v>8780</v>
      </c>
      <c r="J29" s="325">
        <v>225548</v>
      </c>
      <c r="K29" s="15"/>
    </row>
    <row r="30" spans="2:11" x14ac:dyDescent="0.35">
      <c r="B30" s="319">
        <v>27</v>
      </c>
      <c r="C30" s="316">
        <v>676</v>
      </c>
      <c r="D30" s="117">
        <v>143658</v>
      </c>
      <c r="E30" s="117">
        <v>11673</v>
      </c>
      <c r="F30" s="117"/>
      <c r="G30" s="117">
        <v>30140</v>
      </c>
      <c r="H30" s="117">
        <v>40474</v>
      </c>
      <c r="I30" s="322">
        <v>7241</v>
      </c>
      <c r="J30" s="325">
        <v>233862</v>
      </c>
      <c r="K30" s="15"/>
    </row>
    <row r="31" spans="2:11" x14ac:dyDescent="0.35">
      <c r="B31" s="319">
        <v>28</v>
      </c>
      <c r="C31" s="316">
        <v>1073</v>
      </c>
      <c r="D31" s="117">
        <v>144265</v>
      </c>
      <c r="E31" s="117">
        <v>4334</v>
      </c>
      <c r="F31" s="117"/>
      <c r="G31" s="117">
        <v>42952</v>
      </c>
      <c r="H31" s="117">
        <v>34474</v>
      </c>
      <c r="I31" s="322">
        <v>8511</v>
      </c>
      <c r="J31" s="325">
        <v>235609</v>
      </c>
      <c r="K31" s="15"/>
    </row>
    <row r="32" spans="2:11" x14ac:dyDescent="0.35">
      <c r="B32" s="319">
        <v>29</v>
      </c>
      <c r="C32" s="316">
        <v>396</v>
      </c>
      <c r="D32" s="117">
        <v>121103</v>
      </c>
      <c r="E32" s="117">
        <v>10462</v>
      </c>
      <c r="F32" s="117"/>
      <c r="G32" s="117">
        <v>39317</v>
      </c>
      <c r="H32" s="117">
        <v>46849</v>
      </c>
      <c r="I32" s="322">
        <v>5955</v>
      </c>
      <c r="J32" s="325">
        <v>224082</v>
      </c>
      <c r="K32" s="15"/>
    </row>
    <row r="33" spans="2:11" x14ac:dyDescent="0.35">
      <c r="B33" s="319">
        <v>30</v>
      </c>
      <c r="C33" s="316">
        <v>190</v>
      </c>
      <c r="D33" s="117">
        <v>130150</v>
      </c>
      <c r="E33" s="117">
        <v>9349</v>
      </c>
      <c r="F33" s="117">
        <v>2681</v>
      </c>
      <c r="G33" s="117">
        <v>43516</v>
      </c>
      <c r="H33" s="117">
        <v>50332</v>
      </c>
      <c r="I33" s="322">
        <v>6678</v>
      </c>
      <c r="J33" s="325">
        <v>242896</v>
      </c>
      <c r="K33" s="178"/>
    </row>
    <row r="34" spans="2:11" x14ac:dyDescent="0.35">
      <c r="B34" s="319">
        <v>31</v>
      </c>
      <c r="C34" s="316">
        <v>1156</v>
      </c>
      <c r="D34" s="117">
        <v>102348</v>
      </c>
      <c r="E34" s="117">
        <v>11138</v>
      </c>
      <c r="F34" s="117"/>
      <c r="G34" s="117">
        <v>29480</v>
      </c>
      <c r="H34" s="117">
        <v>36132</v>
      </c>
      <c r="I34" s="322">
        <v>6311</v>
      </c>
      <c r="J34" s="325">
        <v>186565</v>
      </c>
      <c r="K34" s="178"/>
    </row>
    <row r="35" spans="2:11" x14ac:dyDescent="0.35">
      <c r="B35" s="319">
        <v>32</v>
      </c>
      <c r="C35" s="316">
        <v>1074</v>
      </c>
      <c r="D35" s="117">
        <v>134096</v>
      </c>
      <c r="E35" s="117">
        <v>6488</v>
      </c>
      <c r="F35" s="117">
        <v>377</v>
      </c>
      <c r="G35" s="117">
        <v>42580</v>
      </c>
      <c r="H35" s="117">
        <v>51318</v>
      </c>
      <c r="I35" s="322">
        <v>7591</v>
      </c>
      <c r="J35" s="325">
        <v>243524</v>
      </c>
      <c r="K35" s="178"/>
    </row>
    <row r="36" spans="2:11" x14ac:dyDescent="0.35">
      <c r="B36" s="319">
        <v>33</v>
      </c>
      <c r="C36" s="316">
        <v>1058</v>
      </c>
      <c r="D36" s="117">
        <v>110228</v>
      </c>
      <c r="E36" s="117">
        <v>8793</v>
      </c>
      <c r="F36" s="117"/>
      <c r="G36" s="117">
        <v>36016</v>
      </c>
      <c r="H36" s="117">
        <v>39543</v>
      </c>
      <c r="I36" s="322">
        <v>6116</v>
      </c>
      <c r="J36" s="325">
        <v>201754</v>
      </c>
      <c r="K36" s="178"/>
    </row>
    <row r="37" spans="2:11" x14ac:dyDescent="0.35">
      <c r="B37" s="319">
        <v>34</v>
      </c>
      <c r="C37" s="316">
        <v>612</v>
      </c>
      <c r="D37" s="117">
        <v>133839</v>
      </c>
      <c r="E37" s="117">
        <v>11229</v>
      </c>
      <c r="F37" s="117"/>
      <c r="G37" s="117">
        <v>41863</v>
      </c>
      <c r="H37" s="117">
        <v>40694</v>
      </c>
      <c r="I37" s="322">
        <v>9777</v>
      </c>
      <c r="J37" s="325">
        <v>238014</v>
      </c>
      <c r="K37" s="178"/>
    </row>
    <row r="38" spans="2:11" x14ac:dyDescent="0.35">
      <c r="B38" s="319">
        <v>35</v>
      </c>
      <c r="C38" s="316">
        <v>1459</v>
      </c>
      <c r="D38" s="117">
        <v>126257</v>
      </c>
      <c r="E38" s="117">
        <v>7553</v>
      </c>
      <c r="F38" s="117"/>
      <c r="G38" s="117">
        <v>32369</v>
      </c>
      <c r="H38" s="117">
        <v>38651</v>
      </c>
      <c r="I38" s="322">
        <v>6082</v>
      </c>
      <c r="J38" s="325">
        <v>212371</v>
      </c>
      <c r="K38" s="178"/>
    </row>
    <row r="39" spans="2:11" x14ac:dyDescent="0.35">
      <c r="B39" s="319">
        <v>36</v>
      </c>
      <c r="C39" s="316">
        <v>595</v>
      </c>
      <c r="D39" s="117">
        <v>122305</v>
      </c>
      <c r="E39" s="117">
        <v>12247</v>
      </c>
      <c r="F39" s="117">
        <v>284</v>
      </c>
      <c r="G39" s="117">
        <v>46535</v>
      </c>
      <c r="H39" s="117">
        <v>44855</v>
      </c>
      <c r="I39" s="322">
        <v>7214</v>
      </c>
      <c r="J39" s="325">
        <v>234035</v>
      </c>
      <c r="K39" s="178"/>
    </row>
    <row r="40" spans="2:11" x14ac:dyDescent="0.35">
      <c r="B40" s="319">
        <v>37</v>
      </c>
      <c r="C40" s="316">
        <v>439</v>
      </c>
      <c r="D40" s="117">
        <v>121729</v>
      </c>
      <c r="E40" s="117">
        <v>11306</v>
      </c>
      <c r="F40" s="117">
        <v>1817</v>
      </c>
      <c r="G40" s="117">
        <v>29315</v>
      </c>
      <c r="H40" s="117">
        <v>53492</v>
      </c>
      <c r="I40" s="322">
        <v>6804</v>
      </c>
      <c r="J40" s="325">
        <v>224902</v>
      </c>
      <c r="K40" s="178"/>
    </row>
    <row r="41" spans="2:11" x14ac:dyDescent="0.35">
      <c r="B41" s="319">
        <v>38</v>
      </c>
      <c r="C41" s="316">
        <v>409</v>
      </c>
      <c r="D41" s="117">
        <v>132822</v>
      </c>
      <c r="E41" s="117">
        <v>7730</v>
      </c>
      <c r="F41" s="117"/>
      <c r="G41" s="117">
        <v>37720</v>
      </c>
      <c r="H41" s="117">
        <v>54547</v>
      </c>
      <c r="I41" s="322">
        <v>7889</v>
      </c>
      <c r="J41" s="325">
        <v>241117</v>
      </c>
      <c r="K41" s="178"/>
    </row>
    <row r="42" spans="2:11" x14ac:dyDescent="0.35">
      <c r="B42" s="319">
        <v>39</v>
      </c>
      <c r="C42" s="316">
        <v>488</v>
      </c>
      <c r="D42" s="117">
        <v>119687</v>
      </c>
      <c r="E42" s="117">
        <v>5970</v>
      </c>
      <c r="F42" s="117"/>
      <c r="G42" s="117">
        <v>35467</v>
      </c>
      <c r="H42" s="117">
        <v>51688</v>
      </c>
      <c r="I42" s="322">
        <v>7404</v>
      </c>
      <c r="J42" s="325">
        <v>220704</v>
      </c>
      <c r="K42" s="178"/>
    </row>
    <row r="43" spans="2:11" x14ac:dyDescent="0.35">
      <c r="B43" s="319">
        <v>40</v>
      </c>
      <c r="C43" s="316">
        <v>589</v>
      </c>
      <c r="D43" s="117">
        <v>124058</v>
      </c>
      <c r="E43" s="117">
        <v>9011</v>
      </c>
      <c r="F43" s="117">
        <v>2113</v>
      </c>
      <c r="G43" s="117">
        <v>39738</v>
      </c>
      <c r="H43" s="117">
        <v>36245</v>
      </c>
      <c r="I43" s="322">
        <v>6926</v>
      </c>
      <c r="J43" s="325">
        <v>218680</v>
      </c>
    </row>
    <row r="44" spans="2:11" x14ac:dyDescent="0.35">
      <c r="B44" s="319">
        <v>41</v>
      </c>
      <c r="C44" s="316">
        <v>727</v>
      </c>
      <c r="D44" s="117">
        <v>122652</v>
      </c>
      <c r="E44" s="117">
        <v>7633</v>
      </c>
      <c r="F44" s="117">
        <v>429</v>
      </c>
      <c r="G44" s="117">
        <v>34862</v>
      </c>
      <c r="H44" s="117">
        <v>62801</v>
      </c>
      <c r="I44" s="322">
        <v>4505</v>
      </c>
      <c r="J44" s="325">
        <v>233609</v>
      </c>
    </row>
    <row r="45" spans="2:11" x14ac:dyDescent="0.35">
      <c r="B45" s="319">
        <v>42</v>
      </c>
      <c r="C45" s="316">
        <v>455</v>
      </c>
      <c r="D45" s="117">
        <v>110542</v>
      </c>
      <c r="E45" s="117">
        <v>7048</v>
      </c>
      <c r="F45" s="117"/>
      <c r="G45" s="117">
        <v>47029</v>
      </c>
      <c r="H45" s="117">
        <v>54704</v>
      </c>
      <c r="I45" s="322">
        <v>5800</v>
      </c>
      <c r="J45" s="325">
        <v>225578</v>
      </c>
    </row>
    <row r="46" spans="2:11" x14ac:dyDescent="0.35">
      <c r="B46" s="319">
        <v>43</v>
      </c>
      <c r="C46" s="316">
        <v>429</v>
      </c>
      <c r="D46" s="117">
        <v>130958</v>
      </c>
      <c r="E46" s="117">
        <v>8011</v>
      </c>
      <c r="F46" s="117"/>
      <c r="G46" s="117">
        <v>32176</v>
      </c>
      <c r="H46" s="117">
        <v>61794</v>
      </c>
      <c r="I46" s="322">
        <v>5979</v>
      </c>
      <c r="J46" s="325">
        <v>239347</v>
      </c>
    </row>
    <row r="47" spans="2:11" x14ac:dyDescent="0.35">
      <c r="B47" s="319">
        <v>44</v>
      </c>
      <c r="C47" s="316">
        <v>266</v>
      </c>
      <c r="D47" s="117">
        <v>95936</v>
      </c>
      <c r="E47" s="117">
        <v>4114</v>
      </c>
      <c r="F47" s="117"/>
      <c r="G47" s="117">
        <v>30178</v>
      </c>
      <c r="H47" s="117">
        <v>25196</v>
      </c>
      <c r="I47" s="322">
        <v>5322</v>
      </c>
      <c r="J47" s="325">
        <v>161012</v>
      </c>
    </row>
    <row r="48" spans="2:11" x14ac:dyDescent="0.35">
      <c r="B48" s="319">
        <v>45</v>
      </c>
      <c r="C48" s="316">
        <v>367</v>
      </c>
      <c r="D48" s="117">
        <v>126136</v>
      </c>
      <c r="E48" s="117">
        <v>5950</v>
      </c>
      <c r="F48" s="117"/>
      <c r="G48" s="117">
        <v>40867</v>
      </c>
      <c r="H48" s="117">
        <v>58482</v>
      </c>
      <c r="I48" s="322">
        <v>6981</v>
      </c>
      <c r="J48" s="325">
        <v>238783</v>
      </c>
    </row>
    <row r="49" spans="2:11" x14ac:dyDescent="0.35">
      <c r="B49" s="319">
        <v>46</v>
      </c>
      <c r="C49" s="316">
        <v>1446</v>
      </c>
      <c r="D49" s="117">
        <v>146514</v>
      </c>
      <c r="E49" s="117">
        <v>11238</v>
      </c>
      <c r="F49" s="117"/>
      <c r="G49" s="117">
        <v>45243</v>
      </c>
      <c r="H49" s="117">
        <v>58921</v>
      </c>
      <c r="I49" s="322">
        <v>7298</v>
      </c>
      <c r="J49" s="325">
        <v>270660</v>
      </c>
    </row>
    <row r="50" spans="2:11" x14ac:dyDescent="0.35">
      <c r="B50" s="319">
        <v>47</v>
      </c>
      <c r="C50" s="316">
        <v>840</v>
      </c>
      <c r="D50" s="117">
        <v>111200</v>
      </c>
      <c r="E50" s="117">
        <v>6209</v>
      </c>
      <c r="F50" s="117">
        <v>428</v>
      </c>
      <c r="G50" s="117">
        <v>39841</v>
      </c>
      <c r="H50" s="117">
        <v>55215</v>
      </c>
      <c r="I50" s="322">
        <v>6031</v>
      </c>
      <c r="J50" s="325">
        <v>219764</v>
      </c>
    </row>
    <row r="51" spans="2:11" x14ac:dyDescent="0.35">
      <c r="B51" s="319">
        <v>48</v>
      </c>
      <c r="C51" s="316">
        <v>353</v>
      </c>
      <c r="D51" s="117">
        <v>101992</v>
      </c>
      <c r="E51" s="117">
        <v>11234</v>
      </c>
      <c r="F51" s="117">
        <v>1330</v>
      </c>
      <c r="G51" s="117">
        <v>34782</v>
      </c>
      <c r="H51" s="117">
        <v>55822</v>
      </c>
      <c r="I51" s="322">
        <v>5640</v>
      </c>
      <c r="J51" s="325">
        <v>211153</v>
      </c>
    </row>
    <row r="52" spans="2:11" x14ac:dyDescent="0.35">
      <c r="B52" s="319">
        <v>49</v>
      </c>
      <c r="C52" s="316">
        <v>860</v>
      </c>
      <c r="D52" s="117">
        <v>137815</v>
      </c>
      <c r="E52" s="117">
        <v>14598</v>
      </c>
      <c r="F52" s="117"/>
      <c r="G52" s="117">
        <v>48890</v>
      </c>
      <c r="H52" s="117">
        <v>51991</v>
      </c>
      <c r="I52" s="322">
        <v>6034</v>
      </c>
      <c r="J52" s="325">
        <v>260188</v>
      </c>
    </row>
    <row r="53" spans="2:11" x14ac:dyDescent="0.35">
      <c r="B53" s="319">
        <v>50</v>
      </c>
      <c r="C53" s="316">
        <v>1018</v>
      </c>
      <c r="D53" s="117">
        <v>152561</v>
      </c>
      <c r="E53" s="117">
        <v>11911</v>
      </c>
      <c r="F53" s="117"/>
      <c r="G53" s="117">
        <v>39767</v>
      </c>
      <c r="H53" s="117">
        <v>59512</v>
      </c>
      <c r="I53" s="322">
        <v>7389</v>
      </c>
      <c r="J53" s="325">
        <v>272158</v>
      </c>
    </row>
    <row r="54" spans="2:11" x14ac:dyDescent="0.35">
      <c r="B54" s="319">
        <v>51</v>
      </c>
      <c r="C54" s="316">
        <v>386</v>
      </c>
      <c r="D54" s="117">
        <v>144054</v>
      </c>
      <c r="E54" s="117">
        <v>13107</v>
      </c>
      <c r="F54" s="117">
        <v>424</v>
      </c>
      <c r="G54" s="117">
        <v>32312</v>
      </c>
      <c r="H54" s="117">
        <v>56500</v>
      </c>
      <c r="I54" s="322">
        <v>8937</v>
      </c>
      <c r="J54" s="325">
        <v>255720</v>
      </c>
    </row>
    <row r="55" spans="2:11" ht="15" thickBot="1" x14ac:dyDescent="0.4">
      <c r="B55" s="320">
        <v>52</v>
      </c>
      <c r="C55" s="317">
        <v>519</v>
      </c>
      <c r="D55" s="239">
        <v>79025</v>
      </c>
      <c r="E55" s="239">
        <v>12605</v>
      </c>
      <c r="F55" s="239">
        <v>636</v>
      </c>
      <c r="G55" s="239">
        <v>15204</v>
      </c>
      <c r="H55" s="239">
        <v>30956</v>
      </c>
      <c r="I55" s="323">
        <v>3505</v>
      </c>
      <c r="J55" s="326">
        <v>142450</v>
      </c>
    </row>
    <row r="56" spans="2:11" ht="15" thickBot="1" x14ac:dyDescent="0.4">
      <c r="B56" s="250">
        <v>1</v>
      </c>
      <c r="C56" s="247">
        <v>382</v>
      </c>
      <c r="D56" s="237">
        <v>77946</v>
      </c>
      <c r="E56" s="237">
        <v>10292</v>
      </c>
      <c r="F56" s="237">
        <v>403</v>
      </c>
      <c r="G56" s="237">
        <v>27804</v>
      </c>
      <c r="H56" s="237">
        <v>34039</v>
      </c>
      <c r="I56" s="242">
        <v>4383</v>
      </c>
      <c r="J56" s="244">
        <v>155249</v>
      </c>
      <c r="K56" s="264">
        <v>2024</v>
      </c>
    </row>
    <row r="57" spans="2:11" x14ac:dyDescent="0.35">
      <c r="B57" s="251">
        <v>2</v>
      </c>
      <c r="C57" s="248">
        <v>470</v>
      </c>
      <c r="D57" s="240">
        <v>104723</v>
      </c>
      <c r="E57" s="240">
        <v>10955</v>
      </c>
      <c r="F57" s="240">
        <v>361</v>
      </c>
      <c r="G57" s="240">
        <v>43732</v>
      </c>
      <c r="H57" s="240">
        <v>43450</v>
      </c>
      <c r="I57" s="243">
        <v>7630</v>
      </c>
      <c r="J57" s="245">
        <v>211321</v>
      </c>
    </row>
    <row r="58" spans="2:11" x14ac:dyDescent="0.35">
      <c r="B58" s="251">
        <v>3</v>
      </c>
      <c r="C58" s="248"/>
      <c r="D58" s="240"/>
      <c r="E58" s="240"/>
      <c r="F58" s="240"/>
      <c r="G58" s="240"/>
      <c r="H58" s="240"/>
      <c r="I58" s="243"/>
      <c r="J58" s="245"/>
    </row>
    <row r="59" spans="2:11" x14ac:dyDescent="0.35">
      <c r="B59" s="251">
        <v>4</v>
      </c>
      <c r="C59" s="248"/>
      <c r="D59" s="240"/>
      <c r="E59" s="240"/>
      <c r="F59" s="240"/>
      <c r="G59" s="240"/>
      <c r="H59" s="240"/>
      <c r="I59" s="243"/>
      <c r="J59" s="245"/>
    </row>
    <row r="60" spans="2:11" x14ac:dyDescent="0.35">
      <c r="B60" s="251">
        <v>5</v>
      </c>
      <c r="C60" s="248"/>
      <c r="D60" s="240"/>
      <c r="E60" s="240"/>
      <c r="F60" s="240"/>
      <c r="G60" s="240"/>
      <c r="H60" s="240"/>
      <c r="I60" s="243"/>
      <c r="J60" s="245"/>
    </row>
    <row r="61" spans="2:11" x14ac:dyDescent="0.35">
      <c r="B61" s="251">
        <v>6</v>
      </c>
      <c r="C61" s="248"/>
      <c r="D61" s="240"/>
      <c r="E61" s="240"/>
      <c r="F61" s="240"/>
      <c r="G61" s="240"/>
      <c r="H61" s="240"/>
      <c r="I61" s="243"/>
      <c r="J61" s="245"/>
    </row>
    <row r="62" spans="2:11" x14ac:dyDescent="0.35">
      <c r="B62" s="251">
        <v>7</v>
      </c>
      <c r="C62" s="248"/>
      <c r="D62" s="240"/>
      <c r="E62" s="240"/>
      <c r="F62" s="240"/>
      <c r="G62" s="240"/>
      <c r="H62" s="240"/>
      <c r="I62" s="243"/>
      <c r="J62" s="245"/>
    </row>
    <row r="63" spans="2:11" x14ac:dyDescent="0.35">
      <c r="B63" s="251">
        <v>8</v>
      </c>
      <c r="C63" s="248"/>
      <c r="D63" s="240"/>
      <c r="E63" s="240"/>
      <c r="F63" s="240"/>
      <c r="G63" s="240"/>
      <c r="H63" s="240"/>
      <c r="I63" s="243"/>
      <c r="J63" s="245"/>
    </row>
    <row r="64" spans="2:11" x14ac:dyDescent="0.35">
      <c r="B64" s="251">
        <v>9</v>
      </c>
      <c r="C64" s="248"/>
      <c r="D64" s="240"/>
      <c r="E64" s="240"/>
      <c r="F64" s="240"/>
      <c r="G64" s="240"/>
      <c r="H64" s="240"/>
      <c r="I64" s="243"/>
      <c r="J64" s="245"/>
    </row>
    <row r="65" spans="2:10" x14ac:dyDescent="0.35">
      <c r="B65" s="251">
        <v>10</v>
      </c>
      <c r="C65" s="248"/>
      <c r="D65" s="240"/>
      <c r="E65" s="240"/>
      <c r="F65" s="240"/>
      <c r="G65" s="240"/>
      <c r="H65" s="240"/>
      <c r="I65" s="243"/>
      <c r="J65" s="245"/>
    </row>
    <row r="66" spans="2:10" x14ac:dyDescent="0.35">
      <c r="B66" s="251">
        <v>11</v>
      </c>
      <c r="C66" s="248"/>
      <c r="D66" s="240"/>
      <c r="E66" s="240"/>
      <c r="F66" s="240"/>
      <c r="G66" s="240"/>
      <c r="H66" s="240"/>
      <c r="I66" s="243"/>
      <c r="J66" s="245"/>
    </row>
    <row r="67" spans="2:10" x14ac:dyDescent="0.35">
      <c r="B67" s="251">
        <v>12</v>
      </c>
      <c r="C67" s="248"/>
      <c r="D67" s="240"/>
      <c r="E67" s="240"/>
      <c r="F67" s="240"/>
      <c r="G67" s="240"/>
      <c r="H67" s="240"/>
      <c r="I67" s="243"/>
      <c r="J67" s="245"/>
    </row>
    <row r="68" spans="2:10" x14ac:dyDescent="0.35">
      <c r="B68" s="251">
        <v>13</v>
      </c>
      <c r="C68" s="248"/>
      <c r="D68" s="240"/>
      <c r="E68" s="240"/>
      <c r="F68" s="240"/>
      <c r="G68" s="240"/>
      <c r="H68" s="240"/>
      <c r="I68" s="243"/>
      <c r="J68" s="245"/>
    </row>
    <row r="69" spans="2:10" x14ac:dyDescent="0.35">
      <c r="B69" s="251">
        <v>14</v>
      </c>
      <c r="C69" s="248"/>
      <c r="D69" s="240"/>
      <c r="E69" s="240"/>
      <c r="F69" s="240"/>
      <c r="G69" s="240"/>
      <c r="H69" s="240"/>
      <c r="I69" s="243"/>
      <c r="J69" s="245"/>
    </row>
    <row r="70" spans="2:10" x14ac:dyDescent="0.35">
      <c r="B70" s="251">
        <v>15</v>
      </c>
      <c r="C70" s="248"/>
      <c r="D70" s="240"/>
      <c r="E70" s="240"/>
      <c r="F70" s="240"/>
      <c r="G70" s="240"/>
      <c r="H70" s="240"/>
      <c r="I70" s="243"/>
      <c r="J70" s="245"/>
    </row>
    <row r="71" spans="2:10" x14ac:dyDescent="0.35">
      <c r="B71" s="251">
        <v>16</v>
      </c>
      <c r="C71" s="248"/>
      <c r="D71" s="240"/>
      <c r="E71" s="240"/>
      <c r="F71" s="240"/>
      <c r="G71" s="240"/>
      <c r="H71" s="240"/>
      <c r="I71" s="243"/>
      <c r="J71" s="245"/>
    </row>
    <row r="72" spans="2:10" x14ac:dyDescent="0.35">
      <c r="B72" s="251">
        <v>17</v>
      </c>
      <c r="C72" s="248"/>
      <c r="D72" s="240"/>
      <c r="E72" s="240"/>
      <c r="F72" s="240"/>
      <c r="G72" s="240"/>
      <c r="H72" s="240"/>
      <c r="I72" s="243"/>
      <c r="J72" s="245"/>
    </row>
    <row r="73" spans="2:10" x14ac:dyDescent="0.35">
      <c r="B73" s="251">
        <v>18</v>
      </c>
      <c r="C73" s="248"/>
      <c r="D73" s="240"/>
      <c r="E73" s="240"/>
      <c r="F73" s="240"/>
      <c r="G73" s="240"/>
      <c r="H73" s="240"/>
      <c r="I73" s="243"/>
      <c r="J73" s="245"/>
    </row>
    <row r="74" spans="2:10" x14ac:dyDescent="0.35">
      <c r="B74" s="251">
        <v>19</v>
      </c>
      <c r="C74" s="248"/>
      <c r="D74" s="240"/>
      <c r="E74" s="240"/>
      <c r="F74" s="240"/>
      <c r="G74" s="240"/>
      <c r="H74" s="240"/>
      <c r="I74" s="243"/>
      <c r="J74" s="245"/>
    </row>
    <row r="75" spans="2:10" x14ac:dyDescent="0.35">
      <c r="B75" s="251">
        <v>20</v>
      </c>
      <c r="C75" s="248"/>
      <c r="D75" s="240"/>
      <c r="E75" s="240"/>
      <c r="F75" s="240"/>
      <c r="G75" s="240"/>
      <c r="H75" s="240"/>
      <c r="I75" s="243"/>
      <c r="J75" s="245"/>
    </row>
    <row r="76" spans="2:10" x14ac:dyDescent="0.35">
      <c r="B76" s="251">
        <v>21</v>
      </c>
      <c r="C76" s="248"/>
      <c r="D76" s="240"/>
      <c r="E76" s="240"/>
      <c r="F76" s="240"/>
      <c r="G76" s="240"/>
      <c r="H76" s="240"/>
      <c r="I76" s="243"/>
      <c r="J76" s="245"/>
    </row>
    <row r="77" spans="2:10" x14ac:dyDescent="0.35">
      <c r="B77" s="251">
        <v>22</v>
      </c>
      <c r="C77" s="248"/>
      <c r="D77" s="240"/>
      <c r="E77" s="240"/>
      <c r="F77" s="240"/>
      <c r="G77" s="240"/>
      <c r="H77" s="240"/>
      <c r="I77" s="243"/>
      <c r="J77" s="245"/>
    </row>
    <row r="78" spans="2:10" x14ac:dyDescent="0.35">
      <c r="B78" s="251">
        <v>23</v>
      </c>
      <c r="C78" s="248"/>
      <c r="D78" s="240"/>
      <c r="E78" s="240"/>
      <c r="F78" s="240"/>
      <c r="G78" s="240"/>
      <c r="H78" s="240"/>
      <c r="I78" s="243"/>
      <c r="J78" s="245"/>
    </row>
    <row r="79" spans="2:10" x14ac:dyDescent="0.35">
      <c r="B79" s="251">
        <v>24</v>
      </c>
      <c r="C79" s="248"/>
      <c r="D79" s="240"/>
      <c r="E79" s="240"/>
      <c r="F79" s="240"/>
      <c r="G79" s="240"/>
      <c r="H79" s="240"/>
      <c r="I79" s="243"/>
      <c r="J79" s="245"/>
    </row>
    <row r="80" spans="2:10" x14ac:dyDescent="0.35">
      <c r="B80" s="251">
        <v>25</v>
      </c>
      <c r="C80" s="248"/>
      <c r="D80" s="240"/>
      <c r="E80" s="240"/>
      <c r="F80" s="240"/>
      <c r="G80" s="240"/>
      <c r="H80" s="240"/>
      <c r="I80" s="243"/>
      <c r="J80" s="245"/>
    </row>
    <row r="81" spans="2:10" x14ac:dyDescent="0.35">
      <c r="B81" s="251">
        <v>26</v>
      </c>
      <c r="C81" s="248"/>
      <c r="D81" s="240"/>
      <c r="E81" s="240"/>
      <c r="F81" s="240"/>
      <c r="G81" s="240"/>
      <c r="H81" s="240"/>
      <c r="I81" s="243"/>
      <c r="J81" s="245"/>
    </row>
    <row r="82" spans="2:10" x14ac:dyDescent="0.35">
      <c r="B82" s="251">
        <v>27</v>
      </c>
      <c r="C82" s="248"/>
      <c r="D82" s="240"/>
      <c r="E82" s="240"/>
      <c r="F82" s="240"/>
      <c r="G82" s="240"/>
      <c r="H82" s="240"/>
      <c r="I82" s="243"/>
      <c r="J82" s="245"/>
    </row>
    <row r="83" spans="2:10" x14ac:dyDescent="0.35">
      <c r="B83" s="251">
        <v>28</v>
      </c>
      <c r="C83" s="248"/>
      <c r="D83" s="240"/>
      <c r="E83" s="240"/>
      <c r="F83" s="240"/>
      <c r="G83" s="240"/>
      <c r="H83" s="240"/>
      <c r="I83" s="243"/>
      <c r="J83" s="245"/>
    </row>
    <row r="84" spans="2:10" x14ac:dyDescent="0.35">
      <c r="B84" s="251">
        <v>29</v>
      </c>
      <c r="C84" s="248"/>
      <c r="D84" s="240"/>
      <c r="E84" s="240"/>
      <c r="F84" s="240"/>
      <c r="G84" s="240"/>
      <c r="H84" s="240"/>
      <c r="I84" s="243"/>
      <c r="J84" s="245"/>
    </row>
    <row r="85" spans="2:10" x14ac:dyDescent="0.35">
      <c r="B85" s="251">
        <v>30</v>
      </c>
      <c r="C85" s="248"/>
      <c r="D85" s="240"/>
      <c r="E85" s="240"/>
      <c r="F85" s="240"/>
      <c r="G85" s="240"/>
      <c r="H85" s="240"/>
      <c r="I85" s="243"/>
      <c r="J85" s="245"/>
    </row>
    <row r="86" spans="2:10" x14ac:dyDescent="0.35">
      <c r="B86" s="251">
        <v>31</v>
      </c>
      <c r="C86" s="248"/>
      <c r="D86" s="240"/>
      <c r="E86" s="240"/>
      <c r="F86" s="240"/>
      <c r="G86" s="240"/>
      <c r="H86" s="240"/>
      <c r="I86" s="243"/>
      <c r="J86" s="245"/>
    </row>
    <row r="87" spans="2:10" x14ac:dyDescent="0.35">
      <c r="B87" s="251">
        <v>32</v>
      </c>
      <c r="C87" s="248"/>
      <c r="D87" s="240"/>
      <c r="E87" s="240"/>
      <c r="F87" s="240"/>
      <c r="G87" s="240"/>
      <c r="H87" s="240"/>
      <c r="I87" s="243"/>
      <c r="J87" s="245"/>
    </row>
    <row r="88" spans="2:10" x14ac:dyDescent="0.35">
      <c r="B88" s="251">
        <v>33</v>
      </c>
      <c r="C88" s="248"/>
      <c r="D88" s="240"/>
      <c r="E88" s="240"/>
      <c r="F88" s="240"/>
      <c r="G88" s="240"/>
      <c r="H88" s="240"/>
      <c r="I88" s="243"/>
      <c r="J88" s="245"/>
    </row>
    <row r="89" spans="2:10" x14ac:dyDescent="0.35">
      <c r="B89" s="251">
        <v>34</v>
      </c>
      <c r="C89" s="248"/>
      <c r="D89" s="240"/>
      <c r="E89" s="240"/>
      <c r="F89" s="240"/>
      <c r="G89" s="240"/>
      <c r="H89" s="240"/>
      <c r="I89" s="243"/>
      <c r="J89" s="245"/>
    </row>
    <row r="90" spans="2:10" x14ac:dyDescent="0.35">
      <c r="B90" s="251">
        <v>35</v>
      </c>
      <c r="C90" s="248"/>
      <c r="D90" s="240"/>
      <c r="E90" s="240"/>
      <c r="F90" s="240"/>
      <c r="G90" s="240"/>
      <c r="H90" s="240"/>
      <c r="I90" s="243"/>
      <c r="J90" s="245"/>
    </row>
    <row r="91" spans="2:10" x14ac:dyDescent="0.35">
      <c r="B91" s="251">
        <v>36</v>
      </c>
      <c r="C91" s="248"/>
      <c r="D91" s="240"/>
      <c r="E91" s="240"/>
      <c r="F91" s="240"/>
      <c r="G91" s="240"/>
      <c r="H91" s="240"/>
      <c r="I91" s="243"/>
      <c r="J91" s="245"/>
    </row>
    <row r="92" spans="2:10" x14ac:dyDescent="0.35">
      <c r="B92" s="251">
        <v>37</v>
      </c>
      <c r="C92" s="248"/>
      <c r="D92" s="240"/>
      <c r="E92" s="240"/>
      <c r="F92" s="240"/>
      <c r="G92" s="240"/>
      <c r="H92" s="240"/>
      <c r="I92" s="243"/>
      <c r="J92" s="245"/>
    </row>
    <row r="93" spans="2:10" x14ac:dyDescent="0.35">
      <c r="B93" s="251">
        <v>38</v>
      </c>
      <c r="C93" s="248"/>
      <c r="D93" s="240"/>
      <c r="E93" s="240"/>
      <c r="F93" s="240"/>
      <c r="G93" s="240"/>
      <c r="H93" s="240"/>
      <c r="I93" s="243"/>
      <c r="J93" s="245"/>
    </row>
    <row r="94" spans="2:10" x14ac:dyDescent="0.35">
      <c r="B94" s="251">
        <v>39</v>
      </c>
      <c r="C94" s="248"/>
      <c r="D94" s="240"/>
      <c r="E94" s="240"/>
      <c r="F94" s="240"/>
      <c r="G94" s="240"/>
      <c r="H94" s="240"/>
      <c r="I94" s="243"/>
      <c r="J94" s="245"/>
    </row>
    <row r="95" spans="2:10" x14ac:dyDescent="0.35">
      <c r="B95" s="251">
        <v>40</v>
      </c>
      <c r="C95" s="248"/>
      <c r="D95" s="240"/>
      <c r="E95" s="240"/>
      <c r="F95" s="240"/>
      <c r="G95" s="240"/>
      <c r="H95" s="240"/>
      <c r="I95" s="243"/>
      <c r="J95" s="245"/>
    </row>
    <row r="96" spans="2:10" x14ac:dyDescent="0.35">
      <c r="B96" s="251">
        <v>41</v>
      </c>
      <c r="C96" s="248"/>
      <c r="D96" s="240"/>
      <c r="E96" s="240"/>
      <c r="F96" s="240"/>
      <c r="G96" s="240"/>
      <c r="H96" s="240"/>
      <c r="I96" s="243"/>
      <c r="J96" s="245"/>
    </row>
    <row r="97" spans="2:10" x14ac:dyDescent="0.35">
      <c r="B97" s="251">
        <v>42</v>
      </c>
      <c r="C97" s="248"/>
      <c r="D97" s="240"/>
      <c r="E97" s="240"/>
      <c r="F97" s="240"/>
      <c r="G97" s="240"/>
      <c r="H97" s="240"/>
      <c r="I97" s="243"/>
      <c r="J97" s="245"/>
    </row>
    <row r="98" spans="2:10" x14ac:dyDescent="0.35">
      <c r="B98" s="251">
        <v>43</v>
      </c>
      <c r="C98" s="248"/>
      <c r="D98" s="240"/>
      <c r="E98" s="240"/>
      <c r="F98" s="240"/>
      <c r="G98" s="240"/>
      <c r="H98" s="240"/>
      <c r="I98" s="243"/>
      <c r="J98" s="245"/>
    </row>
    <row r="99" spans="2:10" x14ac:dyDescent="0.35">
      <c r="B99" s="251">
        <v>44</v>
      </c>
      <c r="C99" s="248"/>
      <c r="D99" s="240"/>
      <c r="E99" s="240"/>
      <c r="F99" s="240"/>
      <c r="G99" s="240"/>
      <c r="H99" s="240"/>
      <c r="I99" s="243"/>
      <c r="J99" s="245"/>
    </row>
    <row r="100" spans="2:10" x14ac:dyDescent="0.35">
      <c r="B100" s="251">
        <v>45</v>
      </c>
      <c r="C100" s="248"/>
      <c r="D100" s="240"/>
      <c r="E100" s="240"/>
      <c r="F100" s="240"/>
      <c r="G100" s="240"/>
      <c r="H100" s="240"/>
      <c r="I100" s="243"/>
      <c r="J100" s="245"/>
    </row>
    <row r="101" spans="2:10" x14ac:dyDescent="0.35">
      <c r="B101" s="251">
        <v>46</v>
      </c>
      <c r="C101" s="248"/>
      <c r="D101" s="240"/>
      <c r="E101" s="240"/>
      <c r="F101" s="240"/>
      <c r="G101" s="240"/>
      <c r="H101" s="240"/>
      <c r="I101" s="243"/>
      <c r="J101" s="245"/>
    </row>
    <row r="102" spans="2:10" x14ac:dyDescent="0.35">
      <c r="B102" s="251">
        <v>47</v>
      </c>
      <c r="C102" s="248"/>
      <c r="D102" s="240"/>
      <c r="E102" s="240"/>
      <c r="F102" s="240"/>
      <c r="G102" s="240"/>
      <c r="H102" s="240"/>
      <c r="I102" s="243"/>
      <c r="J102" s="245"/>
    </row>
    <row r="103" spans="2:10" x14ac:dyDescent="0.35">
      <c r="B103" s="251">
        <v>48</v>
      </c>
      <c r="C103" s="248"/>
      <c r="D103" s="240"/>
      <c r="E103" s="240"/>
      <c r="F103" s="240"/>
      <c r="G103" s="240"/>
      <c r="H103" s="240"/>
      <c r="I103" s="243"/>
      <c r="J103" s="245"/>
    </row>
    <row r="104" spans="2:10" x14ac:dyDescent="0.35">
      <c r="B104" s="251">
        <v>49</v>
      </c>
      <c r="C104" s="248"/>
      <c r="D104" s="240"/>
      <c r="E104" s="240"/>
      <c r="F104" s="240"/>
      <c r="G104" s="240"/>
      <c r="H104" s="240"/>
      <c r="I104" s="243"/>
      <c r="J104" s="245"/>
    </row>
    <row r="105" spans="2:10" x14ac:dyDescent="0.35">
      <c r="B105" s="251">
        <v>50</v>
      </c>
      <c r="C105" s="248"/>
      <c r="D105" s="240"/>
      <c r="E105" s="240"/>
      <c r="F105" s="240"/>
      <c r="G105" s="240"/>
      <c r="H105" s="240"/>
      <c r="I105" s="243"/>
      <c r="J105" s="245"/>
    </row>
    <row r="106" spans="2:10" x14ac:dyDescent="0.35">
      <c r="B106" s="251">
        <v>51</v>
      </c>
      <c r="C106" s="248"/>
      <c r="D106" s="240"/>
      <c r="E106" s="240"/>
      <c r="F106" s="240"/>
      <c r="G106" s="240"/>
      <c r="H106" s="240"/>
      <c r="I106" s="243"/>
      <c r="J106" s="245"/>
    </row>
    <row r="107" spans="2:10" ht="15" thickBot="1" x14ac:dyDescent="0.4">
      <c r="B107" s="252">
        <v>52</v>
      </c>
      <c r="C107" s="249"/>
      <c r="D107" s="241"/>
      <c r="E107" s="241"/>
      <c r="F107" s="241"/>
      <c r="G107" s="241"/>
      <c r="H107" s="241"/>
      <c r="I107" s="314"/>
      <c r="J107" s="246"/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AD43"/>
  <sheetViews>
    <sheetView zoomScaleNormal="100" workbookViewId="0"/>
  </sheetViews>
  <sheetFormatPr defaultColWidth="8.54296875" defaultRowHeight="14.5" x14ac:dyDescent="0.35"/>
  <cols>
    <col min="1" max="1" width="7.54296875" style="3" customWidth="1"/>
    <col min="2" max="2" width="13.7265625" style="3" customWidth="1"/>
    <col min="3" max="4" width="8.54296875" style="3"/>
    <col min="5" max="5" width="9.453125" style="3" customWidth="1"/>
    <col min="6" max="7" width="8.54296875" style="3"/>
    <col min="8" max="8" width="10" style="3" customWidth="1"/>
    <col min="9" max="9" width="9.1796875" style="3" bestFit="1" customWidth="1"/>
    <col min="10" max="10" width="8.54296875" style="12"/>
    <col min="11" max="11" width="9.54296875" style="3" bestFit="1" customWidth="1"/>
    <col min="12" max="14" width="8.54296875" style="3"/>
    <col min="15" max="15" width="10" style="3" customWidth="1"/>
    <col min="16" max="16" width="8.54296875" style="3"/>
    <col min="17" max="17" width="8.54296875" style="12"/>
    <col min="18" max="21" width="8.54296875" style="3"/>
    <col min="22" max="22" width="9.7265625" style="3" customWidth="1"/>
    <col min="23" max="23" width="8.54296875" style="3"/>
    <col min="24" max="24" width="8.54296875" style="12"/>
    <col min="25" max="25" width="9.26953125" style="3" customWidth="1"/>
    <col min="26" max="26" width="10.453125" style="3" customWidth="1"/>
    <col min="27" max="27" width="11.26953125" style="3" customWidth="1"/>
    <col min="28" max="28" width="10.26953125" style="3" customWidth="1"/>
    <col min="29" max="16384" width="8.54296875" style="3"/>
  </cols>
  <sheetData>
    <row r="1" spans="2:30" ht="18.5" x14ac:dyDescent="0.45">
      <c r="B1" s="298" t="s">
        <v>130</v>
      </c>
      <c r="C1" s="47"/>
      <c r="E1" s="42"/>
      <c r="F1" s="43"/>
      <c r="G1" s="43"/>
      <c r="H1" s="43"/>
      <c r="I1" s="43"/>
      <c r="J1" s="44"/>
      <c r="K1" s="43"/>
      <c r="L1" s="43"/>
      <c r="M1" s="43"/>
      <c r="P1" s="48"/>
      <c r="Q1" s="48"/>
      <c r="R1" s="48"/>
      <c r="S1" s="48"/>
      <c r="T1" s="48"/>
      <c r="U1" s="49"/>
      <c r="V1" s="35"/>
      <c r="W1" s="35"/>
      <c r="X1" s="43"/>
      <c r="Y1" s="35"/>
    </row>
    <row r="2" spans="2:30" x14ac:dyDescent="0.35">
      <c r="C2" s="50"/>
      <c r="D2" s="45"/>
      <c r="E2" s="45"/>
      <c r="F2" s="45"/>
      <c r="G2" s="45"/>
      <c r="H2" s="43"/>
      <c r="I2" s="43"/>
      <c r="J2" s="43"/>
      <c r="K2" s="43"/>
      <c r="L2" s="43"/>
      <c r="M2" s="43"/>
      <c r="N2" s="43"/>
      <c r="O2" s="43"/>
      <c r="P2" s="43"/>
      <c r="Q2" s="51"/>
      <c r="R2" s="52"/>
      <c r="S2" s="35"/>
      <c r="T2" s="35"/>
      <c r="U2" s="35"/>
      <c r="V2" s="35"/>
      <c r="W2" s="35"/>
      <c r="X2" s="43"/>
      <c r="Y2" s="35"/>
    </row>
    <row r="3" spans="2:30" ht="15" thickBot="1" x14ac:dyDescent="0.4">
      <c r="B3" s="292" t="s">
        <v>157</v>
      </c>
      <c r="C3" s="3" t="s">
        <v>184</v>
      </c>
      <c r="D3" s="4"/>
      <c r="E3" s="4"/>
      <c r="F3" s="43"/>
      <c r="G3" s="42" t="s">
        <v>128</v>
      </c>
      <c r="H3" s="43"/>
      <c r="I3" s="43"/>
      <c r="J3" s="43"/>
      <c r="K3" s="43"/>
      <c r="L3" s="43"/>
      <c r="M3" s="43"/>
      <c r="N3" s="43"/>
      <c r="O3" s="43"/>
      <c r="P3" s="43"/>
      <c r="Q3" s="43"/>
      <c r="R3" s="46"/>
      <c r="S3" s="35"/>
      <c r="T3" s="35"/>
      <c r="U3" s="35"/>
      <c r="V3" s="35"/>
      <c r="W3" s="35"/>
      <c r="X3" s="43"/>
      <c r="Y3" s="35"/>
    </row>
    <row r="4" spans="2:30" ht="15" thickBot="1" x14ac:dyDescent="0.4">
      <c r="B4" s="66" t="s">
        <v>158</v>
      </c>
      <c r="C4" s="53"/>
      <c r="D4" s="53"/>
      <c r="E4" s="53"/>
      <c r="F4" s="53"/>
      <c r="G4" s="53"/>
      <c r="H4" s="53"/>
      <c r="I4" s="67"/>
      <c r="J4" s="232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415" t="s">
        <v>178</v>
      </c>
      <c r="Z4" s="416"/>
      <c r="AA4" s="416"/>
      <c r="AB4" s="417"/>
      <c r="AC4" s="12"/>
      <c r="AD4" s="12"/>
    </row>
    <row r="5" spans="2:30" ht="15" thickBot="1" x14ac:dyDescent="0.4">
      <c r="B5" s="55"/>
      <c r="C5" s="55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5"/>
      <c r="Z5" s="54"/>
      <c r="AA5" s="54"/>
      <c r="AB5" s="54"/>
    </row>
    <row r="6" spans="2:30" ht="15" thickBot="1" x14ac:dyDescent="0.4">
      <c r="B6" s="72" t="s">
        <v>45</v>
      </c>
      <c r="C6" s="73"/>
      <c r="D6" s="398" t="s">
        <v>148</v>
      </c>
      <c r="E6" s="399"/>
      <c r="F6" s="399"/>
      <c r="G6" s="399"/>
      <c r="H6" s="400"/>
      <c r="I6" s="58"/>
      <c r="J6" s="71"/>
      <c r="K6" s="74"/>
      <c r="L6" s="75" t="s">
        <v>149</v>
      </c>
      <c r="M6" s="76"/>
      <c r="N6" s="77"/>
      <c r="O6" s="78"/>
      <c r="P6" s="54"/>
      <c r="Q6" s="71"/>
      <c r="R6" s="398" t="s">
        <v>150</v>
      </c>
      <c r="S6" s="399"/>
      <c r="T6" s="399"/>
      <c r="U6" s="399"/>
      <c r="V6" s="400"/>
      <c r="W6" s="58"/>
      <c r="X6" s="71"/>
      <c r="Y6" s="356"/>
      <c r="Z6" s="357" t="s">
        <v>75</v>
      </c>
      <c r="AA6" s="357"/>
      <c r="AB6" s="54"/>
    </row>
    <row r="7" spans="2:30" ht="15" thickBot="1" x14ac:dyDescent="0.4">
      <c r="B7" s="57"/>
      <c r="C7" s="57"/>
      <c r="D7" s="401" t="s">
        <v>132</v>
      </c>
      <c r="E7" s="403" t="s">
        <v>133</v>
      </c>
      <c r="F7" s="403" t="s">
        <v>134</v>
      </c>
      <c r="G7" s="405" t="s">
        <v>135</v>
      </c>
      <c r="H7" s="59" t="s">
        <v>136</v>
      </c>
      <c r="I7" s="58"/>
      <c r="J7" s="71"/>
      <c r="K7" s="401" t="s">
        <v>137</v>
      </c>
      <c r="L7" s="407" t="s">
        <v>138</v>
      </c>
      <c r="M7" s="408" t="s">
        <v>27</v>
      </c>
      <c r="N7" s="410" t="s">
        <v>135</v>
      </c>
      <c r="O7" s="60" t="s">
        <v>136</v>
      </c>
      <c r="P7" s="54"/>
      <c r="Q7" s="71"/>
      <c r="R7" s="401" t="s">
        <v>132</v>
      </c>
      <c r="S7" s="403" t="s">
        <v>133</v>
      </c>
      <c r="T7" s="403" t="s">
        <v>134</v>
      </c>
      <c r="U7" s="405" t="s">
        <v>135</v>
      </c>
      <c r="V7" s="59" t="s">
        <v>136</v>
      </c>
      <c r="W7" s="58"/>
      <c r="X7" s="71"/>
      <c r="Y7" s="418" t="s">
        <v>23</v>
      </c>
      <c r="Z7" s="411" t="s">
        <v>179</v>
      </c>
      <c r="AA7" s="413" t="s">
        <v>152</v>
      </c>
      <c r="AB7" s="414"/>
    </row>
    <row r="8" spans="2:30" ht="15" thickBot="1" x14ac:dyDescent="0.4">
      <c r="B8" s="54"/>
      <c r="C8" s="57"/>
      <c r="D8" s="402"/>
      <c r="E8" s="404"/>
      <c r="F8" s="404"/>
      <c r="G8" s="406"/>
      <c r="H8" s="61" t="s">
        <v>151</v>
      </c>
      <c r="I8" s="222" t="s">
        <v>46</v>
      </c>
      <c r="J8" s="71"/>
      <c r="K8" s="402"/>
      <c r="L8" s="404"/>
      <c r="M8" s="409"/>
      <c r="N8" s="406"/>
      <c r="O8" s="61" t="s">
        <v>151</v>
      </c>
      <c r="P8" s="272" t="s">
        <v>46</v>
      </c>
      <c r="Q8" s="71"/>
      <c r="R8" s="402"/>
      <c r="S8" s="404"/>
      <c r="T8" s="404"/>
      <c r="U8" s="406"/>
      <c r="V8" s="61" t="s">
        <v>151</v>
      </c>
      <c r="W8" s="222" t="s">
        <v>46</v>
      </c>
      <c r="X8" s="71"/>
      <c r="Y8" s="419"/>
      <c r="Z8" s="412"/>
      <c r="AA8" s="360" t="s">
        <v>176</v>
      </c>
      <c r="AB8" s="359" t="s">
        <v>177</v>
      </c>
    </row>
    <row r="9" spans="2:30" ht="15" thickBot="1" x14ac:dyDescent="0.4">
      <c r="B9" s="273" t="s">
        <v>47</v>
      </c>
      <c r="C9" s="62"/>
      <c r="D9" s="118">
        <v>496.92599999999999</v>
      </c>
      <c r="E9" s="119">
        <v>492.363</v>
      </c>
      <c r="F9" s="120"/>
      <c r="G9" s="121">
        <v>493.303</v>
      </c>
      <c r="H9" s="122">
        <v>-0.90199999999998681</v>
      </c>
      <c r="I9" s="381">
        <v>-1.8251535294058208E-3</v>
      </c>
      <c r="J9" s="123"/>
      <c r="K9" s="118">
        <v>394.185</v>
      </c>
      <c r="L9" s="119">
        <v>511.50700000000001</v>
      </c>
      <c r="M9" s="120">
        <v>522.12900000000002</v>
      </c>
      <c r="N9" s="121">
        <v>514.56500000000005</v>
      </c>
      <c r="O9" s="122">
        <v>-0.37299999999993361</v>
      </c>
      <c r="P9" s="394">
        <v>-7.2435904905043813E-4</v>
      </c>
      <c r="Q9" s="124"/>
      <c r="R9" s="118">
        <v>507.42200000000003</v>
      </c>
      <c r="S9" s="119">
        <v>507.58199999999999</v>
      </c>
      <c r="T9" s="120"/>
      <c r="U9" s="121">
        <v>491.80599999999998</v>
      </c>
      <c r="V9" s="122">
        <v>3.5670000000000073</v>
      </c>
      <c r="W9" s="381">
        <v>7.3058481604295622E-3</v>
      </c>
      <c r="X9" s="124"/>
      <c r="Y9" s="125">
        <v>495.85469999999998</v>
      </c>
      <c r="Z9" s="332">
        <v>222.95624999999995</v>
      </c>
      <c r="AA9" s="358">
        <v>-1.5000000000043201E-2</v>
      </c>
      <c r="AB9" s="381">
        <v>-3.0249882176813792E-5</v>
      </c>
    </row>
    <row r="10" spans="2:30" s="12" customFormat="1" x14ac:dyDescent="0.35">
      <c r="B10" s="69"/>
      <c r="C10" s="70"/>
      <c r="D10" s="123"/>
      <c r="E10" s="127"/>
      <c r="F10" s="127"/>
      <c r="G10" s="127"/>
      <c r="H10" s="127"/>
      <c r="I10" s="375"/>
      <c r="J10" s="127"/>
      <c r="K10" s="127"/>
      <c r="L10" s="127"/>
      <c r="M10" s="127"/>
      <c r="N10" s="127"/>
      <c r="O10" s="127"/>
      <c r="P10" s="367"/>
      <c r="Q10" s="124"/>
      <c r="R10" s="123"/>
      <c r="S10" s="127"/>
      <c r="T10" s="127"/>
      <c r="U10" s="127"/>
      <c r="V10" s="127"/>
      <c r="W10" s="375"/>
      <c r="X10" s="124"/>
      <c r="Y10" s="128"/>
      <c r="Z10" s="129"/>
      <c r="AA10" s="123"/>
      <c r="AB10" s="375"/>
    </row>
    <row r="11" spans="2:30" s="12" customFormat="1" ht="15" thickBot="1" x14ac:dyDescent="0.4">
      <c r="B11" s="70"/>
      <c r="C11" s="70"/>
      <c r="D11" s="124"/>
      <c r="E11" s="124"/>
      <c r="F11" s="124"/>
      <c r="G11" s="124"/>
      <c r="H11" s="130"/>
      <c r="I11" s="376"/>
      <c r="J11" s="124"/>
      <c r="K11" s="124"/>
      <c r="L11" s="124"/>
      <c r="M11" s="124"/>
      <c r="N11" s="124"/>
      <c r="O11" s="124"/>
      <c r="P11" s="368"/>
      <c r="Q11" s="124"/>
      <c r="R11" s="124"/>
      <c r="S11" s="124"/>
      <c r="T11" s="124"/>
      <c r="U11" s="124"/>
      <c r="V11" s="130"/>
      <c r="W11" s="376"/>
      <c r="X11" s="124"/>
      <c r="Y11" s="124"/>
      <c r="Z11" s="124"/>
      <c r="AA11" s="124"/>
      <c r="AB11" s="376"/>
    </row>
    <row r="12" spans="2:30" ht="15" thickBot="1" x14ac:dyDescent="0.4">
      <c r="B12" s="62"/>
      <c r="C12" s="62"/>
      <c r="D12" s="346" t="s">
        <v>180</v>
      </c>
      <c r="E12" s="121" t="s">
        <v>181</v>
      </c>
      <c r="F12" s="121" t="s">
        <v>182</v>
      </c>
      <c r="G12" s="121" t="s">
        <v>183</v>
      </c>
      <c r="H12" s="121"/>
      <c r="I12" s="377"/>
      <c r="J12" s="131"/>
      <c r="K12" s="346" t="s">
        <v>180</v>
      </c>
      <c r="L12" s="121" t="s">
        <v>181</v>
      </c>
      <c r="M12" s="121" t="s">
        <v>182</v>
      </c>
      <c r="N12" s="121" t="s">
        <v>183</v>
      </c>
      <c r="O12" s="347"/>
      <c r="P12" s="369"/>
      <c r="Q12" s="131"/>
      <c r="R12" s="346" t="s">
        <v>180</v>
      </c>
      <c r="S12" s="121" t="s">
        <v>181</v>
      </c>
      <c r="T12" s="121" t="s">
        <v>182</v>
      </c>
      <c r="U12" s="121" t="s">
        <v>183</v>
      </c>
      <c r="V12" s="121"/>
      <c r="W12" s="377"/>
      <c r="X12" s="124"/>
      <c r="Y12" s="348" t="s">
        <v>23</v>
      </c>
      <c r="Z12" s="131"/>
      <c r="AA12" s="124"/>
      <c r="AB12" s="377"/>
    </row>
    <row r="13" spans="2:30" x14ac:dyDescent="0.35">
      <c r="B13" s="63" t="s">
        <v>48</v>
      </c>
      <c r="C13" s="62"/>
      <c r="D13" s="132">
        <v>469.90359999999998</v>
      </c>
      <c r="E13" s="133">
        <v>443.23700000000002</v>
      </c>
      <c r="F13" s="133" t="s">
        <v>139</v>
      </c>
      <c r="G13" s="134">
        <v>466.44439999999997</v>
      </c>
      <c r="H13" s="135">
        <v>12.008399999999995</v>
      </c>
      <c r="I13" s="382">
        <v>2.6424843102218931E-2</v>
      </c>
      <c r="J13" s="123"/>
      <c r="K13" s="132" t="s">
        <v>139</v>
      </c>
      <c r="L13" s="133" t="s">
        <v>139</v>
      </c>
      <c r="M13" s="133" t="s">
        <v>139</v>
      </c>
      <c r="N13" s="134" t="s">
        <v>139</v>
      </c>
      <c r="O13" s="135"/>
      <c r="P13" s="361"/>
      <c r="Q13" s="124"/>
      <c r="R13" s="132" t="s">
        <v>139</v>
      </c>
      <c r="S13" s="133" t="s">
        <v>139</v>
      </c>
      <c r="T13" s="133" t="s">
        <v>139</v>
      </c>
      <c r="U13" s="134" t="s">
        <v>139</v>
      </c>
      <c r="V13" s="135" t="s">
        <v>139</v>
      </c>
      <c r="W13" s="382" t="s">
        <v>139</v>
      </c>
      <c r="X13" s="124"/>
      <c r="Y13" s="136">
        <v>466.44439999999997</v>
      </c>
      <c r="Z13" s="137"/>
      <c r="AA13" s="138">
        <v>12.008399999999995</v>
      </c>
      <c r="AB13" s="382">
        <v>2.6424843102218931E-2</v>
      </c>
    </row>
    <row r="14" spans="2:30" x14ac:dyDescent="0.35">
      <c r="B14" s="64" t="s">
        <v>49</v>
      </c>
      <c r="C14" s="62"/>
      <c r="D14" s="139" t="s">
        <v>139</v>
      </c>
      <c r="E14" s="140">
        <v>533.34270000000004</v>
      </c>
      <c r="F14" s="140" t="s">
        <v>139</v>
      </c>
      <c r="G14" s="141">
        <v>533.34270000000004</v>
      </c>
      <c r="H14" s="142"/>
      <c r="I14" s="378">
        <v>0</v>
      </c>
      <c r="J14" s="123"/>
      <c r="K14" s="139" t="s">
        <v>139</v>
      </c>
      <c r="L14" s="140" t="s">
        <v>139</v>
      </c>
      <c r="M14" s="140" t="s">
        <v>139</v>
      </c>
      <c r="N14" s="141" t="s">
        <v>139</v>
      </c>
      <c r="O14" s="142" t="s">
        <v>139</v>
      </c>
      <c r="P14" s="362" t="s">
        <v>139</v>
      </c>
      <c r="Q14" s="124"/>
      <c r="R14" s="139" t="s">
        <v>139</v>
      </c>
      <c r="S14" s="140" t="s">
        <v>139</v>
      </c>
      <c r="T14" s="140" t="s">
        <v>139</v>
      </c>
      <c r="U14" s="141" t="s">
        <v>139</v>
      </c>
      <c r="V14" s="142" t="s">
        <v>139</v>
      </c>
      <c r="W14" s="378" t="s">
        <v>139</v>
      </c>
      <c r="X14" s="124"/>
      <c r="Y14" s="143">
        <v>533.34270000000004</v>
      </c>
      <c r="Z14" s="127"/>
      <c r="AA14" s="144" t="s">
        <v>139</v>
      </c>
      <c r="AB14" s="378" t="s">
        <v>139</v>
      </c>
    </row>
    <row r="15" spans="2:30" x14ac:dyDescent="0.35">
      <c r="B15" s="64" t="s">
        <v>50</v>
      </c>
      <c r="C15" s="62"/>
      <c r="D15" s="139">
        <v>432.35120000000001</v>
      </c>
      <c r="E15" s="140">
        <v>435.6395</v>
      </c>
      <c r="F15" s="140" t="s">
        <v>167</v>
      </c>
      <c r="G15" s="141" t="s">
        <v>167</v>
      </c>
      <c r="H15" s="142" t="s">
        <v>139</v>
      </c>
      <c r="I15" s="378" t="s">
        <v>139</v>
      </c>
      <c r="J15" s="123"/>
      <c r="K15" s="139" t="s">
        <v>139</v>
      </c>
      <c r="L15" s="140" t="s">
        <v>139</v>
      </c>
      <c r="M15" s="140" t="s">
        <v>139</v>
      </c>
      <c r="N15" s="141" t="s">
        <v>139</v>
      </c>
      <c r="O15" s="142" t="s">
        <v>139</v>
      </c>
      <c r="P15" s="362" t="s">
        <v>139</v>
      </c>
      <c r="Q15" s="124"/>
      <c r="R15" s="139" t="s">
        <v>139</v>
      </c>
      <c r="S15" s="140" t="s">
        <v>139</v>
      </c>
      <c r="T15" s="140" t="s">
        <v>167</v>
      </c>
      <c r="U15" s="141" t="s">
        <v>167</v>
      </c>
      <c r="V15" s="142" t="s">
        <v>139</v>
      </c>
      <c r="W15" s="378" t="s">
        <v>139</v>
      </c>
      <c r="X15" s="124"/>
      <c r="Y15" s="143" t="s">
        <v>167</v>
      </c>
      <c r="Z15" s="127"/>
      <c r="AA15" s="144" t="s">
        <v>139</v>
      </c>
      <c r="AB15" s="378" t="s">
        <v>139</v>
      </c>
    </row>
    <row r="16" spans="2:30" x14ac:dyDescent="0.35">
      <c r="B16" s="64" t="s">
        <v>51</v>
      </c>
      <c r="C16" s="62"/>
      <c r="D16" s="139" t="s">
        <v>139</v>
      </c>
      <c r="E16" s="140">
        <v>413.06880000000001</v>
      </c>
      <c r="F16" s="140">
        <v>394.25060000000002</v>
      </c>
      <c r="G16" s="141">
        <v>401.88729999999998</v>
      </c>
      <c r="H16" s="142">
        <v>-3.3453000000000088</v>
      </c>
      <c r="I16" s="378">
        <v>-8.255258831594503E-3</v>
      </c>
      <c r="J16" s="123"/>
      <c r="K16" s="139" t="s">
        <v>139</v>
      </c>
      <c r="L16" s="140" t="s">
        <v>139</v>
      </c>
      <c r="M16" s="140" t="s">
        <v>139</v>
      </c>
      <c r="N16" s="141" t="s">
        <v>139</v>
      </c>
      <c r="O16" s="142" t="s">
        <v>139</v>
      </c>
      <c r="P16" s="362" t="s">
        <v>139</v>
      </c>
      <c r="Q16" s="124"/>
      <c r="R16" s="139" t="s">
        <v>139</v>
      </c>
      <c r="S16" s="140">
        <v>449.72820000000002</v>
      </c>
      <c r="T16" s="140">
        <v>459.35919999999999</v>
      </c>
      <c r="U16" s="141">
        <v>456.67250000000001</v>
      </c>
      <c r="V16" s="142">
        <v>-2.9211999999999989</v>
      </c>
      <c r="W16" s="378">
        <v>-6.3560488318269437E-3</v>
      </c>
      <c r="X16" s="124"/>
      <c r="Y16" s="145">
        <v>441.11959999999999</v>
      </c>
      <c r="Z16" s="124"/>
      <c r="AA16" s="144">
        <v>-3.0416000000000167</v>
      </c>
      <c r="AB16" s="378">
        <v>-6.8479642075894853E-3</v>
      </c>
    </row>
    <row r="17" spans="2:28" x14ac:dyDescent="0.35">
      <c r="B17" s="64" t="s">
        <v>52</v>
      </c>
      <c r="C17" s="62"/>
      <c r="D17" s="139">
        <v>474.32350000000002</v>
      </c>
      <c r="E17" s="140">
        <v>485.4538</v>
      </c>
      <c r="F17" s="140" t="s">
        <v>139</v>
      </c>
      <c r="G17" s="141">
        <v>479.76139999999998</v>
      </c>
      <c r="H17" s="142">
        <v>-0.95710000000002537</v>
      </c>
      <c r="I17" s="378">
        <v>-1.9909780880078554E-3</v>
      </c>
      <c r="J17" s="123"/>
      <c r="K17" s="139" t="s">
        <v>139</v>
      </c>
      <c r="L17" s="140" t="s">
        <v>139</v>
      </c>
      <c r="M17" s="140" t="s">
        <v>139</v>
      </c>
      <c r="N17" s="141" t="s">
        <v>139</v>
      </c>
      <c r="O17" s="142" t="s">
        <v>139</v>
      </c>
      <c r="P17" s="362" t="s">
        <v>139</v>
      </c>
      <c r="Q17" s="124"/>
      <c r="R17" s="139" t="s">
        <v>139</v>
      </c>
      <c r="S17" s="140" t="s">
        <v>139</v>
      </c>
      <c r="T17" s="140" t="s">
        <v>139</v>
      </c>
      <c r="U17" s="141" t="s">
        <v>139</v>
      </c>
      <c r="V17" s="142" t="s">
        <v>139</v>
      </c>
      <c r="W17" s="378" t="s">
        <v>139</v>
      </c>
      <c r="X17" s="124"/>
      <c r="Y17" s="145">
        <v>479.76139999999998</v>
      </c>
      <c r="Z17" s="127"/>
      <c r="AA17" s="144">
        <v>-0.95710000000002537</v>
      </c>
      <c r="AB17" s="378">
        <v>-1.9909780880078554E-3</v>
      </c>
    </row>
    <row r="18" spans="2:28" x14ac:dyDescent="0.35">
      <c r="B18" s="64" t="s">
        <v>53</v>
      </c>
      <c r="C18" s="62"/>
      <c r="D18" s="139" t="s">
        <v>139</v>
      </c>
      <c r="E18" s="140" t="s">
        <v>167</v>
      </c>
      <c r="F18" s="140" t="s">
        <v>139</v>
      </c>
      <c r="G18" s="141" t="s">
        <v>167</v>
      </c>
      <c r="H18" s="146" t="s">
        <v>139</v>
      </c>
      <c r="I18" s="378" t="s">
        <v>139</v>
      </c>
      <c r="J18" s="123"/>
      <c r="K18" s="139" t="s">
        <v>139</v>
      </c>
      <c r="L18" s="140" t="s">
        <v>139</v>
      </c>
      <c r="M18" s="140" t="s">
        <v>139</v>
      </c>
      <c r="N18" s="141" t="s">
        <v>139</v>
      </c>
      <c r="O18" s="142" t="s">
        <v>139</v>
      </c>
      <c r="P18" s="362" t="s">
        <v>139</v>
      </c>
      <c r="Q18" s="124"/>
      <c r="R18" s="139" t="s">
        <v>139</v>
      </c>
      <c r="S18" s="140" t="s">
        <v>139</v>
      </c>
      <c r="T18" s="140" t="s">
        <v>139</v>
      </c>
      <c r="U18" s="141" t="s">
        <v>139</v>
      </c>
      <c r="V18" s="142" t="s">
        <v>139</v>
      </c>
      <c r="W18" s="378" t="s">
        <v>139</v>
      </c>
      <c r="X18" s="124"/>
      <c r="Y18" s="145" t="s">
        <v>167</v>
      </c>
      <c r="Z18" s="127"/>
      <c r="AA18" s="144"/>
      <c r="AB18" s="378"/>
    </row>
    <row r="19" spans="2:28" x14ac:dyDescent="0.35">
      <c r="B19" s="64" t="s">
        <v>54</v>
      </c>
      <c r="C19" s="62"/>
      <c r="D19" s="147" t="s">
        <v>139</v>
      </c>
      <c r="E19" s="148" t="s">
        <v>139</v>
      </c>
      <c r="F19" s="148" t="s">
        <v>139</v>
      </c>
      <c r="G19" s="149" t="s">
        <v>139</v>
      </c>
      <c r="H19" s="142"/>
      <c r="I19" s="378"/>
      <c r="J19" s="124"/>
      <c r="K19" s="147">
        <v>495.23390000000001</v>
      </c>
      <c r="L19" s="148">
        <v>509.48579999999998</v>
      </c>
      <c r="M19" s="148">
        <v>530.94820000000004</v>
      </c>
      <c r="N19" s="149">
        <v>519.39970000000005</v>
      </c>
      <c r="O19" s="142">
        <v>1.0559000000000651</v>
      </c>
      <c r="P19" s="362">
        <v>2.03706497502254E-3</v>
      </c>
      <c r="Q19" s="124"/>
      <c r="R19" s="147" t="s">
        <v>139</v>
      </c>
      <c r="S19" s="148" t="s">
        <v>139</v>
      </c>
      <c r="T19" s="148" t="s">
        <v>139</v>
      </c>
      <c r="U19" s="149" t="s">
        <v>139</v>
      </c>
      <c r="V19" s="142" t="s">
        <v>139</v>
      </c>
      <c r="W19" s="378" t="s">
        <v>139</v>
      </c>
      <c r="X19" s="124"/>
      <c r="Y19" s="145">
        <v>519.39970000000005</v>
      </c>
      <c r="Z19" s="137"/>
      <c r="AA19" s="144">
        <v>1.0559000000000651</v>
      </c>
      <c r="AB19" s="378">
        <v>2.03706497502254E-3</v>
      </c>
    </row>
    <row r="20" spans="2:28" x14ac:dyDescent="0.35">
      <c r="B20" s="64" t="s">
        <v>55</v>
      </c>
      <c r="C20" s="62"/>
      <c r="D20" s="139" t="s">
        <v>139</v>
      </c>
      <c r="E20" s="140" t="s">
        <v>139</v>
      </c>
      <c r="F20" s="140" t="s">
        <v>139</v>
      </c>
      <c r="G20" s="141" t="s">
        <v>139</v>
      </c>
      <c r="H20" s="142">
        <v>0</v>
      </c>
      <c r="I20" s="378" t="s">
        <v>139</v>
      </c>
      <c r="J20" s="123"/>
      <c r="K20" s="139" t="s">
        <v>139</v>
      </c>
      <c r="L20" s="140" t="s">
        <v>139</v>
      </c>
      <c r="M20" s="140" t="s">
        <v>139</v>
      </c>
      <c r="N20" s="141" t="s">
        <v>139</v>
      </c>
      <c r="O20" s="142" t="s">
        <v>139</v>
      </c>
      <c r="P20" s="362" t="s">
        <v>139</v>
      </c>
      <c r="Q20" s="124"/>
      <c r="R20" s="139" t="s">
        <v>139</v>
      </c>
      <c r="S20" s="140" t="s">
        <v>139</v>
      </c>
      <c r="T20" s="140" t="s">
        <v>139</v>
      </c>
      <c r="U20" s="141" t="s">
        <v>139</v>
      </c>
      <c r="V20" s="142" t="s">
        <v>139</v>
      </c>
      <c r="W20" s="378" t="s">
        <v>139</v>
      </c>
      <c r="X20" s="124"/>
      <c r="Y20" s="145" t="s">
        <v>139</v>
      </c>
      <c r="Z20" s="137"/>
      <c r="AA20" s="144" t="s">
        <v>139</v>
      </c>
      <c r="AB20" s="378" t="s">
        <v>139</v>
      </c>
    </row>
    <row r="21" spans="2:28" x14ac:dyDescent="0.35">
      <c r="B21" s="64" t="s">
        <v>56</v>
      </c>
      <c r="C21" s="62"/>
      <c r="D21" s="139">
        <v>483.3347</v>
      </c>
      <c r="E21" s="140">
        <v>499.54930000000002</v>
      </c>
      <c r="F21" s="140" t="s">
        <v>139</v>
      </c>
      <c r="G21" s="141">
        <v>489.00040000000001</v>
      </c>
      <c r="H21" s="142">
        <v>-8.3260999999999967</v>
      </c>
      <c r="I21" s="378">
        <v>-1.674171796596402E-2</v>
      </c>
      <c r="J21" s="123"/>
      <c r="K21" s="139" t="s">
        <v>139</v>
      </c>
      <c r="L21" s="140" t="s">
        <v>139</v>
      </c>
      <c r="M21" s="140" t="s">
        <v>139</v>
      </c>
      <c r="N21" s="141" t="s">
        <v>139</v>
      </c>
      <c r="O21" s="142" t="s">
        <v>139</v>
      </c>
      <c r="P21" s="362" t="s">
        <v>139</v>
      </c>
      <c r="Q21" s="124"/>
      <c r="R21" s="139">
        <v>502.64420000000001</v>
      </c>
      <c r="S21" s="140">
        <v>524.70749999999998</v>
      </c>
      <c r="T21" s="140" t="s">
        <v>139</v>
      </c>
      <c r="U21" s="141">
        <v>516.06219999999996</v>
      </c>
      <c r="V21" s="142">
        <v>6.1270999999999844</v>
      </c>
      <c r="W21" s="378">
        <v>1.2015450593614752E-2</v>
      </c>
      <c r="X21" s="124"/>
      <c r="Y21" s="145">
        <v>503.46940000000001</v>
      </c>
      <c r="Z21" s="137"/>
      <c r="AA21" s="144">
        <v>-0.59850000000000136</v>
      </c>
      <c r="AB21" s="378">
        <v>-1.1873400389114108E-3</v>
      </c>
    </row>
    <row r="22" spans="2:28" x14ac:dyDescent="0.35">
      <c r="B22" s="64" t="s">
        <v>57</v>
      </c>
      <c r="C22" s="62"/>
      <c r="D22" s="147">
        <v>519.4683</v>
      </c>
      <c r="E22" s="148">
        <v>522.96460000000002</v>
      </c>
      <c r="F22" s="148">
        <v>497.04579999999999</v>
      </c>
      <c r="G22" s="149">
        <v>517.20050000000003</v>
      </c>
      <c r="H22" s="142">
        <v>1.0649000000000797</v>
      </c>
      <c r="I22" s="378">
        <v>2.06321749555749E-3</v>
      </c>
      <c r="J22" s="123"/>
      <c r="K22" s="147" t="s">
        <v>139</v>
      </c>
      <c r="L22" s="148">
        <v>526</v>
      </c>
      <c r="M22" s="148" t="s">
        <v>159</v>
      </c>
      <c r="N22" s="149">
        <v>490.50709999999998</v>
      </c>
      <c r="O22" s="142">
        <v>-7.487700000000018</v>
      </c>
      <c r="P22" s="362">
        <v>-1.5035699167943117E-2</v>
      </c>
      <c r="Q22" s="124"/>
      <c r="R22" s="147" t="s">
        <v>139</v>
      </c>
      <c r="S22" s="148" t="s">
        <v>139</v>
      </c>
      <c r="T22" s="148" t="s">
        <v>139</v>
      </c>
      <c r="U22" s="149" t="s">
        <v>139</v>
      </c>
      <c r="V22" s="142" t="s">
        <v>139</v>
      </c>
      <c r="W22" s="378" t="s">
        <v>139</v>
      </c>
      <c r="X22" s="124"/>
      <c r="Y22" s="145">
        <v>513.0557</v>
      </c>
      <c r="Z22" s="127"/>
      <c r="AA22" s="144">
        <v>-0.26310000000000855</v>
      </c>
      <c r="AB22" s="378">
        <v>-5.1254697860281251E-4</v>
      </c>
    </row>
    <row r="23" spans="2:28" x14ac:dyDescent="0.35">
      <c r="B23" s="64" t="s">
        <v>58</v>
      </c>
      <c r="C23" s="62"/>
      <c r="D23" s="147">
        <v>500.55669999999998</v>
      </c>
      <c r="E23" s="148">
        <v>514.74170000000004</v>
      </c>
      <c r="F23" s="148" t="s">
        <v>139</v>
      </c>
      <c r="G23" s="149">
        <v>511.3227</v>
      </c>
      <c r="H23" s="142">
        <v>-0.90649999999999409</v>
      </c>
      <c r="I23" s="378">
        <v>-1.7697155882562265E-3</v>
      </c>
      <c r="J23" s="123"/>
      <c r="K23" s="147" t="s">
        <v>139</v>
      </c>
      <c r="L23" s="148" t="s">
        <v>139</v>
      </c>
      <c r="M23" s="148" t="s">
        <v>139</v>
      </c>
      <c r="N23" s="149" t="s">
        <v>139</v>
      </c>
      <c r="O23" s="142" t="s">
        <v>139</v>
      </c>
      <c r="P23" s="362" t="s">
        <v>139</v>
      </c>
      <c r="Q23" s="124"/>
      <c r="R23" s="147">
        <v>691.57090000000005</v>
      </c>
      <c r="S23" s="148">
        <v>572.97540000000004</v>
      </c>
      <c r="T23" s="148">
        <v>572.97540000000004</v>
      </c>
      <c r="U23" s="149">
        <v>588.83270000000005</v>
      </c>
      <c r="V23" s="142" t="s">
        <v>139</v>
      </c>
      <c r="W23" s="378" t="s">
        <v>139</v>
      </c>
      <c r="X23" s="124"/>
      <c r="Y23" s="145">
        <v>514.69669999999996</v>
      </c>
      <c r="Z23" s="127"/>
      <c r="AA23" s="144">
        <v>-0.86710000000005039</v>
      </c>
      <c r="AB23" s="378">
        <v>-1.6818481049291067E-3</v>
      </c>
    </row>
    <row r="24" spans="2:28" x14ac:dyDescent="0.35">
      <c r="B24" s="64" t="s">
        <v>59</v>
      </c>
      <c r="C24" s="62"/>
      <c r="D24" s="139">
        <v>535.07259999999997</v>
      </c>
      <c r="E24" s="140">
        <v>477.67720000000003</v>
      </c>
      <c r="F24" s="140">
        <v>423.42259999999999</v>
      </c>
      <c r="G24" s="141">
        <v>525.1431</v>
      </c>
      <c r="H24" s="142">
        <v>-13.783000000000015</v>
      </c>
      <c r="I24" s="378">
        <v>-2.5574935042114388E-2</v>
      </c>
      <c r="J24" s="123"/>
      <c r="K24" s="139" t="s">
        <v>139</v>
      </c>
      <c r="L24" s="140" t="s">
        <v>139</v>
      </c>
      <c r="M24" s="140" t="s">
        <v>139</v>
      </c>
      <c r="N24" s="141" t="s">
        <v>139</v>
      </c>
      <c r="O24" s="142" t="s">
        <v>139</v>
      </c>
      <c r="P24" s="362" t="s">
        <v>139</v>
      </c>
      <c r="Q24" s="124"/>
      <c r="R24" s="139">
        <v>604.64300000000003</v>
      </c>
      <c r="S24" s="140">
        <v>545.03610000000003</v>
      </c>
      <c r="T24" s="140">
        <v>609.48059999999998</v>
      </c>
      <c r="U24" s="141">
        <v>582.80859999999996</v>
      </c>
      <c r="V24" s="142">
        <v>33.723899999999958</v>
      </c>
      <c r="W24" s="378">
        <v>6.1418393191432941E-2</v>
      </c>
      <c r="X24" s="124"/>
      <c r="Y24" s="145">
        <v>528.05319999999995</v>
      </c>
      <c r="Z24" s="127"/>
      <c r="AA24" s="144">
        <v>-11.385600000000068</v>
      </c>
      <c r="AB24" s="378">
        <v>-2.1106379444711942E-2</v>
      </c>
    </row>
    <row r="25" spans="2:28" x14ac:dyDescent="0.35">
      <c r="B25" s="64" t="s">
        <v>60</v>
      </c>
      <c r="C25" s="62"/>
      <c r="D25" s="139" t="s">
        <v>139</v>
      </c>
      <c r="E25" s="140" t="s">
        <v>139</v>
      </c>
      <c r="F25" s="140" t="s">
        <v>139</v>
      </c>
      <c r="G25" s="141" t="s">
        <v>139</v>
      </c>
      <c r="H25" s="142">
        <v>0</v>
      </c>
      <c r="I25" s="378">
        <v>0</v>
      </c>
      <c r="J25" s="123"/>
      <c r="K25" s="139" t="s">
        <v>139</v>
      </c>
      <c r="L25" s="140" t="s">
        <v>139</v>
      </c>
      <c r="M25" s="140" t="s">
        <v>139</v>
      </c>
      <c r="N25" s="141" t="s">
        <v>139</v>
      </c>
      <c r="O25" s="142" t="s">
        <v>139</v>
      </c>
      <c r="P25" s="362" t="s">
        <v>139</v>
      </c>
      <c r="Q25" s="124"/>
      <c r="R25" s="139" t="s">
        <v>139</v>
      </c>
      <c r="S25" s="140" t="s">
        <v>139</v>
      </c>
      <c r="T25" s="140" t="s">
        <v>139</v>
      </c>
      <c r="U25" s="141" t="s">
        <v>139</v>
      </c>
      <c r="V25" s="142" t="s">
        <v>139</v>
      </c>
      <c r="W25" s="378" t="s">
        <v>139</v>
      </c>
      <c r="X25" s="124"/>
      <c r="Y25" s="145" t="s">
        <v>139</v>
      </c>
      <c r="Z25" s="137"/>
      <c r="AA25" s="144" t="s">
        <v>139</v>
      </c>
      <c r="AB25" s="378" t="s">
        <v>139</v>
      </c>
    </row>
    <row r="26" spans="2:28" x14ac:dyDescent="0.35">
      <c r="B26" s="64" t="s">
        <v>61</v>
      </c>
      <c r="C26" s="62"/>
      <c r="D26" s="139" t="s">
        <v>139</v>
      </c>
      <c r="E26" s="140">
        <v>361.57960000000003</v>
      </c>
      <c r="F26" s="140" t="s">
        <v>139</v>
      </c>
      <c r="G26" s="141">
        <v>361.57960000000003</v>
      </c>
      <c r="H26" s="142">
        <v>-80.991499999999974</v>
      </c>
      <c r="I26" s="378">
        <v>-0.1830022339913292</v>
      </c>
      <c r="J26" s="123"/>
      <c r="K26" s="139" t="s">
        <v>139</v>
      </c>
      <c r="L26" s="140" t="s">
        <v>139</v>
      </c>
      <c r="M26" s="140" t="s">
        <v>139</v>
      </c>
      <c r="N26" s="141" t="s">
        <v>139</v>
      </c>
      <c r="O26" s="142" t="s">
        <v>139</v>
      </c>
      <c r="P26" s="362" t="s">
        <v>139</v>
      </c>
      <c r="Q26" s="124"/>
      <c r="R26" s="139" t="s">
        <v>139</v>
      </c>
      <c r="S26" s="140">
        <v>329.78660000000002</v>
      </c>
      <c r="T26" s="140" t="s">
        <v>139</v>
      </c>
      <c r="U26" s="141">
        <v>329.78660000000002</v>
      </c>
      <c r="V26" s="142">
        <v>9.7787000000000148</v>
      </c>
      <c r="W26" s="378">
        <v>3.0557683107198308E-2</v>
      </c>
      <c r="X26" s="124"/>
      <c r="Y26" s="145">
        <v>355.04629999999997</v>
      </c>
      <c r="Z26" s="137"/>
      <c r="AA26" s="144">
        <v>-62.338800000000049</v>
      </c>
      <c r="AB26" s="378">
        <v>-0.1493555951086899</v>
      </c>
    </row>
    <row r="27" spans="2:28" x14ac:dyDescent="0.35">
      <c r="B27" s="64" t="s">
        <v>62</v>
      </c>
      <c r="C27" s="62"/>
      <c r="D27" s="139" t="s">
        <v>139</v>
      </c>
      <c r="E27" s="140">
        <v>381.8689</v>
      </c>
      <c r="F27" s="140">
        <v>382.37599999999998</v>
      </c>
      <c r="G27" s="141">
        <v>382.23289999999997</v>
      </c>
      <c r="H27" s="142">
        <v>-7.9403000000000361</v>
      </c>
      <c r="I27" s="378">
        <v>-2.0350705789121459E-2</v>
      </c>
      <c r="J27" s="123"/>
      <c r="K27" s="139" t="s">
        <v>139</v>
      </c>
      <c r="L27" s="140" t="s">
        <v>139</v>
      </c>
      <c r="M27" s="140" t="s">
        <v>139</v>
      </c>
      <c r="N27" s="141" t="s">
        <v>139</v>
      </c>
      <c r="O27" s="142" t="s">
        <v>139</v>
      </c>
      <c r="P27" s="362" t="s">
        <v>139</v>
      </c>
      <c r="Q27" s="124"/>
      <c r="R27" s="139" t="s">
        <v>139</v>
      </c>
      <c r="S27" s="140" t="s">
        <v>167</v>
      </c>
      <c r="T27" s="140" t="s">
        <v>139</v>
      </c>
      <c r="U27" s="141" t="s">
        <v>167</v>
      </c>
      <c r="V27" s="142" t="s">
        <v>139</v>
      </c>
      <c r="W27" s="378" t="s">
        <v>139</v>
      </c>
      <c r="X27" s="124"/>
      <c r="Y27" s="145" t="s">
        <v>167</v>
      </c>
      <c r="Z27" s="137"/>
      <c r="AA27" s="144" t="s">
        <v>139</v>
      </c>
      <c r="AB27" s="378" t="s">
        <v>139</v>
      </c>
    </row>
    <row r="28" spans="2:28" x14ac:dyDescent="0.35">
      <c r="B28" s="64" t="s">
        <v>63</v>
      </c>
      <c r="C28" s="62"/>
      <c r="D28" s="139" t="s">
        <v>167</v>
      </c>
      <c r="E28" s="148" t="s">
        <v>167</v>
      </c>
      <c r="F28" s="148" t="s">
        <v>139</v>
      </c>
      <c r="G28" s="149" t="s">
        <v>167</v>
      </c>
      <c r="H28" s="142" t="s">
        <v>139</v>
      </c>
      <c r="I28" s="378" t="s">
        <v>139</v>
      </c>
      <c r="J28" s="123"/>
      <c r="K28" s="139" t="s">
        <v>139</v>
      </c>
      <c r="L28" s="148" t="s">
        <v>139</v>
      </c>
      <c r="M28" s="148" t="s">
        <v>139</v>
      </c>
      <c r="N28" s="149" t="s">
        <v>139</v>
      </c>
      <c r="O28" s="142" t="s">
        <v>139</v>
      </c>
      <c r="P28" s="362" t="s">
        <v>139</v>
      </c>
      <c r="Q28" s="124"/>
      <c r="R28" s="139" t="s">
        <v>139</v>
      </c>
      <c r="S28" s="148" t="s">
        <v>139</v>
      </c>
      <c r="T28" s="148" t="s">
        <v>139</v>
      </c>
      <c r="U28" s="149" t="s">
        <v>139</v>
      </c>
      <c r="V28" s="142" t="s">
        <v>139</v>
      </c>
      <c r="W28" s="378" t="s">
        <v>139</v>
      </c>
      <c r="X28" s="124"/>
      <c r="Y28" s="145" t="s">
        <v>167</v>
      </c>
      <c r="Z28" s="137"/>
      <c r="AA28" s="144" t="s">
        <v>139</v>
      </c>
      <c r="AB28" s="378" t="s">
        <v>139</v>
      </c>
    </row>
    <row r="29" spans="2:28" x14ac:dyDescent="0.35">
      <c r="B29" s="64" t="s">
        <v>64</v>
      </c>
      <c r="C29" s="62"/>
      <c r="D29" s="139" t="s">
        <v>139</v>
      </c>
      <c r="E29" s="148">
        <v>221.16</v>
      </c>
      <c r="F29" s="148" t="s">
        <v>139</v>
      </c>
      <c r="G29" s="149">
        <v>221.16</v>
      </c>
      <c r="H29" s="142">
        <v>1.0213999999999999</v>
      </c>
      <c r="I29" s="378">
        <v>4.6398041960837855E-3</v>
      </c>
      <c r="J29" s="123"/>
      <c r="K29" s="139" t="s">
        <v>139</v>
      </c>
      <c r="L29" s="148" t="s">
        <v>139</v>
      </c>
      <c r="M29" s="148" t="s">
        <v>139</v>
      </c>
      <c r="N29" s="149" t="s">
        <v>139</v>
      </c>
      <c r="O29" s="142" t="s">
        <v>139</v>
      </c>
      <c r="P29" s="362" t="s">
        <v>139</v>
      </c>
      <c r="Q29" s="124"/>
      <c r="R29" s="139" t="s">
        <v>139</v>
      </c>
      <c r="S29" s="148" t="s">
        <v>139</v>
      </c>
      <c r="T29" s="148" t="s">
        <v>139</v>
      </c>
      <c r="U29" s="149" t="s">
        <v>139</v>
      </c>
      <c r="V29" s="142" t="s">
        <v>139</v>
      </c>
      <c r="W29" s="378" t="s">
        <v>139</v>
      </c>
      <c r="X29" s="124"/>
      <c r="Y29" s="145">
        <v>221.16</v>
      </c>
      <c r="Z29" s="137"/>
      <c r="AA29" s="144">
        <v>1.0213999999999999</v>
      </c>
      <c r="AB29" s="378">
        <v>4.6398041960837855E-3</v>
      </c>
    </row>
    <row r="30" spans="2:28" x14ac:dyDescent="0.35">
      <c r="B30" s="64" t="s">
        <v>65</v>
      </c>
      <c r="C30" s="62"/>
      <c r="D30" s="139" t="s">
        <v>139</v>
      </c>
      <c r="E30" s="148" t="s">
        <v>139</v>
      </c>
      <c r="F30" s="148" t="s">
        <v>139</v>
      </c>
      <c r="G30" s="149" t="s">
        <v>139</v>
      </c>
      <c r="H30" s="142"/>
      <c r="I30" s="378" t="s">
        <v>139</v>
      </c>
      <c r="J30" s="123"/>
      <c r="K30" s="139" t="s">
        <v>139</v>
      </c>
      <c r="L30" s="148" t="s">
        <v>139</v>
      </c>
      <c r="M30" s="148" t="s">
        <v>139</v>
      </c>
      <c r="N30" s="149" t="s">
        <v>139</v>
      </c>
      <c r="O30" s="142" t="s">
        <v>139</v>
      </c>
      <c r="P30" s="362" t="s">
        <v>139</v>
      </c>
      <c r="Q30" s="124"/>
      <c r="R30" s="139" t="s">
        <v>139</v>
      </c>
      <c r="S30" s="148" t="s">
        <v>139</v>
      </c>
      <c r="T30" s="148" t="s">
        <v>139</v>
      </c>
      <c r="U30" s="149" t="s">
        <v>139</v>
      </c>
      <c r="V30" s="142" t="s">
        <v>139</v>
      </c>
      <c r="W30" s="378" t="s">
        <v>139</v>
      </c>
      <c r="X30" s="124"/>
      <c r="Y30" s="145" t="s">
        <v>139</v>
      </c>
      <c r="Z30" s="137"/>
      <c r="AA30" s="144" t="s">
        <v>139</v>
      </c>
      <c r="AB30" s="378" t="s">
        <v>139</v>
      </c>
    </row>
    <row r="31" spans="2:28" x14ac:dyDescent="0.35">
      <c r="B31" s="64" t="s">
        <v>66</v>
      </c>
      <c r="C31" s="62"/>
      <c r="D31" s="139" t="s">
        <v>139</v>
      </c>
      <c r="E31" s="140">
        <v>480.36009999999999</v>
      </c>
      <c r="F31" s="140">
        <v>431.38589999999999</v>
      </c>
      <c r="G31" s="141">
        <v>454.99889999999999</v>
      </c>
      <c r="H31" s="142">
        <v>236.42089999999999</v>
      </c>
      <c r="I31" s="378">
        <v>1.0816317287192674</v>
      </c>
      <c r="J31" s="123"/>
      <c r="K31" s="139" t="s">
        <v>139</v>
      </c>
      <c r="L31" s="140" t="s">
        <v>139</v>
      </c>
      <c r="M31" s="140" t="s">
        <v>139</v>
      </c>
      <c r="N31" s="141" t="s">
        <v>139</v>
      </c>
      <c r="O31" s="142" t="s">
        <v>139</v>
      </c>
      <c r="P31" s="362" t="s">
        <v>139</v>
      </c>
      <c r="Q31" s="124"/>
      <c r="R31" s="139" t="s">
        <v>139</v>
      </c>
      <c r="S31" s="140">
        <v>448.52050000000003</v>
      </c>
      <c r="T31" s="140">
        <v>409.29930000000002</v>
      </c>
      <c r="U31" s="141">
        <v>415.9898</v>
      </c>
      <c r="V31" s="142">
        <v>-2.0992999999999711</v>
      </c>
      <c r="W31" s="378">
        <v>-5.0211784999895093E-3</v>
      </c>
      <c r="X31" s="124"/>
      <c r="Y31" s="145">
        <v>424.95409999999998</v>
      </c>
      <c r="Z31" s="127"/>
      <c r="AA31" s="144">
        <v>52.712699999999984</v>
      </c>
      <c r="AB31" s="378">
        <v>0.14160891292585931</v>
      </c>
    </row>
    <row r="32" spans="2:28" x14ac:dyDescent="0.35">
      <c r="B32" s="64" t="s">
        <v>67</v>
      </c>
      <c r="C32" s="62"/>
      <c r="D32" s="139">
        <v>481.76569999999998</v>
      </c>
      <c r="E32" s="140">
        <v>489.39859999999999</v>
      </c>
      <c r="F32" s="140" t="s">
        <v>139</v>
      </c>
      <c r="G32" s="141">
        <v>484.28030000000001</v>
      </c>
      <c r="H32" s="142">
        <v>-3.2681999999999789</v>
      </c>
      <c r="I32" s="378">
        <v>-6.7033331042962718E-3</v>
      </c>
      <c r="J32" s="123"/>
      <c r="K32" s="139" t="s">
        <v>139</v>
      </c>
      <c r="L32" s="140" t="s">
        <v>139</v>
      </c>
      <c r="M32" s="140" t="s">
        <v>139</v>
      </c>
      <c r="N32" s="141" t="s">
        <v>139</v>
      </c>
      <c r="O32" s="142" t="s">
        <v>139</v>
      </c>
      <c r="P32" s="362" t="s">
        <v>139</v>
      </c>
      <c r="Q32" s="124"/>
      <c r="R32" s="139">
        <v>539.54240000000004</v>
      </c>
      <c r="S32" s="140">
        <v>510.99520000000001</v>
      </c>
      <c r="T32" s="140" t="s">
        <v>139</v>
      </c>
      <c r="U32" s="141">
        <v>527.88720000000001</v>
      </c>
      <c r="V32" s="142">
        <v>-1.0902999999999565</v>
      </c>
      <c r="W32" s="378">
        <v>-2.061146268035885E-3</v>
      </c>
      <c r="X32" s="124"/>
      <c r="Y32" s="145">
        <v>487.6078</v>
      </c>
      <c r="Z32" s="127"/>
      <c r="AA32" s="144">
        <v>-3.1019999999999754</v>
      </c>
      <c r="AB32" s="378">
        <v>-6.3214551655580431E-3</v>
      </c>
    </row>
    <row r="33" spans="2:28" x14ac:dyDescent="0.35">
      <c r="B33" s="64" t="s">
        <v>68</v>
      </c>
      <c r="C33" s="62"/>
      <c r="D33" s="139" t="s">
        <v>139</v>
      </c>
      <c r="E33" s="140">
        <v>485.37639999999999</v>
      </c>
      <c r="F33" s="140">
        <v>484.09890000000001</v>
      </c>
      <c r="G33" s="141">
        <v>484.53039999999999</v>
      </c>
      <c r="H33" s="142">
        <v>5.7487999999999602</v>
      </c>
      <c r="I33" s="378">
        <v>1.2007144802557157E-2</v>
      </c>
      <c r="J33" s="123"/>
      <c r="K33" s="139" t="s">
        <v>139</v>
      </c>
      <c r="L33" s="140" t="s">
        <v>139</v>
      </c>
      <c r="M33" s="140" t="s">
        <v>139</v>
      </c>
      <c r="N33" s="141" t="s">
        <v>139</v>
      </c>
      <c r="O33" s="142" t="s">
        <v>139</v>
      </c>
      <c r="P33" s="362" t="s">
        <v>139</v>
      </c>
      <c r="Q33" s="124"/>
      <c r="R33" s="139" t="s">
        <v>139</v>
      </c>
      <c r="S33" s="140">
        <v>446.95119999999997</v>
      </c>
      <c r="T33" s="140">
        <v>429.5992</v>
      </c>
      <c r="U33" s="141">
        <v>434.23500000000001</v>
      </c>
      <c r="V33" s="142">
        <v>-23.803299999999979</v>
      </c>
      <c r="W33" s="378">
        <v>-5.1967924953000622E-2</v>
      </c>
      <c r="X33" s="124"/>
      <c r="Y33" s="145">
        <v>484.1087</v>
      </c>
      <c r="Z33" s="127"/>
      <c r="AA33" s="144">
        <v>5.5009999999999764</v>
      </c>
      <c r="AB33" s="378">
        <v>1.1493755741915468E-2</v>
      </c>
    </row>
    <row r="34" spans="2:28" x14ac:dyDescent="0.35">
      <c r="B34" s="64" t="s">
        <v>69</v>
      </c>
      <c r="C34" s="62"/>
      <c r="D34" s="139">
        <v>490.09969999999998</v>
      </c>
      <c r="E34" s="140">
        <v>480.70819999999998</v>
      </c>
      <c r="F34" s="140" t="s">
        <v>139</v>
      </c>
      <c r="G34" s="141">
        <v>485.97460000000001</v>
      </c>
      <c r="H34" s="142">
        <v>0</v>
      </c>
      <c r="I34" s="378">
        <v>0</v>
      </c>
      <c r="J34" s="123"/>
      <c r="K34" s="139" t="s">
        <v>139</v>
      </c>
      <c r="L34" s="140" t="s">
        <v>139</v>
      </c>
      <c r="M34" s="140" t="s">
        <v>139</v>
      </c>
      <c r="N34" s="141" t="s">
        <v>139</v>
      </c>
      <c r="O34" s="142" t="s">
        <v>139</v>
      </c>
      <c r="P34" s="362" t="s">
        <v>139</v>
      </c>
      <c r="Q34" s="124"/>
      <c r="R34" s="139">
        <v>468.9427</v>
      </c>
      <c r="S34" s="140">
        <v>446.78820000000002</v>
      </c>
      <c r="T34" s="140" t="s">
        <v>139</v>
      </c>
      <c r="U34" s="141">
        <v>450.42829999999998</v>
      </c>
      <c r="V34" s="142" t="s">
        <v>139</v>
      </c>
      <c r="W34" s="378" t="s">
        <v>139</v>
      </c>
      <c r="X34" s="124"/>
      <c r="Y34" s="145">
        <v>469.1302</v>
      </c>
      <c r="Z34" s="127"/>
      <c r="AA34" s="144" t="s">
        <v>139</v>
      </c>
      <c r="AB34" s="378" t="s">
        <v>139</v>
      </c>
    </row>
    <row r="35" spans="2:28" ht="15" thickBot="1" x14ac:dyDescent="0.4">
      <c r="B35" s="64" t="s">
        <v>70</v>
      </c>
      <c r="C35" s="62"/>
      <c r="D35" s="275">
        <v>426.41090000000003</v>
      </c>
      <c r="E35" s="276">
        <v>458.25420000000003</v>
      </c>
      <c r="F35" s="276">
        <v>482.51819999999998</v>
      </c>
      <c r="G35" s="277">
        <v>473.8415</v>
      </c>
      <c r="H35" s="278">
        <v>22.107300000000009</v>
      </c>
      <c r="I35" s="383">
        <v>4.89387343265133E-2</v>
      </c>
      <c r="J35" s="123"/>
      <c r="K35" s="275" t="s">
        <v>139</v>
      </c>
      <c r="L35" s="276" t="s">
        <v>139</v>
      </c>
      <c r="M35" s="276" t="s">
        <v>139</v>
      </c>
      <c r="N35" s="277" t="s">
        <v>139</v>
      </c>
      <c r="O35" s="278" t="s">
        <v>139</v>
      </c>
      <c r="P35" s="363" t="s">
        <v>139</v>
      </c>
      <c r="Q35" s="124"/>
      <c r="R35" s="275">
        <v>355.75670000000002</v>
      </c>
      <c r="S35" s="276">
        <v>365.36529999999999</v>
      </c>
      <c r="T35" s="276">
        <v>442.22820000000002</v>
      </c>
      <c r="U35" s="277">
        <v>430.92160000000001</v>
      </c>
      <c r="V35" s="278">
        <v>22.426500000000033</v>
      </c>
      <c r="W35" s="383">
        <v>5.4900291337643958E-2</v>
      </c>
      <c r="X35" s="124"/>
      <c r="Y35" s="287">
        <v>442.80889999999999</v>
      </c>
      <c r="Z35" s="127"/>
      <c r="AA35" s="288">
        <v>22.338099999999997</v>
      </c>
      <c r="AB35" s="383">
        <v>5.3126400216138681E-2</v>
      </c>
    </row>
    <row r="36" spans="2:28" ht="15" thickBot="1" x14ac:dyDescent="0.4">
      <c r="B36" s="274" t="s">
        <v>71</v>
      </c>
      <c r="C36" s="62"/>
      <c r="D36" s="283">
        <v>473.99439999999998</v>
      </c>
      <c r="E36" s="284">
        <v>486.18380000000002</v>
      </c>
      <c r="F36" s="284">
        <v>478.54599999999999</v>
      </c>
      <c r="G36" s="286">
        <v>481.21589999999998</v>
      </c>
      <c r="H36" s="285">
        <v>-0.73529999999999518</v>
      </c>
      <c r="I36" s="379">
        <v>-1.5256731386912303E-3</v>
      </c>
      <c r="J36" s="123"/>
      <c r="K36" s="283" t="s">
        <v>139</v>
      </c>
      <c r="L36" s="284" t="s">
        <v>139</v>
      </c>
      <c r="M36" s="284" t="s">
        <v>139</v>
      </c>
      <c r="N36" s="286" t="s">
        <v>139</v>
      </c>
      <c r="O36" s="285" t="s">
        <v>139</v>
      </c>
      <c r="P36" s="364" t="s">
        <v>139</v>
      </c>
      <c r="Q36" s="124"/>
      <c r="R36" s="283">
        <v>434.48020000000002</v>
      </c>
      <c r="S36" s="284">
        <v>209.12700000000001</v>
      </c>
      <c r="T36" s="284">
        <v>261.17149999999998</v>
      </c>
      <c r="U36" s="286">
        <v>243.7774</v>
      </c>
      <c r="V36" s="285">
        <v>-231.4502</v>
      </c>
      <c r="W36" s="379">
        <v>-0.48703021457507933</v>
      </c>
      <c r="X36" s="124"/>
      <c r="Y36" s="286">
        <v>461.62090000000001</v>
      </c>
      <c r="Z36" s="127"/>
      <c r="AA36" s="290">
        <v>-19.775399999999991</v>
      </c>
      <c r="AB36" s="379">
        <v>-4.1079252167081415E-2</v>
      </c>
    </row>
    <row r="37" spans="2:28" x14ac:dyDescent="0.35">
      <c r="B37" s="64" t="s">
        <v>72</v>
      </c>
      <c r="C37" s="62"/>
      <c r="D37" s="279" t="s">
        <v>139</v>
      </c>
      <c r="E37" s="280">
        <v>449.13589999999999</v>
      </c>
      <c r="F37" s="280" t="s">
        <v>167</v>
      </c>
      <c r="G37" s="281" t="s">
        <v>167</v>
      </c>
      <c r="H37" s="282" t="s">
        <v>139</v>
      </c>
      <c r="I37" s="380" t="s">
        <v>139</v>
      </c>
      <c r="J37" s="123"/>
      <c r="K37" s="279" t="s">
        <v>139</v>
      </c>
      <c r="L37" s="280" t="s">
        <v>139</v>
      </c>
      <c r="M37" s="280" t="s">
        <v>139</v>
      </c>
      <c r="N37" s="281" t="s">
        <v>139</v>
      </c>
      <c r="O37" s="282" t="s">
        <v>139</v>
      </c>
      <c r="P37" s="365" t="s">
        <v>139</v>
      </c>
      <c r="Q37" s="124"/>
      <c r="R37" s="279" t="s">
        <v>139</v>
      </c>
      <c r="S37" s="280" t="s">
        <v>139</v>
      </c>
      <c r="T37" s="280" t="s">
        <v>167</v>
      </c>
      <c r="U37" s="281" t="s">
        <v>167</v>
      </c>
      <c r="V37" s="282" t="s">
        <v>139</v>
      </c>
      <c r="W37" s="380" t="s">
        <v>139</v>
      </c>
      <c r="X37" s="124"/>
      <c r="Y37" s="143" t="s">
        <v>167</v>
      </c>
      <c r="Z37" s="127"/>
      <c r="AA37" s="289" t="s">
        <v>139</v>
      </c>
      <c r="AB37" s="380" t="s">
        <v>139</v>
      </c>
    </row>
    <row r="38" spans="2:28" x14ac:dyDescent="0.35">
      <c r="B38" s="64" t="s">
        <v>73</v>
      </c>
      <c r="C38" s="62"/>
      <c r="D38" s="139" t="s">
        <v>139</v>
      </c>
      <c r="E38" s="140">
        <v>495.7817</v>
      </c>
      <c r="F38" s="140">
        <v>486.09179999999998</v>
      </c>
      <c r="G38" s="141">
        <v>488.18490000000003</v>
      </c>
      <c r="H38" s="142">
        <v>-4.3564999999999827</v>
      </c>
      <c r="I38" s="378">
        <v>-8.8449417653013729E-3</v>
      </c>
      <c r="J38" s="123"/>
      <c r="K38" s="139" t="s">
        <v>139</v>
      </c>
      <c r="L38" s="140" t="s">
        <v>139</v>
      </c>
      <c r="M38" s="140" t="s">
        <v>139</v>
      </c>
      <c r="N38" s="141" t="s">
        <v>139</v>
      </c>
      <c r="O38" s="142" t="s">
        <v>139</v>
      </c>
      <c r="P38" s="362" t="s">
        <v>139</v>
      </c>
      <c r="Q38" s="124"/>
      <c r="R38" s="139" t="s">
        <v>139</v>
      </c>
      <c r="S38" s="140" t="s">
        <v>139</v>
      </c>
      <c r="T38" s="140" t="s">
        <v>139</v>
      </c>
      <c r="U38" s="141" t="s">
        <v>139</v>
      </c>
      <c r="V38" s="142" t="s">
        <v>139</v>
      </c>
      <c r="W38" s="378" t="s">
        <v>139</v>
      </c>
      <c r="X38" s="124"/>
      <c r="Y38" s="145">
        <v>488.18490000000003</v>
      </c>
      <c r="Z38" s="127"/>
      <c r="AA38" s="144">
        <v>-4.3564999999999827</v>
      </c>
      <c r="AB38" s="378">
        <v>-8.8449417653013729E-3</v>
      </c>
    </row>
    <row r="39" spans="2:28" ht="15" thickBot="1" x14ac:dyDescent="0.4">
      <c r="B39" s="65" t="s">
        <v>74</v>
      </c>
      <c r="C39" s="62"/>
      <c r="D39" s="150" t="s">
        <v>139</v>
      </c>
      <c r="E39" s="151">
        <v>521.36030000000005</v>
      </c>
      <c r="F39" s="151">
        <v>549.81989999999996</v>
      </c>
      <c r="G39" s="152">
        <v>537.86289999999997</v>
      </c>
      <c r="H39" s="153">
        <v>4.3727999999999838</v>
      </c>
      <c r="I39" s="384">
        <v>8.1965907146168693E-3</v>
      </c>
      <c r="J39" s="123"/>
      <c r="K39" s="150" t="s">
        <v>139</v>
      </c>
      <c r="L39" s="151" t="s">
        <v>139</v>
      </c>
      <c r="M39" s="151" t="s">
        <v>139</v>
      </c>
      <c r="N39" s="152" t="s">
        <v>139</v>
      </c>
      <c r="O39" s="153" t="s">
        <v>139</v>
      </c>
      <c r="P39" s="366" t="s">
        <v>139</v>
      </c>
      <c r="Q39" s="124"/>
      <c r="R39" s="150" t="s">
        <v>139</v>
      </c>
      <c r="S39" s="151">
        <v>465.16609999999997</v>
      </c>
      <c r="T39" s="151" t="s">
        <v>139</v>
      </c>
      <c r="U39" s="152">
        <v>465.16609999999997</v>
      </c>
      <c r="V39" s="153">
        <v>-86.879500000000064</v>
      </c>
      <c r="W39" s="384">
        <v>-0.1573773978091666</v>
      </c>
      <c r="X39" s="124"/>
      <c r="Y39" s="154">
        <v>533.54769999999996</v>
      </c>
      <c r="Z39" s="127"/>
      <c r="AA39" s="155">
        <v>-1.0438000000000329</v>
      </c>
      <c r="AB39" s="384">
        <v>-1.9525188859157439E-3</v>
      </c>
    </row>
    <row r="40" spans="2:28" x14ac:dyDescent="0.35">
      <c r="Z40" s="12"/>
    </row>
    <row r="42" spans="2:28" x14ac:dyDescent="0.35">
      <c r="Z42" s="12"/>
    </row>
    <row r="43" spans="2:28" x14ac:dyDescent="0.35">
      <c r="Z43" s="12"/>
    </row>
  </sheetData>
  <mergeCells count="18">
    <mergeCell ref="Z7:Z8"/>
    <mergeCell ref="AA7:AB7"/>
    <mergeCell ref="Y4:AB4"/>
    <mergeCell ref="Y7:Y8"/>
    <mergeCell ref="D6:H6"/>
    <mergeCell ref="R6:V6"/>
    <mergeCell ref="D7:D8"/>
    <mergeCell ref="E7:E8"/>
    <mergeCell ref="F7:F8"/>
    <mergeCell ref="G7:G8"/>
    <mergeCell ref="K7:K8"/>
    <mergeCell ref="L7:L8"/>
    <mergeCell ref="M7:M8"/>
    <mergeCell ref="N7:N8"/>
    <mergeCell ref="R7:R8"/>
    <mergeCell ref="S7:S8"/>
    <mergeCell ref="T7:T8"/>
    <mergeCell ref="U7:U8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A88"/>
  <sheetViews>
    <sheetView zoomScaleNormal="100" workbookViewId="0"/>
  </sheetViews>
  <sheetFormatPr defaultColWidth="8.54296875" defaultRowHeight="14.5" x14ac:dyDescent="0.35"/>
  <cols>
    <col min="1" max="1" width="15.26953125" style="3" customWidth="1"/>
    <col min="2" max="2" width="22.54296875" style="3" customWidth="1"/>
    <col min="3" max="3" width="8.453125" style="3" customWidth="1"/>
    <col min="4" max="4" width="8.54296875" style="3" customWidth="1"/>
    <col min="5" max="30" width="9.26953125" style="14" customWidth="1"/>
    <col min="31" max="32" width="10.54296875" style="14" customWidth="1"/>
    <col min="33" max="53" width="8.54296875" style="3" customWidth="1"/>
    <col min="54" max="105" width="8.453125" style="3" customWidth="1"/>
    <col min="106" max="106" width="7.54296875" style="3" customWidth="1"/>
    <col min="107" max="16384" width="8.54296875" style="3"/>
  </cols>
  <sheetData>
    <row r="1" spans="2:33" x14ac:dyDescent="0.35">
      <c r="B1" s="66" t="s">
        <v>166</v>
      </c>
      <c r="C1" s="291"/>
      <c r="D1" s="291"/>
      <c r="E1" s="1"/>
      <c r="F1" s="1"/>
      <c r="G1" s="1"/>
    </row>
    <row r="2" spans="2:33" x14ac:dyDescent="0.35">
      <c r="B2" s="3" t="s">
        <v>128</v>
      </c>
      <c r="C2" s="2" t="s">
        <v>157</v>
      </c>
      <c r="D2" s="3" t="str">
        <f>'EVROPSKE CENE'!C3</f>
        <v>1. teden (1.1.2024 – 7.1.2024)</v>
      </c>
      <c r="E2" s="67"/>
      <c r="F2" s="67"/>
      <c r="H2" s="349"/>
      <c r="I2" s="349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350"/>
    </row>
    <row r="3" spans="2:33" ht="15" thickBot="1" x14ac:dyDescent="0.4">
      <c r="B3" s="14"/>
      <c r="AB3" s="351"/>
      <c r="AD3" s="351"/>
      <c r="AE3" s="352"/>
      <c r="AF3" s="352"/>
    </row>
    <row r="4" spans="2:33" ht="15" customHeight="1" x14ac:dyDescent="0.35">
      <c r="B4" s="422" t="s">
        <v>76</v>
      </c>
      <c r="C4" s="424" t="s">
        <v>48</v>
      </c>
      <c r="D4" s="420" t="s">
        <v>49</v>
      </c>
      <c r="E4" s="420" t="s">
        <v>50</v>
      </c>
      <c r="F4" s="420" t="s">
        <v>51</v>
      </c>
      <c r="G4" s="420" t="s">
        <v>52</v>
      </c>
      <c r="H4" s="420" t="s">
        <v>53</v>
      </c>
      <c r="I4" s="420" t="s">
        <v>54</v>
      </c>
      <c r="J4" s="420" t="s">
        <v>55</v>
      </c>
      <c r="K4" s="420" t="s">
        <v>56</v>
      </c>
      <c r="L4" s="420" t="s">
        <v>57</v>
      </c>
      <c r="M4" s="420" t="s">
        <v>58</v>
      </c>
      <c r="N4" s="420" t="s">
        <v>59</v>
      </c>
      <c r="O4" s="420" t="s">
        <v>60</v>
      </c>
      <c r="P4" s="420" t="s">
        <v>61</v>
      </c>
      <c r="Q4" s="420" t="s">
        <v>62</v>
      </c>
      <c r="R4" s="420" t="s">
        <v>63</v>
      </c>
      <c r="S4" s="420" t="s">
        <v>64</v>
      </c>
      <c r="T4" s="420" t="s">
        <v>65</v>
      </c>
      <c r="U4" s="420" t="s">
        <v>66</v>
      </c>
      <c r="V4" s="420" t="s">
        <v>67</v>
      </c>
      <c r="W4" s="420" t="s">
        <v>68</v>
      </c>
      <c r="X4" s="420" t="s">
        <v>69</v>
      </c>
      <c r="Y4" s="420" t="s">
        <v>70</v>
      </c>
      <c r="Z4" s="432" t="s">
        <v>71</v>
      </c>
      <c r="AA4" s="420" t="s">
        <v>72</v>
      </c>
      <c r="AB4" s="420" t="s">
        <v>73</v>
      </c>
      <c r="AC4" s="428" t="s">
        <v>74</v>
      </c>
      <c r="AD4" s="430" t="s">
        <v>77</v>
      </c>
      <c r="AE4" s="426" t="s">
        <v>152</v>
      </c>
      <c r="AF4" s="427"/>
    </row>
    <row r="5" spans="2:33" ht="16.5" customHeight="1" thickBot="1" x14ac:dyDescent="0.4">
      <c r="B5" s="423"/>
      <c r="C5" s="425"/>
      <c r="D5" s="421"/>
      <c r="E5" s="421"/>
      <c r="F5" s="421"/>
      <c r="G5" s="421"/>
      <c r="H5" s="421"/>
      <c r="I5" s="421"/>
      <c r="J5" s="421"/>
      <c r="K5" s="421"/>
      <c r="L5" s="421"/>
      <c r="M5" s="421"/>
      <c r="N5" s="421"/>
      <c r="O5" s="421"/>
      <c r="P5" s="421"/>
      <c r="Q5" s="421"/>
      <c r="R5" s="421"/>
      <c r="S5" s="421"/>
      <c r="T5" s="421"/>
      <c r="U5" s="421"/>
      <c r="V5" s="421"/>
      <c r="W5" s="421"/>
      <c r="X5" s="421"/>
      <c r="Y5" s="421"/>
      <c r="Z5" s="433"/>
      <c r="AA5" s="421"/>
      <c r="AB5" s="421"/>
      <c r="AC5" s="429"/>
      <c r="AD5" s="431"/>
      <c r="AE5" s="354" t="s">
        <v>176</v>
      </c>
      <c r="AF5" s="355" t="s">
        <v>177</v>
      </c>
    </row>
    <row r="6" spans="2:33" ht="15" customHeight="1" x14ac:dyDescent="0.35">
      <c r="B6" s="221" t="s">
        <v>78</v>
      </c>
      <c r="C6" s="158" t="s">
        <v>139</v>
      </c>
      <c r="D6" s="159" t="s">
        <v>139</v>
      </c>
      <c r="E6" s="159" t="s">
        <v>139</v>
      </c>
      <c r="F6" s="159">
        <v>449.68079999999998</v>
      </c>
      <c r="G6" s="159" t="s">
        <v>139</v>
      </c>
      <c r="H6" s="159" t="s">
        <v>139</v>
      </c>
      <c r="I6" s="159">
        <v>517.17999999999995</v>
      </c>
      <c r="J6" s="159" t="s">
        <v>139</v>
      </c>
      <c r="K6" s="159">
        <v>532.70000000000005</v>
      </c>
      <c r="L6" s="159" t="s">
        <v>139</v>
      </c>
      <c r="M6" s="159" t="s">
        <v>139</v>
      </c>
      <c r="N6" s="159">
        <v>637.34</v>
      </c>
      <c r="O6" s="159" t="s">
        <v>139</v>
      </c>
      <c r="P6" s="159">
        <v>363.15</v>
      </c>
      <c r="Q6" s="159" t="s">
        <v>167</v>
      </c>
      <c r="R6" s="159" t="s">
        <v>167</v>
      </c>
      <c r="S6" s="159" t="s">
        <v>139</v>
      </c>
      <c r="T6" s="159" t="s">
        <v>139</v>
      </c>
      <c r="U6" s="159">
        <v>459</v>
      </c>
      <c r="V6" s="159">
        <v>559.57000000000005</v>
      </c>
      <c r="W6" s="159" t="s">
        <v>139</v>
      </c>
      <c r="X6" s="159">
        <v>498.2</v>
      </c>
      <c r="Y6" s="159">
        <v>376.39060000000001</v>
      </c>
      <c r="Z6" s="265">
        <v>459.68</v>
      </c>
      <c r="AA6" s="159" t="s">
        <v>139</v>
      </c>
      <c r="AB6" s="159" t="s">
        <v>139</v>
      </c>
      <c r="AC6" s="159">
        <v>539.69069999999999</v>
      </c>
      <c r="AD6" s="160">
        <v>537.30849999999998</v>
      </c>
      <c r="AE6" s="225">
        <v>14.212400000000002</v>
      </c>
      <c r="AF6" s="386">
        <v>2.716976861421827E-2</v>
      </c>
      <c r="AG6" s="3" t="s">
        <v>139</v>
      </c>
    </row>
    <row r="7" spans="2:33" ht="15" customHeight="1" x14ac:dyDescent="0.35">
      <c r="B7" s="221" t="s">
        <v>79</v>
      </c>
      <c r="C7" s="159" t="s">
        <v>139</v>
      </c>
      <c r="D7" s="159" t="s">
        <v>139</v>
      </c>
      <c r="E7" s="159" t="s">
        <v>139</v>
      </c>
      <c r="F7" s="159">
        <v>431.84379999999999</v>
      </c>
      <c r="G7" s="159" t="s">
        <v>139</v>
      </c>
      <c r="H7" s="159" t="s">
        <v>139</v>
      </c>
      <c r="I7" s="159">
        <v>493.64</v>
      </c>
      <c r="J7" s="159" t="s">
        <v>139</v>
      </c>
      <c r="K7" s="159">
        <v>523.82000000000005</v>
      </c>
      <c r="L7" s="159" t="s">
        <v>139</v>
      </c>
      <c r="M7" s="159">
        <v>722</v>
      </c>
      <c r="N7" s="159">
        <v>653.65</v>
      </c>
      <c r="O7" s="159" t="s">
        <v>139</v>
      </c>
      <c r="P7" s="159" t="s">
        <v>139</v>
      </c>
      <c r="Q7" s="159" t="s">
        <v>167</v>
      </c>
      <c r="R7" s="159" t="s">
        <v>139</v>
      </c>
      <c r="S7" s="159" t="s">
        <v>139</v>
      </c>
      <c r="T7" s="159" t="s">
        <v>139</v>
      </c>
      <c r="U7" s="159">
        <v>455</v>
      </c>
      <c r="V7" s="159">
        <v>571.82000000000005</v>
      </c>
      <c r="W7" s="159" t="s">
        <v>139</v>
      </c>
      <c r="X7" s="159">
        <v>484.91</v>
      </c>
      <c r="Y7" s="159" t="s">
        <v>139</v>
      </c>
      <c r="Z7" s="265" t="s">
        <v>139</v>
      </c>
      <c r="AA7" s="159" t="s">
        <v>139</v>
      </c>
      <c r="AB7" s="159" t="s">
        <v>139</v>
      </c>
      <c r="AC7" s="159">
        <v>525.90520000000004</v>
      </c>
      <c r="AD7" s="161">
        <v>524.07320000000004</v>
      </c>
      <c r="AE7" s="225">
        <v>-3.0144999999999982</v>
      </c>
      <c r="AF7" s="386">
        <v>-5.7191621052815611E-3</v>
      </c>
      <c r="AG7" s="3" t="s">
        <v>139</v>
      </c>
    </row>
    <row r="8" spans="2:33" ht="15" customHeight="1" x14ac:dyDescent="0.35">
      <c r="B8" s="221" t="s">
        <v>80</v>
      </c>
      <c r="C8" s="159" t="s">
        <v>139</v>
      </c>
      <c r="D8" s="159" t="s">
        <v>139</v>
      </c>
      <c r="E8" s="159" t="s">
        <v>139</v>
      </c>
      <c r="F8" s="159">
        <v>451.82659999999998</v>
      </c>
      <c r="G8" s="159" t="s">
        <v>139</v>
      </c>
      <c r="H8" s="159" t="s">
        <v>139</v>
      </c>
      <c r="I8" s="159">
        <v>469.8</v>
      </c>
      <c r="J8" s="159" t="s">
        <v>139</v>
      </c>
      <c r="K8" s="159">
        <v>525.61</v>
      </c>
      <c r="L8" s="159" t="s">
        <v>139</v>
      </c>
      <c r="M8" s="159">
        <v>581.57000000000005</v>
      </c>
      <c r="N8" s="159">
        <v>561.15</v>
      </c>
      <c r="O8" s="159" t="s">
        <v>139</v>
      </c>
      <c r="P8" s="159">
        <v>344.59</v>
      </c>
      <c r="Q8" s="159" t="s">
        <v>167</v>
      </c>
      <c r="R8" s="159">
        <v>701.96</v>
      </c>
      <c r="S8" s="159" t="s">
        <v>139</v>
      </c>
      <c r="T8" s="159" t="s">
        <v>139</v>
      </c>
      <c r="U8" s="159">
        <v>454</v>
      </c>
      <c r="V8" s="159">
        <v>507.67</v>
      </c>
      <c r="W8" s="159">
        <v>483.08019999999999</v>
      </c>
      <c r="X8" s="159">
        <v>446.98</v>
      </c>
      <c r="Y8" s="159">
        <v>364.85149999999999</v>
      </c>
      <c r="Z8" s="265">
        <v>179.68</v>
      </c>
      <c r="AA8" s="159" t="s">
        <v>139</v>
      </c>
      <c r="AB8" s="159" t="s">
        <v>139</v>
      </c>
      <c r="AC8" s="159">
        <v>370.14780000000002</v>
      </c>
      <c r="AD8" s="161">
        <v>505.79199999999997</v>
      </c>
      <c r="AE8" s="225">
        <v>10.034699999999987</v>
      </c>
      <c r="AF8" s="386">
        <v>2.0241154290617569E-2</v>
      </c>
      <c r="AG8" s="3" t="s">
        <v>139</v>
      </c>
    </row>
    <row r="9" spans="2:33" ht="15.75" customHeight="1" x14ac:dyDescent="0.35">
      <c r="B9" s="221" t="s">
        <v>81</v>
      </c>
      <c r="C9" s="162" t="s">
        <v>139</v>
      </c>
      <c r="D9" s="162" t="s">
        <v>139</v>
      </c>
      <c r="E9" s="162" t="s">
        <v>139</v>
      </c>
      <c r="F9" s="162">
        <v>453.03359999999998</v>
      </c>
      <c r="G9" s="162" t="s">
        <v>139</v>
      </c>
      <c r="H9" s="162" t="s">
        <v>139</v>
      </c>
      <c r="I9" s="162">
        <v>496.18</v>
      </c>
      <c r="J9" s="162" t="s">
        <v>139</v>
      </c>
      <c r="K9" s="162">
        <v>529.07000000000005</v>
      </c>
      <c r="L9" s="162" t="s">
        <v>139</v>
      </c>
      <c r="M9" s="162" t="s">
        <v>139</v>
      </c>
      <c r="N9" s="162">
        <v>483.66</v>
      </c>
      <c r="O9" s="162" t="s">
        <v>139</v>
      </c>
      <c r="P9" s="162">
        <v>266.14999999999998</v>
      </c>
      <c r="Q9" s="162" t="s">
        <v>167</v>
      </c>
      <c r="R9" s="162" t="s">
        <v>139</v>
      </c>
      <c r="S9" s="162" t="s">
        <v>139</v>
      </c>
      <c r="T9" s="162" t="s">
        <v>139</v>
      </c>
      <c r="U9" s="162">
        <v>449</v>
      </c>
      <c r="V9" s="162">
        <v>532.82000000000005</v>
      </c>
      <c r="W9" s="162">
        <v>396.02010000000001</v>
      </c>
      <c r="X9" s="162">
        <v>461.76</v>
      </c>
      <c r="Y9" s="162">
        <v>382.82459999999998</v>
      </c>
      <c r="Z9" s="266">
        <v>489.68</v>
      </c>
      <c r="AA9" s="162" t="s">
        <v>139</v>
      </c>
      <c r="AB9" s="162" t="s">
        <v>139</v>
      </c>
      <c r="AC9" s="162">
        <v>584.89610000000005</v>
      </c>
      <c r="AD9" s="163">
        <v>514.84969999999998</v>
      </c>
      <c r="AE9" s="164">
        <v>0.25249999999994088</v>
      </c>
      <c r="AF9" s="387">
        <v>4.9067503670818802E-4</v>
      </c>
      <c r="AG9" s="3" t="s">
        <v>139</v>
      </c>
    </row>
    <row r="10" spans="2:33" ht="15.75" customHeight="1" x14ac:dyDescent="0.35">
      <c r="B10" s="221" t="s">
        <v>82</v>
      </c>
      <c r="C10" s="159" t="s">
        <v>139</v>
      </c>
      <c r="D10" s="159" t="s">
        <v>139</v>
      </c>
      <c r="E10" s="159" t="s">
        <v>167</v>
      </c>
      <c r="F10" s="159">
        <v>431.03910000000002</v>
      </c>
      <c r="G10" s="159" t="s">
        <v>139</v>
      </c>
      <c r="H10" s="159" t="s">
        <v>167</v>
      </c>
      <c r="I10" s="159">
        <v>209.92</v>
      </c>
      <c r="J10" s="159" t="s">
        <v>139</v>
      </c>
      <c r="K10" s="159">
        <v>449.4</v>
      </c>
      <c r="L10" s="159" t="s">
        <v>139</v>
      </c>
      <c r="M10" s="159">
        <v>570.67999999999995</v>
      </c>
      <c r="N10" s="159">
        <v>582.66999999999996</v>
      </c>
      <c r="O10" s="159" t="s">
        <v>139</v>
      </c>
      <c r="P10" s="159">
        <v>252.06</v>
      </c>
      <c r="Q10" s="159" t="s">
        <v>167</v>
      </c>
      <c r="R10" s="159" t="s">
        <v>167</v>
      </c>
      <c r="S10" s="159" t="s">
        <v>139</v>
      </c>
      <c r="T10" s="159" t="s">
        <v>139</v>
      </c>
      <c r="U10" s="159">
        <v>372</v>
      </c>
      <c r="V10" s="159">
        <v>274.02</v>
      </c>
      <c r="W10" s="159">
        <v>395.10129999999998</v>
      </c>
      <c r="X10" s="159">
        <v>430.05</v>
      </c>
      <c r="Y10" s="159">
        <v>419.5086</v>
      </c>
      <c r="Z10" s="265">
        <v>249.68</v>
      </c>
      <c r="AA10" s="159" t="s">
        <v>167</v>
      </c>
      <c r="AB10" s="159" t="s">
        <v>139</v>
      </c>
      <c r="AC10" s="159">
        <v>557.68330000000003</v>
      </c>
      <c r="AD10" s="161">
        <v>431.5385</v>
      </c>
      <c r="AE10" s="225">
        <v>-5.4017999999999802</v>
      </c>
      <c r="AF10" s="386">
        <v>-1.2362787318999868E-2</v>
      </c>
      <c r="AG10" s="3" t="s">
        <v>139</v>
      </c>
    </row>
    <row r="11" spans="2:33" ht="15" customHeight="1" thickBot="1" x14ac:dyDescent="0.4">
      <c r="B11" s="221" t="s">
        <v>83</v>
      </c>
      <c r="C11" s="159" t="s">
        <v>139</v>
      </c>
      <c r="D11" s="159" t="s">
        <v>139</v>
      </c>
      <c r="E11" s="159" t="s">
        <v>139</v>
      </c>
      <c r="F11" s="159">
        <v>439.22</v>
      </c>
      <c r="G11" s="159" t="s">
        <v>139</v>
      </c>
      <c r="H11" s="159" t="s">
        <v>139</v>
      </c>
      <c r="I11" s="159">
        <v>514.29</v>
      </c>
      <c r="J11" s="159" t="s">
        <v>139</v>
      </c>
      <c r="K11" s="159">
        <v>479.56</v>
      </c>
      <c r="L11" s="159" t="s">
        <v>139</v>
      </c>
      <c r="M11" s="159" t="s">
        <v>139</v>
      </c>
      <c r="N11" s="159">
        <v>574.02</v>
      </c>
      <c r="O11" s="159" t="s">
        <v>139</v>
      </c>
      <c r="P11" s="159">
        <v>159.9</v>
      </c>
      <c r="Q11" s="159" t="s">
        <v>167</v>
      </c>
      <c r="R11" s="159" t="s">
        <v>139</v>
      </c>
      <c r="S11" s="159" t="s">
        <v>139</v>
      </c>
      <c r="T11" s="159" t="s">
        <v>139</v>
      </c>
      <c r="U11" s="159">
        <v>410</v>
      </c>
      <c r="V11" s="159" t="s">
        <v>167</v>
      </c>
      <c r="W11" s="159">
        <v>461.02809999999999</v>
      </c>
      <c r="X11" s="159">
        <v>428.27</v>
      </c>
      <c r="Y11" s="159">
        <v>445.3553</v>
      </c>
      <c r="Z11" s="265" t="s">
        <v>139</v>
      </c>
      <c r="AA11" s="159" t="s">
        <v>167</v>
      </c>
      <c r="AB11" s="159" t="s">
        <v>139</v>
      </c>
      <c r="AC11" s="159">
        <v>560.18979999999999</v>
      </c>
      <c r="AD11" s="161">
        <v>453.72219999999999</v>
      </c>
      <c r="AE11" s="225">
        <v>-4.330600000000004</v>
      </c>
      <c r="AF11" s="386">
        <v>-9.4543685793427867E-3</v>
      </c>
      <c r="AG11" s="3" t="s">
        <v>139</v>
      </c>
    </row>
    <row r="12" spans="2:33" ht="15" customHeight="1" thickBot="1" x14ac:dyDescent="0.4">
      <c r="B12" s="222" t="s">
        <v>84</v>
      </c>
      <c r="C12" s="165" t="s">
        <v>139</v>
      </c>
      <c r="D12" s="165" t="s">
        <v>139</v>
      </c>
      <c r="E12" s="165" t="s">
        <v>167</v>
      </c>
      <c r="F12" s="165">
        <v>440.29149999999998</v>
      </c>
      <c r="G12" s="165" t="s">
        <v>139</v>
      </c>
      <c r="H12" s="165" t="s">
        <v>167</v>
      </c>
      <c r="I12" s="165">
        <v>460.00850000000003</v>
      </c>
      <c r="J12" s="165" t="s">
        <v>139</v>
      </c>
      <c r="K12" s="165">
        <v>503.52929999999998</v>
      </c>
      <c r="L12" s="165" t="s">
        <v>139</v>
      </c>
      <c r="M12" s="165">
        <v>578.15340000000003</v>
      </c>
      <c r="N12" s="165">
        <v>593.05240000000003</v>
      </c>
      <c r="O12" s="165" t="s">
        <v>139</v>
      </c>
      <c r="P12" s="165">
        <v>269.84769999999997</v>
      </c>
      <c r="Q12" s="165" t="s">
        <v>167</v>
      </c>
      <c r="R12" s="165" t="s">
        <v>167</v>
      </c>
      <c r="S12" s="165" t="s">
        <v>139</v>
      </c>
      <c r="T12" s="165" t="s">
        <v>139</v>
      </c>
      <c r="U12" s="165">
        <v>400.20749999999998</v>
      </c>
      <c r="V12" s="165" t="s">
        <v>167</v>
      </c>
      <c r="W12" s="165">
        <v>420.51949999999999</v>
      </c>
      <c r="X12" s="165">
        <v>440.41379999999998</v>
      </c>
      <c r="Y12" s="165">
        <v>414.4529</v>
      </c>
      <c r="Z12" s="267">
        <v>244.78190000000001</v>
      </c>
      <c r="AA12" s="165" t="s">
        <v>167</v>
      </c>
      <c r="AB12" s="165" t="s">
        <v>139</v>
      </c>
      <c r="AC12" s="165">
        <v>542.27650000000006</v>
      </c>
      <c r="AD12" s="166">
        <v>483.5258</v>
      </c>
      <c r="AE12" s="167">
        <v>0.69540000000000646</v>
      </c>
      <c r="AF12" s="388">
        <v>1.4402572828886573E-3</v>
      </c>
      <c r="AG12" s="3" t="s">
        <v>139</v>
      </c>
    </row>
    <row r="13" spans="2:33" ht="15" customHeight="1" x14ac:dyDescent="0.35">
      <c r="B13" s="221" t="s">
        <v>85</v>
      </c>
      <c r="C13" s="158">
        <v>499.79</v>
      </c>
      <c r="D13" s="158" t="s">
        <v>139</v>
      </c>
      <c r="E13" s="158">
        <v>457.42759999999998</v>
      </c>
      <c r="F13" s="158">
        <v>428.08859999999999</v>
      </c>
      <c r="G13" s="158">
        <v>500.27</v>
      </c>
      <c r="H13" s="158" t="s">
        <v>139</v>
      </c>
      <c r="I13" s="158">
        <v>505.26</v>
      </c>
      <c r="J13" s="158" t="s">
        <v>139</v>
      </c>
      <c r="K13" s="158">
        <v>510.86</v>
      </c>
      <c r="L13" s="158">
        <v>556</v>
      </c>
      <c r="M13" s="158">
        <v>560.20000000000005</v>
      </c>
      <c r="N13" s="158">
        <v>565.58000000000004</v>
      </c>
      <c r="O13" s="158" t="s">
        <v>139</v>
      </c>
      <c r="P13" s="158">
        <v>480.3</v>
      </c>
      <c r="Q13" s="158">
        <v>419.56</v>
      </c>
      <c r="R13" s="158">
        <v>543.96</v>
      </c>
      <c r="S13" s="158" t="s">
        <v>139</v>
      </c>
      <c r="T13" s="158" t="s">
        <v>139</v>
      </c>
      <c r="U13" s="158">
        <v>512</v>
      </c>
      <c r="V13" s="158">
        <v>505.6</v>
      </c>
      <c r="W13" s="158">
        <v>502.3759</v>
      </c>
      <c r="X13" s="158">
        <v>509.12</v>
      </c>
      <c r="Y13" s="158">
        <v>443.05509999999998</v>
      </c>
      <c r="Z13" s="268">
        <v>500.57</v>
      </c>
      <c r="AA13" s="158" t="s">
        <v>167</v>
      </c>
      <c r="AB13" s="158">
        <v>526.01</v>
      </c>
      <c r="AC13" s="158">
        <v>517.22220000000004</v>
      </c>
      <c r="AD13" s="161">
        <v>525.17010000000005</v>
      </c>
      <c r="AE13" s="225">
        <v>-5.7190999999999121</v>
      </c>
      <c r="AF13" s="389">
        <v>-1.0772681003870299E-2</v>
      </c>
      <c r="AG13" s="3" t="s">
        <v>139</v>
      </c>
    </row>
    <row r="14" spans="2:33" ht="15" customHeight="1" x14ac:dyDescent="0.35">
      <c r="B14" s="221" t="s">
        <v>86</v>
      </c>
      <c r="C14" s="159">
        <v>466</v>
      </c>
      <c r="D14" s="159" t="s">
        <v>139</v>
      </c>
      <c r="E14" s="159">
        <v>457.30599999999998</v>
      </c>
      <c r="F14" s="159">
        <v>424.19929999999999</v>
      </c>
      <c r="G14" s="159">
        <v>497.3</v>
      </c>
      <c r="H14" s="159" t="s">
        <v>139</v>
      </c>
      <c r="I14" s="159">
        <v>499.56</v>
      </c>
      <c r="J14" s="159" t="s">
        <v>139</v>
      </c>
      <c r="K14" s="159">
        <v>505.4</v>
      </c>
      <c r="L14" s="159">
        <v>538</v>
      </c>
      <c r="M14" s="159">
        <v>511.83</v>
      </c>
      <c r="N14" s="159">
        <v>563.54</v>
      </c>
      <c r="O14" s="159" t="s">
        <v>139</v>
      </c>
      <c r="P14" s="159">
        <v>380.78</v>
      </c>
      <c r="Q14" s="159" t="s">
        <v>167</v>
      </c>
      <c r="R14" s="159" t="s">
        <v>167</v>
      </c>
      <c r="S14" s="159" t="s">
        <v>139</v>
      </c>
      <c r="T14" s="159" t="s">
        <v>139</v>
      </c>
      <c r="U14" s="159">
        <v>190</v>
      </c>
      <c r="V14" s="159">
        <v>508.23</v>
      </c>
      <c r="W14" s="159">
        <v>486.9853</v>
      </c>
      <c r="X14" s="159">
        <v>524.75</v>
      </c>
      <c r="Y14" s="159">
        <v>465.46159999999998</v>
      </c>
      <c r="Z14" s="265">
        <v>495.56</v>
      </c>
      <c r="AA14" s="159" t="s">
        <v>167</v>
      </c>
      <c r="AB14" s="159">
        <v>523.05999999999995</v>
      </c>
      <c r="AC14" s="159">
        <v>537.6318</v>
      </c>
      <c r="AD14" s="161">
        <v>513.12710000000004</v>
      </c>
      <c r="AE14" s="225">
        <v>-1.431699999999978</v>
      </c>
      <c r="AF14" s="389">
        <v>-2.7823836653847467E-3</v>
      </c>
      <c r="AG14" s="3" t="s">
        <v>139</v>
      </c>
    </row>
    <row r="15" spans="2:33" ht="15" customHeight="1" x14ac:dyDescent="0.35">
      <c r="B15" s="221" t="s">
        <v>87</v>
      </c>
      <c r="C15" s="159">
        <v>447.6</v>
      </c>
      <c r="D15" s="159">
        <v>536.91579999999999</v>
      </c>
      <c r="E15" s="159">
        <v>439.26830000000001</v>
      </c>
      <c r="F15" s="159">
        <v>413.87259999999998</v>
      </c>
      <c r="G15" s="159">
        <v>491.05</v>
      </c>
      <c r="H15" s="159" t="s">
        <v>167</v>
      </c>
      <c r="I15" s="159">
        <v>491.31</v>
      </c>
      <c r="J15" s="159" t="s">
        <v>139</v>
      </c>
      <c r="K15" s="159">
        <v>504.26</v>
      </c>
      <c r="L15" s="159">
        <v>529</v>
      </c>
      <c r="M15" s="159">
        <v>522.28</v>
      </c>
      <c r="N15" s="159">
        <v>474.29</v>
      </c>
      <c r="O15" s="159" t="s">
        <v>139</v>
      </c>
      <c r="P15" s="159">
        <v>373.76</v>
      </c>
      <c r="Q15" s="159">
        <v>392.95</v>
      </c>
      <c r="R15" s="159">
        <v>508.59</v>
      </c>
      <c r="S15" s="159">
        <v>224.47739999999999</v>
      </c>
      <c r="T15" s="159" t="s">
        <v>139</v>
      </c>
      <c r="U15" s="159">
        <v>487</v>
      </c>
      <c r="V15" s="159">
        <v>491.78</v>
      </c>
      <c r="W15" s="159">
        <v>493.8766</v>
      </c>
      <c r="X15" s="159">
        <v>485.16</v>
      </c>
      <c r="Y15" s="159">
        <v>443.94779999999997</v>
      </c>
      <c r="Z15" s="265">
        <v>490.5</v>
      </c>
      <c r="AA15" s="159">
        <v>455.29</v>
      </c>
      <c r="AB15" s="159">
        <v>499.29</v>
      </c>
      <c r="AC15" s="159">
        <v>519.10199999999998</v>
      </c>
      <c r="AD15" s="161">
        <v>494.31400000000002</v>
      </c>
      <c r="AE15" s="225">
        <v>-0.43319999999999936</v>
      </c>
      <c r="AF15" s="389">
        <v>-8.7559868959341536E-4</v>
      </c>
      <c r="AG15" s="3" t="s">
        <v>139</v>
      </c>
    </row>
    <row r="16" spans="2:33" ht="15.75" customHeight="1" x14ac:dyDescent="0.35">
      <c r="B16" s="221" t="s">
        <v>88</v>
      </c>
      <c r="C16" s="162">
        <v>454.06</v>
      </c>
      <c r="D16" s="162">
        <v>536.96699999999998</v>
      </c>
      <c r="E16" s="162">
        <v>449.60449999999997</v>
      </c>
      <c r="F16" s="162">
        <v>415.61610000000002</v>
      </c>
      <c r="G16" s="162">
        <v>488.06</v>
      </c>
      <c r="H16" s="162" t="s">
        <v>167</v>
      </c>
      <c r="I16" s="162">
        <v>490.61</v>
      </c>
      <c r="J16" s="162" t="s">
        <v>139</v>
      </c>
      <c r="K16" s="162">
        <v>504.36</v>
      </c>
      <c r="L16" s="162">
        <v>524</v>
      </c>
      <c r="M16" s="162">
        <v>514.87</v>
      </c>
      <c r="N16" s="162">
        <v>530.54</v>
      </c>
      <c r="O16" s="162" t="s">
        <v>139</v>
      </c>
      <c r="P16" s="162">
        <v>302.57</v>
      </c>
      <c r="Q16" s="162">
        <v>377.06</v>
      </c>
      <c r="R16" s="162" t="s">
        <v>167</v>
      </c>
      <c r="S16" s="162" t="s">
        <v>139</v>
      </c>
      <c r="T16" s="162" t="s">
        <v>139</v>
      </c>
      <c r="U16" s="162">
        <v>481</v>
      </c>
      <c r="V16" s="162">
        <v>501.72</v>
      </c>
      <c r="W16" s="162">
        <v>483.53960000000001</v>
      </c>
      <c r="X16" s="162">
        <v>485.49</v>
      </c>
      <c r="Y16" s="162">
        <v>487.5806</v>
      </c>
      <c r="Z16" s="266">
        <v>491.56</v>
      </c>
      <c r="AA16" s="162">
        <v>453.03</v>
      </c>
      <c r="AB16" s="162">
        <v>502.23</v>
      </c>
      <c r="AC16" s="162">
        <v>526.97940000000006</v>
      </c>
      <c r="AD16" s="163">
        <v>499.1173</v>
      </c>
      <c r="AE16" s="164">
        <v>3.0840000000000032</v>
      </c>
      <c r="AF16" s="390">
        <v>6.2173245223657858E-3</v>
      </c>
      <c r="AG16" s="3" t="s">
        <v>139</v>
      </c>
    </row>
    <row r="17" spans="2:33" ht="15.75" customHeight="1" x14ac:dyDescent="0.35">
      <c r="B17" s="221" t="s">
        <v>89</v>
      </c>
      <c r="C17" s="159">
        <v>393</v>
      </c>
      <c r="D17" s="159">
        <v>375.77460000000002</v>
      </c>
      <c r="E17" s="159">
        <v>425.08139999999997</v>
      </c>
      <c r="F17" s="159">
        <v>366.39670000000001</v>
      </c>
      <c r="G17" s="159">
        <v>446.16</v>
      </c>
      <c r="H17" s="159" t="s">
        <v>167</v>
      </c>
      <c r="I17" s="159">
        <v>476.02</v>
      </c>
      <c r="J17" s="159" t="s">
        <v>139</v>
      </c>
      <c r="K17" s="159">
        <v>462.18</v>
      </c>
      <c r="L17" s="159">
        <v>469</v>
      </c>
      <c r="M17" s="159">
        <v>518.51</v>
      </c>
      <c r="N17" s="159">
        <v>392.33</v>
      </c>
      <c r="O17" s="159">
        <v>416</v>
      </c>
      <c r="P17" s="159">
        <v>273.69</v>
      </c>
      <c r="Q17" s="159">
        <v>362.48</v>
      </c>
      <c r="R17" s="159" t="s">
        <v>167</v>
      </c>
      <c r="S17" s="159">
        <v>223.49619999999999</v>
      </c>
      <c r="T17" s="159" t="s">
        <v>139</v>
      </c>
      <c r="U17" s="159">
        <v>368</v>
      </c>
      <c r="V17" s="159">
        <v>433.04</v>
      </c>
      <c r="W17" s="159">
        <v>459.87950000000001</v>
      </c>
      <c r="X17" s="159">
        <v>429.03</v>
      </c>
      <c r="Y17" s="159">
        <v>460.74470000000002</v>
      </c>
      <c r="Z17" s="265">
        <v>457.49</v>
      </c>
      <c r="AA17" s="159">
        <v>424.45</v>
      </c>
      <c r="AB17" s="159">
        <v>458.8</v>
      </c>
      <c r="AC17" s="159">
        <v>519.28110000000004</v>
      </c>
      <c r="AD17" s="161">
        <v>453.9298</v>
      </c>
      <c r="AE17" s="225">
        <v>0.19690000000002783</v>
      </c>
      <c r="AF17" s="389">
        <v>4.3395574797422398E-4</v>
      </c>
      <c r="AG17" s="3" t="s">
        <v>139</v>
      </c>
    </row>
    <row r="18" spans="2:33" ht="15.75" customHeight="1" thickBot="1" x14ac:dyDescent="0.4">
      <c r="B18" s="221" t="s">
        <v>90</v>
      </c>
      <c r="C18" s="159">
        <v>365</v>
      </c>
      <c r="D18" s="159">
        <v>375.77460000000002</v>
      </c>
      <c r="E18" s="159" t="s">
        <v>167</v>
      </c>
      <c r="F18" s="159">
        <v>377.25979999999998</v>
      </c>
      <c r="G18" s="159">
        <v>455.72</v>
      </c>
      <c r="H18" s="159" t="s">
        <v>167</v>
      </c>
      <c r="I18" s="159">
        <v>476.41</v>
      </c>
      <c r="J18" s="159" t="s">
        <v>139</v>
      </c>
      <c r="K18" s="159">
        <v>480.94</v>
      </c>
      <c r="L18" s="159">
        <v>470</v>
      </c>
      <c r="M18" s="159">
        <v>527.19000000000005</v>
      </c>
      <c r="N18" s="159">
        <v>433.69</v>
      </c>
      <c r="O18" s="159">
        <v>425</v>
      </c>
      <c r="P18" s="159">
        <v>323.51</v>
      </c>
      <c r="Q18" s="159">
        <v>365.69</v>
      </c>
      <c r="R18" s="159" t="s">
        <v>167</v>
      </c>
      <c r="S18" s="159" t="s">
        <v>139</v>
      </c>
      <c r="T18" s="159" t="s">
        <v>139</v>
      </c>
      <c r="U18" s="159">
        <v>485</v>
      </c>
      <c r="V18" s="159">
        <v>454.59</v>
      </c>
      <c r="W18" s="159">
        <v>462.40629999999999</v>
      </c>
      <c r="X18" s="159">
        <v>443.03</v>
      </c>
      <c r="Y18" s="159">
        <v>457.74680000000001</v>
      </c>
      <c r="Z18" s="265">
        <v>475.08</v>
      </c>
      <c r="AA18" s="159" t="s">
        <v>167</v>
      </c>
      <c r="AB18" s="159">
        <v>473.59</v>
      </c>
      <c r="AC18" s="159">
        <v>524.92060000000004</v>
      </c>
      <c r="AD18" s="161">
        <v>465.72550000000001</v>
      </c>
      <c r="AE18" s="225">
        <v>2.6890999999999963</v>
      </c>
      <c r="AF18" s="389">
        <v>5.807534785602142E-3</v>
      </c>
      <c r="AG18" s="3" t="s">
        <v>139</v>
      </c>
    </row>
    <row r="19" spans="2:33" ht="15.75" customHeight="1" thickBot="1" x14ac:dyDescent="0.4">
      <c r="B19" s="222" t="s">
        <v>91</v>
      </c>
      <c r="C19" s="165">
        <v>483.05059999999997</v>
      </c>
      <c r="D19" s="165">
        <v>378.66559999999998</v>
      </c>
      <c r="E19" s="165" t="s">
        <v>167</v>
      </c>
      <c r="F19" s="165">
        <v>397.8537</v>
      </c>
      <c r="G19" s="165">
        <v>487.72910000000002</v>
      </c>
      <c r="H19" s="165" t="s">
        <v>167</v>
      </c>
      <c r="I19" s="165">
        <v>490.80720000000002</v>
      </c>
      <c r="J19" s="165" t="s">
        <v>139</v>
      </c>
      <c r="K19" s="165">
        <v>500.9588</v>
      </c>
      <c r="L19" s="165">
        <v>529.02769999999998</v>
      </c>
      <c r="M19" s="165">
        <v>519.81569999999999</v>
      </c>
      <c r="N19" s="165">
        <v>551.11059999999998</v>
      </c>
      <c r="O19" s="165">
        <v>416.10669999999999</v>
      </c>
      <c r="P19" s="165">
        <v>312.16340000000002</v>
      </c>
      <c r="Q19" s="165" t="s">
        <v>167</v>
      </c>
      <c r="R19" s="165" t="s">
        <v>167</v>
      </c>
      <c r="S19" s="165">
        <v>223.72749999999999</v>
      </c>
      <c r="T19" s="165" t="s">
        <v>139</v>
      </c>
      <c r="U19" s="165">
        <v>433.3177</v>
      </c>
      <c r="V19" s="165">
        <v>500.67270000000002</v>
      </c>
      <c r="W19" s="165">
        <v>472.93259999999998</v>
      </c>
      <c r="X19" s="165">
        <v>490.06319999999999</v>
      </c>
      <c r="Y19" s="165">
        <v>460.67099999999999</v>
      </c>
      <c r="Z19" s="267">
        <v>488.27609999999999</v>
      </c>
      <c r="AA19" s="165" t="s">
        <v>167</v>
      </c>
      <c r="AB19" s="165">
        <v>476.28129999999999</v>
      </c>
      <c r="AC19" s="165">
        <v>523.61279999999999</v>
      </c>
      <c r="AD19" s="166">
        <v>498.42939999999999</v>
      </c>
      <c r="AE19" s="167">
        <v>-1.1632999999999925</v>
      </c>
      <c r="AF19" s="391">
        <v>-2.3284967934880108E-3</v>
      </c>
      <c r="AG19" s="3" t="s">
        <v>139</v>
      </c>
    </row>
    <row r="20" spans="2:33" ht="15" customHeight="1" thickBot="1" x14ac:dyDescent="0.4">
      <c r="B20" s="221" t="s">
        <v>92</v>
      </c>
      <c r="C20" s="158" t="s">
        <v>139</v>
      </c>
      <c r="D20" s="158">
        <v>542.02880000000005</v>
      </c>
      <c r="E20" s="158">
        <v>434.2826</v>
      </c>
      <c r="F20" s="158">
        <v>312.75150000000002</v>
      </c>
      <c r="G20" s="158">
        <v>425.1</v>
      </c>
      <c r="H20" s="158" t="s">
        <v>167</v>
      </c>
      <c r="I20" s="158">
        <v>446.79</v>
      </c>
      <c r="J20" s="158" t="s">
        <v>139</v>
      </c>
      <c r="K20" s="158" t="s">
        <v>139</v>
      </c>
      <c r="L20" s="158" t="s">
        <v>139</v>
      </c>
      <c r="M20" s="158">
        <v>514.64</v>
      </c>
      <c r="N20" s="158">
        <v>269.98</v>
      </c>
      <c r="O20" s="158" t="s">
        <v>139</v>
      </c>
      <c r="P20" s="158">
        <v>302.43</v>
      </c>
      <c r="Q20" s="158">
        <v>379.98</v>
      </c>
      <c r="R20" s="158" t="s">
        <v>167</v>
      </c>
      <c r="S20" s="158" t="s">
        <v>139</v>
      </c>
      <c r="T20" s="158" t="s">
        <v>139</v>
      </c>
      <c r="U20" s="158" t="s">
        <v>139</v>
      </c>
      <c r="V20" s="158">
        <v>446.24</v>
      </c>
      <c r="W20" s="158">
        <v>478.71570000000003</v>
      </c>
      <c r="X20" s="158">
        <v>516.04</v>
      </c>
      <c r="Y20" s="158">
        <v>500.84879999999998</v>
      </c>
      <c r="Z20" s="268">
        <v>491.7</v>
      </c>
      <c r="AA20" s="158" t="s">
        <v>167</v>
      </c>
      <c r="AB20" s="158">
        <v>489.13</v>
      </c>
      <c r="AC20" s="158">
        <v>483.92230000000001</v>
      </c>
      <c r="AD20" s="161">
        <v>469.35570000000001</v>
      </c>
      <c r="AE20" s="225">
        <v>5.5730000000000359</v>
      </c>
      <c r="AF20" s="389">
        <v>1.2016403371665207E-2</v>
      </c>
      <c r="AG20" s="3" t="s">
        <v>139</v>
      </c>
    </row>
    <row r="21" spans="2:33" ht="15" customHeight="1" thickBot="1" x14ac:dyDescent="0.4">
      <c r="B21" s="222" t="s">
        <v>93</v>
      </c>
      <c r="C21" s="165" t="s">
        <v>139</v>
      </c>
      <c r="D21" s="165">
        <v>542.02880000000005</v>
      </c>
      <c r="E21" s="165">
        <v>434.2826</v>
      </c>
      <c r="F21" s="165">
        <v>312.75150000000002</v>
      </c>
      <c r="G21" s="165">
        <v>425.1</v>
      </c>
      <c r="H21" s="165" t="s">
        <v>167</v>
      </c>
      <c r="I21" s="165">
        <v>446.79</v>
      </c>
      <c r="J21" s="165" t="s">
        <v>139</v>
      </c>
      <c r="K21" s="165" t="s">
        <v>139</v>
      </c>
      <c r="L21" s="165" t="s">
        <v>139</v>
      </c>
      <c r="M21" s="165">
        <v>514.64</v>
      </c>
      <c r="N21" s="165">
        <v>269.98</v>
      </c>
      <c r="O21" s="165" t="s">
        <v>139</v>
      </c>
      <c r="P21" s="165">
        <v>302.43</v>
      </c>
      <c r="Q21" s="165">
        <v>379.98</v>
      </c>
      <c r="R21" s="165" t="s">
        <v>167</v>
      </c>
      <c r="S21" s="165" t="s">
        <v>139</v>
      </c>
      <c r="T21" s="165" t="s">
        <v>139</v>
      </c>
      <c r="U21" s="165" t="s">
        <v>139</v>
      </c>
      <c r="V21" s="165">
        <v>446.24</v>
      </c>
      <c r="W21" s="165">
        <v>478.71570000000003</v>
      </c>
      <c r="X21" s="165">
        <v>516.04</v>
      </c>
      <c r="Y21" s="165">
        <v>500.84879999999998</v>
      </c>
      <c r="Z21" s="267">
        <v>491.7</v>
      </c>
      <c r="AA21" s="165" t="s">
        <v>167</v>
      </c>
      <c r="AB21" s="165">
        <v>489.13</v>
      </c>
      <c r="AC21" s="165">
        <v>483.92230000000001</v>
      </c>
      <c r="AD21" s="166">
        <v>469.35570000000001</v>
      </c>
      <c r="AE21" s="167">
        <v>5.5730000000000359</v>
      </c>
      <c r="AF21" s="391">
        <v>1.2016403371665207E-2</v>
      </c>
      <c r="AG21" s="3" t="s">
        <v>139</v>
      </c>
    </row>
    <row r="22" spans="2:33" ht="15" customHeight="1" x14ac:dyDescent="0.35">
      <c r="B22" s="221" t="s">
        <v>94</v>
      </c>
      <c r="C22" s="158" t="s">
        <v>139</v>
      </c>
      <c r="D22" s="158" t="s">
        <v>139</v>
      </c>
      <c r="E22" s="158" t="s">
        <v>139</v>
      </c>
      <c r="F22" s="158">
        <v>503.05779999999999</v>
      </c>
      <c r="G22" s="158">
        <v>476.85</v>
      </c>
      <c r="H22" s="158" t="s">
        <v>139</v>
      </c>
      <c r="I22" s="158">
        <v>516.73</v>
      </c>
      <c r="J22" s="158" t="s">
        <v>139</v>
      </c>
      <c r="K22" s="158" t="s">
        <v>139</v>
      </c>
      <c r="L22" s="158" t="s">
        <v>139</v>
      </c>
      <c r="M22" s="158" t="s">
        <v>139</v>
      </c>
      <c r="N22" s="158">
        <v>668.35</v>
      </c>
      <c r="O22" s="158" t="s">
        <v>139</v>
      </c>
      <c r="P22" s="158" t="s">
        <v>139</v>
      </c>
      <c r="Q22" s="158" t="s">
        <v>139</v>
      </c>
      <c r="R22" s="158" t="s">
        <v>167</v>
      </c>
      <c r="S22" s="158" t="s">
        <v>139</v>
      </c>
      <c r="T22" s="158" t="s">
        <v>139</v>
      </c>
      <c r="U22" s="158" t="s">
        <v>139</v>
      </c>
      <c r="V22" s="158">
        <v>518.25</v>
      </c>
      <c r="W22" s="158" t="s">
        <v>139</v>
      </c>
      <c r="X22" s="158" t="s">
        <v>139</v>
      </c>
      <c r="Y22" s="158">
        <v>437.7149</v>
      </c>
      <c r="Z22" s="268" t="s">
        <v>139</v>
      </c>
      <c r="AA22" s="158" t="s">
        <v>139</v>
      </c>
      <c r="AB22" s="158" t="s">
        <v>139</v>
      </c>
      <c r="AC22" s="158">
        <v>470.9425</v>
      </c>
      <c r="AD22" s="161">
        <v>521.34780000000001</v>
      </c>
      <c r="AE22" s="225">
        <v>6.2777999999999565</v>
      </c>
      <c r="AF22" s="389">
        <v>1.2188246257790025E-2</v>
      </c>
      <c r="AG22" s="3" t="s">
        <v>139</v>
      </c>
    </row>
    <row r="23" spans="2:33" ht="15" customHeight="1" x14ac:dyDescent="0.35">
      <c r="B23" s="221" t="s">
        <v>95</v>
      </c>
      <c r="C23" s="159" t="s">
        <v>139</v>
      </c>
      <c r="D23" s="159" t="s">
        <v>139</v>
      </c>
      <c r="E23" s="159" t="s">
        <v>139</v>
      </c>
      <c r="F23" s="159">
        <v>443.77980000000002</v>
      </c>
      <c r="G23" s="159">
        <v>501.67</v>
      </c>
      <c r="H23" s="159" t="s">
        <v>139</v>
      </c>
      <c r="I23" s="159">
        <v>515.36</v>
      </c>
      <c r="J23" s="159" t="s">
        <v>139</v>
      </c>
      <c r="K23" s="159" t="s">
        <v>139</v>
      </c>
      <c r="L23" s="159" t="s">
        <v>139</v>
      </c>
      <c r="M23" s="159" t="s">
        <v>139</v>
      </c>
      <c r="N23" s="159">
        <v>543.91</v>
      </c>
      <c r="O23" s="159" t="s">
        <v>139</v>
      </c>
      <c r="P23" s="159">
        <v>378.16</v>
      </c>
      <c r="Q23" s="159" t="s">
        <v>139</v>
      </c>
      <c r="R23" s="159" t="s">
        <v>167</v>
      </c>
      <c r="S23" s="159" t="s">
        <v>139</v>
      </c>
      <c r="T23" s="159" t="s">
        <v>139</v>
      </c>
      <c r="U23" s="159" t="s">
        <v>139</v>
      </c>
      <c r="V23" s="159">
        <v>529.82000000000005</v>
      </c>
      <c r="W23" s="159" t="s">
        <v>139</v>
      </c>
      <c r="X23" s="159">
        <v>220</v>
      </c>
      <c r="Y23" s="159" t="s">
        <v>139</v>
      </c>
      <c r="Z23" s="265">
        <v>479.68</v>
      </c>
      <c r="AA23" s="159" t="s">
        <v>139</v>
      </c>
      <c r="AB23" s="159" t="s">
        <v>139</v>
      </c>
      <c r="AC23" s="159">
        <v>521.33989999999994</v>
      </c>
      <c r="AD23" s="161">
        <v>516.48</v>
      </c>
      <c r="AE23" s="225">
        <v>4.3341000000000349</v>
      </c>
      <c r="AF23" s="389">
        <v>8.462627544221446E-3</v>
      </c>
      <c r="AG23" s="3" t="s">
        <v>139</v>
      </c>
    </row>
    <row r="24" spans="2:33" ht="15" customHeight="1" x14ac:dyDescent="0.35">
      <c r="B24" s="221" t="s">
        <v>96</v>
      </c>
      <c r="C24" s="159" t="s">
        <v>139</v>
      </c>
      <c r="D24" s="159" t="s">
        <v>139</v>
      </c>
      <c r="E24" s="159" t="s">
        <v>139</v>
      </c>
      <c r="F24" s="159" t="s">
        <v>139</v>
      </c>
      <c r="G24" s="159">
        <v>561.22</v>
      </c>
      <c r="H24" s="159" t="s">
        <v>139</v>
      </c>
      <c r="I24" s="159">
        <v>509.23</v>
      </c>
      <c r="J24" s="159" t="s">
        <v>139</v>
      </c>
      <c r="K24" s="159" t="s">
        <v>139</v>
      </c>
      <c r="L24" s="159" t="s">
        <v>139</v>
      </c>
      <c r="M24" s="159" t="s">
        <v>139</v>
      </c>
      <c r="N24" s="159" t="s">
        <v>139</v>
      </c>
      <c r="O24" s="159" t="s">
        <v>139</v>
      </c>
      <c r="P24" s="159" t="s">
        <v>139</v>
      </c>
      <c r="Q24" s="159" t="s">
        <v>139</v>
      </c>
      <c r="R24" s="159" t="s">
        <v>139</v>
      </c>
      <c r="S24" s="159" t="s">
        <v>139</v>
      </c>
      <c r="T24" s="159" t="s">
        <v>139</v>
      </c>
      <c r="U24" s="159" t="s">
        <v>139</v>
      </c>
      <c r="V24" s="159">
        <v>499.52</v>
      </c>
      <c r="W24" s="159" t="s">
        <v>139</v>
      </c>
      <c r="X24" s="159" t="s">
        <v>139</v>
      </c>
      <c r="Y24" s="159">
        <v>445.3553</v>
      </c>
      <c r="Z24" s="265" t="s">
        <v>139</v>
      </c>
      <c r="AA24" s="159" t="s">
        <v>139</v>
      </c>
      <c r="AB24" s="159" t="s">
        <v>139</v>
      </c>
      <c r="AC24" s="159">
        <v>537.00519999999995</v>
      </c>
      <c r="AD24" s="161">
        <v>509.5136</v>
      </c>
      <c r="AE24" s="225">
        <v>-3.3120000000000118</v>
      </c>
      <c r="AF24" s="389">
        <v>-6.4583359333075796E-3</v>
      </c>
      <c r="AG24" s="3" t="s">
        <v>139</v>
      </c>
    </row>
    <row r="25" spans="2:33" ht="15" customHeight="1" x14ac:dyDescent="0.35">
      <c r="B25" s="221" t="s">
        <v>97</v>
      </c>
      <c r="C25" s="162" t="s">
        <v>139</v>
      </c>
      <c r="D25" s="162" t="s">
        <v>139</v>
      </c>
      <c r="E25" s="162" t="s">
        <v>167</v>
      </c>
      <c r="F25" s="162">
        <v>435.19659999999999</v>
      </c>
      <c r="G25" s="162">
        <v>469.18</v>
      </c>
      <c r="H25" s="162" t="s">
        <v>167</v>
      </c>
      <c r="I25" s="162">
        <v>505.14</v>
      </c>
      <c r="J25" s="162" t="s">
        <v>139</v>
      </c>
      <c r="K25" s="162" t="s">
        <v>139</v>
      </c>
      <c r="L25" s="162">
        <v>526</v>
      </c>
      <c r="M25" s="162" t="s">
        <v>139</v>
      </c>
      <c r="N25" s="162">
        <v>527.35</v>
      </c>
      <c r="O25" s="162" t="s">
        <v>139</v>
      </c>
      <c r="P25" s="162">
        <v>363.07</v>
      </c>
      <c r="Q25" s="162" t="s">
        <v>167</v>
      </c>
      <c r="R25" s="162" t="s">
        <v>167</v>
      </c>
      <c r="S25" s="162" t="s">
        <v>139</v>
      </c>
      <c r="T25" s="162" t="s">
        <v>139</v>
      </c>
      <c r="U25" s="162" t="s">
        <v>139</v>
      </c>
      <c r="V25" s="162">
        <v>513.44000000000005</v>
      </c>
      <c r="W25" s="162" t="s">
        <v>139</v>
      </c>
      <c r="X25" s="162">
        <v>430</v>
      </c>
      <c r="Y25" s="162">
        <v>403.93419999999998</v>
      </c>
      <c r="Z25" s="266">
        <v>494.68</v>
      </c>
      <c r="AA25" s="162" t="s">
        <v>139</v>
      </c>
      <c r="AB25" s="162" t="s">
        <v>139</v>
      </c>
      <c r="AC25" s="162">
        <v>512.38829999999996</v>
      </c>
      <c r="AD25" s="163">
        <v>506.18680000000001</v>
      </c>
      <c r="AE25" s="164">
        <v>0.66660000000001673</v>
      </c>
      <c r="AF25" s="390">
        <v>1.318641668522913E-3</v>
      </c>
      <c r="AG25" s="3" t="s">
        <v>139</v>
      </c>
    </row>
    <row r="26" spans="2:33" ht="15.75" customHeight="1" x14ac:dyDescent="0.35">
      <c r="B26" s="221" t="s">
        <v>98</v>
      </c>
      <c r="C26" s="159" t="s">
        <v>139</v>
      </c>
      <c r="D26" s="159" t="s">
        <v>139</v>
      </c>
      <c r="E26" s="159" t="s">
        <v>167</v>
      </c>
      <c r="F26" s="159">
        <v>402.87540000000001</v>
      </c>
      <c r="G26" s="159" t="s">
        <v>139</v>
      </c>
      <c r="H26" s="159" t="s">
        <v>139</v>
      </c>
      <c r="I26" s="159">
        <v>504.37</v>
      </c>
      <c r="J26" s="159" t="s">
        <v>139</v>
      </c>
      <c r="K26" s="159" t="s">
        <v>139</v>
      </c>
      <c r="L26" s="159" t="s">
        <v>139</v>
      </c>
      <c r="M26" s="159" t="s">
        <v>139</v>
      </c>
      <c r="N26" s="159" t="s">
        <v>139</v>
      </c>
      <c r="O26" s="159" t="s">
        <v>139</v>
      </c>
      <c r="P26" s="159">
        <v>373.15</v>
      </c>
      <c r="Q26" s="159" t="s">
        <v>139</v>
      </c>
      <c r="R26" s="159" t="s">
        <v>167</v>
      </c>
      <c r="S26" s="159" t="s">
        <v>139</v>
      </c>
      <c r="T26" s="159" t="s">
        <v>139</v>
      </c>
      <c r="U26" s="159" t="s">
        <v>139</v>
      </c>
      <c r="V26" s="159">
        <v>499</v>
      </c>
      <c r="W26" s="159" t="s">
        <v>139</v>
      </c>
      <c r="X26" s="159">
        <v>500</v>
      </c>
      <c r="Y26" s="159">
        <v>421.02659999999997</v>
      </c>
      <c r="Z26" s="265">
        <v>489.68</v>
      </c>
      <c r="AA26" s="159" t="s">
        <v>139</v>
      </c>
      <c r="AB26" s="159" t="s">
        <v>139</v>
      </c>
      <c r="AC26" s="159">
        <v>545.24059999999997</v>
      </c>
      <c r="AD26" s="161">
        <v>504.08479999999997</v>
      </c>
      <c r="AE26" s="225">
        <v>-5.2296000000000049</v>
      </c>
      <c r="AF26" s="389">
        <v>-1.0267920954129761E-2</v>
      </c>
      <c r="AG26" s="3" t="s">
        <v>139</v>
      </c>
    </row>
    <row r="27" spans="2:33" ht="15.75" customHeight="1" x14ac:dyDescent="0.35">
      <c r="B27" s="221" t="s">
        <v>99</v>
      </c>
      <c r="C27" s="158" t="s">
        <v>139</v>
      </c>
      <c r="D27" s="158" t="s">
        <v>139</v>
      </c>
      <c r="E27" s="158" t="s">
        <v>167</v>
      </c>
      <c r="F27" s="158">
        <v>434.66019999999997</v>
      </c>
      <c r="G27" s="158">
        <v>394.35</v>
      </c>
      <c r="H27" s="158" t="s">
        <v>167</v>
      </c>
      <c r="I27" s="158">
        <v>495.9</v>
      </c>
      <c r="J27" s="158" t="s">
        <v>139</v>
      </c>
      <c r="K27" s="158" t="s">
        <v>139</v>
      </c>
      <c r="L27" s="158">
        <v>443</v>
      </c>
      <c r="M27" s="158" t="s">
        <v>139</v>
      </c>
      <c r="N27" s="158">
        <v>472.97</v>
      </c>
      <c r="O27" s="158" t="s">
        <v>139</v>
      </c>
      <c r="P27" s="158">
        <v>353.15</v>
      </c>
      <c r="Q27" s="158" t="s">
        <v>167</v>
      </c>
      <c r="R27" s="158" t="s">
        <v>167</v>
      </c>
      <c r="S27" s="158" t="s">
        <v>139</v>
      </c>
      <c r="T27" s="158" t="s">
        <v>139</v>
      </c>
      <c r="U27" s="158" t="s">
        <v>139</v>
      </c>
      <c r="V27" s="158">
        <v>450.17</v>
      </c>
      <c r="W27" s="158" t="s">
        <v>139</v>
      </c>
      <c r="X27" s="158">
        <v>450</v>
      </c>
      <c r="Y27" s="158">
        <v>387.24799999999999</v>
      </c>
      <c r="Z27" s="268">
        <v>469.68</v>
      </c>
      <c r="AA27" s="158" t="s">
        <v>139</v>
      </c>
      <c r="AB27" s="158" t="s">
        <v>139</v>
      </c>
      <c r="AC27" s="158">
        <v>496.18599999999998</v>
      </c>
      <c r="AD27" s="161">
        <v>483.97039999999998</v>
      </c>
      <c r="AE27" s="225">
        <v>-1.8117000000000303</v>
      </c>
      <c r="AF27" s="389">
        <v>-3.7294498912167073E-3</v>
      </c>
      <c r="AG27" s="3" t="s">
        <v>139</v>
      </c>
    </row>
    <row r="28" spans="2:33" ht="15" customHeight="1" thickBot="1" x14ac:dyDescent="0.4">
      <c r="B28" s="221" t="s">
        <v>100</v>
      </c>
      <c r="C28" s="159" t="s">
        <v>139</v>
      </c>
      <c r="D28" s="159" t="s">
        <v>139</v>
      </c>
      <c r="E28" s="159" t="s">
        <v>139</v>
      </c>
      <c r="F28" s="159">
        <v>423.26060000000001</v>
      </c>
      <c r="G28" s="159" t="s">
        <v>139</v>
      </c>
      <c r="H28" s="159" t="s">
        <v>167</v>
      </c>
      <c r="I28" s="159">
        <v>495.27</v>
      </c>
      <c r="J28" s="159" t="s">
        <v>139</v>
      </c>
      <c r="K28" s="159" t="s">
        <v>139</v>
      </c>
      <c r="L28" s="159" t="s">
        <v>139</v>
      </c>
      <c r="M28" s="159" t="s">
        <v>139</v>
      </c>
      <c r="N28" s="159">
        <v>380</v>
      </c>
      <c r="O28" s="159" t="s">
        <v>139</v>
      </c>
      <c r="P28" s="159" t="s">
        <v>139</v>
      </c>
      <c r="Q28" s="159" t="s">
        <v>139</v>
      </c>
      <c r="R28" s="159" t="s">
        <v>167</v>
      </c>
      <c r="S28" s="159" t="s">
        <v>139</v>
      </c>
      <c r="T28" s="159" t="s">
        <v>139</v>
      </c>
      <c r="U28" s="159" t="s">
        <v>139</v>
      </c>
      <c r="V28" s="159" t="s">
        <v>167</v>
      </c>
      <c r="W28" s="159" t="s">
        <v>139</v>
      </c>
      <c r="X28" s="159">
        <v>500</v>
      </c>
      <c r="Y28" s="159">
        <v>424.34019999999998</v>
      </c>
      <c r="Z28" s="265" t="s">
        <v>139</v>
      </c>
      <c r="AA28" s="159" t="s">
        <v>139</v>
      </c>
      <c r="AB28" s="159" t="s">
        <v>139</v>
      </c>
      <c r="AC28" s="159">
        <v>535.12540000000001</v>
      </c>
      <c r="AD28" s="161">
        <v>495.53050000000002</v>
      </c>
      <c r="AE28" s="225">
        <v>-6.7199999999957072E-2</v>
      </c>
      <c r="AF28" s="389">
        <v>-1.3559384960815102E-4</v>
      </c>
      <c r="AG28" s="3" t="s">
        <v>139</v>
      </c>
    </row>
    <row r="29" spans="2:33" ht="15" customHeight="1" thickBot="1" x14ac:dyDescent="0.4">
      <c r="B29" s="222" t="s">
        <v>101</v>
      </c>
      <c r="C29" s="165" t="s">
        <v>139</v>
      </c>
      <c r="D29" s="165" t="s">
        <v>139</v>
      </c>
      <c r="E29" s="165" t="s">
        <v>167</v>
      </c>
      <c r="F29" s="165">
        <v>432.92779999999999</v>
      </c>
      <c r="G29" s="165">
        <v>459.76459999999997</v>
      </c>
      <c r="H29" s="165" t="s">
        <v>167</v>
      </c>
      <c r="I29" s="165">
        <v>501.4819</v>
      </c>
      <c r="J29" s="165" t="s">
        <v>139</v>
      </c>
      <c r="K29" s="165" t="s">
        <v>139</v>
      </c>
      <c r="L29" s="165">
        <v>473.13389999999998</v>
      </c>
      <c r="M29" s="165" t="s">
        <v>139</v>
      </c>
      <c r="N29" s="165">
        <v>594.0797</v>
      </c>
      <c r="O29" s="165" t="s">
        <v>139</v>
      </c>
      <c r="P29" s="165" t="s">
        <v>139</v>
      </c>
      <c r="Q29" s="165" t="s">
        <v>167</v>
      </c>
      <c r="R29" s="165" t="s">
        <v>167</v>
      </c>
      <c r="S29" s="165" t="s">
        <v>139</v>
      </c>
      <c r="T29" s="165" t="s">
        <v>139</v>
      </c>
      <c r="U29" s="165" t="s">
        <v>139</v>
      </c>
      <c r="V29" s="165" t="s">
        <v>167</v>
      </c>
      <c r="W29" s="165" t="s">
        <v>139</v>
      </c>
      <c r="X29" s="165">
        <v>444.44009999999997</v>
      </c>
      <c r="Y29" s="165">
        <v>405.30009999999999</v>
      </c>
      <c r="Z29" s="267">
        <v>487.05399999999997</v>
      </c>
      <c r="AA29" s="165" t="s">
        <v>139</v>
      </c>
      <c r="AB29" s="165" t="s">
        <v>139</v>
      </c>
      <c r="AC29" s="165">
        <v>504.84969999999998</v>
      </c>
      <c r="AD29" s="166">
        <v>497.80410000000001</v>
      </c>
      <c r="AE29" s="167">
        <v>-0.434599999999989</v>
      </c>
      <c r="AF29" s="391">
        <v>-8.7227266769918099E-4</v>
      </c>
      <c r="AG29" s="3" t="s">
        <v>139</v>
      </c>
    </row>
    <row r="30" spans="2:33" ht="15" customHeight="1" x14ac:dyDescent="0.35">
      <c r="B30" s="221" t="s">
        <v>102</v>
      </c>
      <c r="C30" s="158" t="s">
        <v>139</v>
      </c>
      <c r="D30" s="158" t="s">
        <v>139</v>
      </c>
      <c r="E30" s="158" t="s">
        <v>139</v>
      </c>
      <c r="F30" s="158" t="s">
        <v>139</v>
      </c>
      <c r="G30" s="158" t="s">
        <v>139</v>
      </c>
      <c r="H30" s="158" t="s">
        <v>139</v>
      </c>
      <c r="I30" s="158" t="s">
        <v>139</v>
      </c>
      <c r="J30" s="158" t="s">
        <v>139</v>
      </c>
      <c r="K30" s="158" t="s">
        <v>139</v>
      </c>
      <c r="L30" s="158" t="s">
        <v>139</v>
      </c>
      <c r="M30" s="158" t="s">
        <v>139</v>
      </c>
      <c r="N30" s="158" t="s">
        <v>139</v>
      </c>
      <c r="O30" s="158" t="s">
        <v>139</v>
      </c>
      <c r="P30" s="158" t="s">
        <v>139</v>
      </c>
      <c r="Q30" s="158" t="s">
        <v>139</v>
      </c>
      <c r="R30" s="158" t="s">
        <v>139</v>
      </c>
      <c r="S30" s="158" t="s">
        <v>139</v>
      </c>
      <c r="T30" s="158" t="s">
        <v>139</v>
      </c>
      <c r="U30" s="158" t="s">
        <v>139</v>
      </c>
      <c r="V30" s="158" t="s">
        <v>139</v>
      </c>
      <c r="W30" s="158" t="s">
        <v>139</v>
      </c>
      <c r="X30" s="158" t="s">
        <v>139</v>
      </c>
      <c r="Y30" s="158" t="s">
        <v>139</v>
      </c>
      <c r="Z30" s="268" t="s">
        <v>139</v>
      </c>
      <c r="AA30" s="158" t="s">
        <v>139</v>
      </c>
      <c r="AB30" s="158" t="s">
        <v>139</v>
      </c>
      <c r="AC30" s="158" t="s">
        <v>139</v>
      </c>
      <c r="AD30" s="161" t="s">
        <v>139</v>
      </c>
      <c r="AE30" s="225" t="s">
        <v>139</v>
      </c>
      <c r="AF30" s="389" t="s">
        <v>139</v>
      </c>
      <c r="AG30" s="3" t="s">
        <v>139</v>
      </c>
    </row>
    <row r="31" spans="2:33" ht="15" customHeight="1" x14ac:dyDescent="0.35">
      <c r="B31" s="221" t="s">
        <v>103</v>
      </c>
      <c r="C31" s="159">
        <v>445.38</v>
      </c>
      <c r="D31" s="159">
        <v>376.0609</v>
      </c>
      <c r="E31" s="159">
        <v>349.40410000000003</v>
      </c>
      <c r="F31" s="159">
        <v>390.00049999999999</v>
      </c>
      <c r="G31" s="159">
        <v>378.25</v>
      </c>
      <c r="H31" s="159" t="s">
        <v>167</v>
      </c>
      <c r="I31" s="159">
        <v>439.15</v>
      </c>
      <c r="J31" s="159" t="s">
        <v>139</v>
      </c>
      <c r="K31" s="159">
        <v>364.69</v>
      </c>
      <c r="L31" s="159">
        <v>536</v>
      </c>
      <c r="M31" s="159">
        <v>382.24</v>
      </c>
      <c r="N31" s="159">
        <v>378.44</v>
      </c>
      <c r="O31" s="159" t="s">
        <v>139</v>
      </c>
      <c r="P31" s="159">
        <v>361.2</v>
      </c>
      <c r="Q31" s="159">
        <v>355.16</v>
      </c>
      <c r="R31" s="159">
        <v>522.71</v>
      </c>
      <c r="S31" s="159">
        <v>206.80070000000001</v>
      </c>
      <c r="T31" s="159" t="s">
        <v>139</v>
      </c>
      <c r="U31" s="159">
        <v>437</v>
      </c>
      <c r="V31" s="159">
        <v>354.06</v>
      </c>
      <c r="W31" s="159">
        <v>414.39690000000002</v>
      </c>
      <c r="X31" s="159">
        <v>345.56</v>
      </c>
      <c r="Y31" s="159">
        <v>360.77199999999999</v>
      </c>
      <c r="Z31" s="265">
        <v>266.39</v>
      </c>
      <c r="AA31" s="159" t="s">
        <v>167</v>
      </c>
      <c r="AB31" s="159">
        <v>361.86</v>
      </c>
      <c r="AC31" s="159">
        <v>489.8304</v>
      </c>
      <c r="AD31" s="161">
        <v>473.37400000000002</v>
      </c>
      <c r="AE31" s="225">
        <v>1.4324000000000296</v>
      </c>
      <c r="AF31" s="389">
        <v>3.0351212946686523E-3</v>
      </c>
      <c r="AG31" s="3" t="s">
        <v>139</v>
      </c>
    </row>
    <row r="32" spans="2:33" ht="15" customHeight="1" x14ac:dyDescent="0.35">
      <c r="B32" s="221" t="s">
        <v>104</v>
      </c>
      <c r="C32" s="159" t="s">
        <v>139</v>
      </c>
      <c r="D32" s="159">
        <v>316.42809999999997</v>
      </c>
      <c r="E32" s="159">
        <v>353.98450000000003</v>
      </c>
      <c r="F32" s="159">
        <v>386.5136</v>
      </c>
      <c r="G32" s="159">
        <v>379.1</v>
      </c>
      <c r="H32" s="159" t="s">
        <v>167</v>
      </c>
      <c r="I32" s="159">
        <v>437.2</v>
      </c>
      <c r="J32" s="159" t="s">
        <v>139</v>
      </c>
      <c r="K32" s="159">
        <v>441.6</v>
      </c>
      <c r="L32" s="159">
        <v>529</v>
      </c>
      <c r="M32" s="159" t="s">
        <v>139</v>
      </c>
      <c r="N32" s="159">
        <v>535.4</v>
      </c>
      <c r="O32" s="159" t="s">
        <v>139</v>
      </c>
      <c r="P32" s="159">
        <v>333.18</v>
      </c>
      <c r="Q32" s="159">
        <v>323.27999999999997</v>
      </c>
      <c r="R32" s="159" t="s">
        <v>167</v>
      </c>
      <c r="S32" s="159">
        <v>190.4529</v>
      </c>
      <c r="T32" s="159" t="s">
        <v>139</v>
      </c>
      <c r="U32" s="159">
        <v>443</v>
      </c>
      <c r="V32" s="159">
        <v>368.19</v>
      </c>
      <c r="W32" s="159">
        <v>401.07369999999997</v>
      </c>
      <c r="X32" s="159">
        <v>298.95999999999998</v>
      </c>
      <c r="Y32" s="159">
        <v>284.50459999999998</v>
      </c>
      <c r="Z32" s="265">
        <v>346.83</v>
      </c>
      <c r="AA32" s="159" t="s">
        <v>167</v>
      </c>
      <c r="AB32" s="159">
        <v>314.54000000000002</v>
      </c>
      <c r="AC32" s="159">
        <v>465.303</v>
      </c>
      <c r="AD32" s="161">
        <v>418.86770000000001</v>
      </c>
      <c r="AE32" s="225">
        <v>7.3120000000000118</v>
      </c>
      <c r="AF32" s="389">
        <v>1.7766732425282816E-2</v>
      </c>
      <c r="AG32" s="3" t="s">
        <v>139</v>
      </c>
    </row>
    <row r="33" spans="2:33" ht="15" customHeight="1" x14ac:dyDescent="0.35">
      <c r="B33" s="221" t="s">
        <v>105</v>
      </c>
      <c r="C33" s="159">
        <v>370.06</v>
      </c>
      <c r="D33" s="159">
        <v>359.1062</v>
      </c>
      <c r="E33" s="159">
        <v>317.4633</v>
      </c>
      <c r="F33" s="159">
        <v>366.79899999999998</v>
      </c>
      <c r="G33" s="159">
        <v>349.29</v>
      </c>
      <c r="H33" s="159" t="s">
        <v>167</v>
      </c>
      <c r="I33" s="159">
        <v>401.51</v>
      </c>
      <c r="J33" s="159" t="s">
        <v>139</v>
      </c>
      <c r="K33" s="159">
        <v>312.18</v>
      </c>
      <c r="L33" s="159">
        <v>460</v>
      </c>
      <c r="M33" s="159">
        <v>368.58</v>
      </c>
      <c r="N33" s="159">
        <v>345.42</v>
      </c>
      <c r="O33" s="159" t="s">
        <v>139</v>
      </c>
      <c r="P33" s="159">
        <v>306.76</v>
      </c>
      <c r="Q33" s="159">
        <v>320.77999999999997</v>
      </c>
      <c r="R33" s="159">
        <v>400.83</v>
      </c>
      <c r="S33" s="159">
        <v>180.8638</v>
      </c>
      <c r="T33" s="159" t="s">
        <v>139</v>
      </c>
      <c r="U33" s="159">
        <v>362</v>
      </c>
      <c r="V33" s="159">
        <v>312.83</v>
      </c>
      <c r="W33" s="159">
        <v>368.68459999999999</v>
      </c>
      <c r="X33" s="159">
        <v>300.43</v>
      </c>
      <c r="Y33" s="159">
        <v>381.767</v>
      </c>
      <c r="Z33" s="265">
        <v>232.3</v>
      </c>
      <c r="AA33" s="159">
        <v>238.39</v>
      </c>
      <c r="AB33" s="159">
        <v>316.82</v>
      </c>
      <c r="AC33" s="159">
        <v>449.72730000000001</v>
      </c>
      <c r="AD33" s="161">
        <v>355.44080000000002</v>
      </c>
      <c r="AE33" s="225">
        <v>2.5533000000000357</v>
      </c>
      <c r="AF33" s="389">
        <v>7.2354503914138224E-3</v>
      </c>
      <c r="AG33" s="3" t="s">
        <v>139</v>
      </c>
    </row>
    <row r="34" spans="2:33" ht="15" customHeight="1" x14ac:dyDescent="0.35">
      <c r="B34" s="221" t="s">
        <v>106</v>
      </c>
      <c r="C34" s="162">
        <v>378.73</v>
      </c>
      <c r="D34" s="162">
        <v>325.08440000000002</v>
      </c>
      <c r="E34" s="162">
        <v>315.6798</v>
      </c>
      <c r="F34" s="162">
        <v>381.28320000000002</v>
      </c>
      <c r="G34" s="162">
        <v>359.7</v>
      </c>
      <c r="H34" s="162" t="s">
        <v>167</v>
      </c>
      <c r="I34" s="162">
        <v>401.7</v>
      </c>
      <c r="J34" s="162" t="s">
        <v>139</v>
      </c>
      <c r="K34" s="162">
        <v>345.29</v>
      </c>
      <c r="L34" s="162">
        <v>430</v>
      </c>
      <c r="M34" s="162">
        <v>412.21</v>
      </c>
      <c r="N34" s="162">
        <v>358.91</v>
      </c>
      <c r="O34" s="162" t="s">
        <v>139</v>
      </c>
      <c r="P34" s="162">
        <v>305.89</v>
      </c>
      <c r="Q34" s="162">
        <v>335.99</v>
      </c>
      <c r="R34" s="162">
        <v>408.45</v>
      </c>
      <c r="S34" s="162">
        <v>201.56469999999999</v>
      </c>
      <c r="T34" s="162" t="s">
        <v>139</v>
      </c>
      <c r="U34" s="162">
        <v>387</v>
      </c>
      <c r="V34" s="162">
        <v>318.83999999999997</v>
      </c>
      <c r="W34" s="162">
        <v>386.60199999999998</v>
      </c>
      <c r="X34" s="162">
        <v>306.54000000000002</v>
      </c>
      <c r="Y34" s="162">
        <v>371.9692</v>
      </c>
      <c r="Z34" s="266">
        <v>261.39999999999998</v>
      </c>
      <c r="AA34" s="162" t="s">
        <v>167</v>
      </c>
      <c r="AB34" s="162">
        <v>327.08999999999997</v>
      </c>
      <c r="AC34" s="162">
        <v>473.44900000000001</v>
      </c>
      <c r="AD34" s="163">
        <v>382.32679999999999</v>
      </c>
      <c r="AE34" s="164">
        <v>2.5129000000000019</v>
      </c>
      <c r="AF34" s="390">
        <v>6.6161349018558635E-3</v>
      </c>
      <c r="AG34" s="3" t="s">
        <v>139</v>
      </c>
    </row>
    <row r="35" spans="2:33" ht="15.75" customHeight="1" x14ac:dyDescent="0.35">
      <c r="B35" s="221" t="s">
        <v>107</v>
      </c>
      <c r="C35" s="158">
        <v>363.16</v>
      </c>
      <c r="D35" s="158">
        <v>343.19459999999998</v>
      </c>
      <c r="E35" s="158">
        <v>319.32780000000002</v>
      </c>
      <c r="F35" s="158">
        <v>381.9538</v>
      </c>
      <c r="G35" s="158">
        <v>364.61</v>
      </c>
      <c r="H35" s="158" t="s">
        <v>167</v>
      </c>
      <c r="I35" s="158">
        <v>403.23</v>
      </c>
      <c r="J35" s="158" t="s">
        <v>139</v>
      </c>
      <c r="K35" s="158">
        <v>422.55</v>
      </c>
      <c r="L35" s="158">
        <v>411</v>
      </c>
      <c r="M35" s="158" t="s">
        <v>139</v>
      </c>
      <c r="N35" s="158">
        <v>368.79</v>
      </c>
      <c r="O35" s="158" t="s">
        <v>139</v>
      </c>
      <c r="P35" s="158">
        <v>310.27999999999997</v>
      </c>
      <c r="Q35" s="158">
        <v>331.13</v>
      </c>
      <c r="R35" s="158" t="s">
        <v>167</v>
      </c>
      <c r="S35" s="158">
        <v>188.63659999999999</v>
      </c>
      <c r="T35" s="158" t="s">
        <v>139</v>
      </c>
      <c r="U35" s="158">
        <v>413</v>
      </c>
      <c r="V35" s="158">
        <v>331.09</v>
      </c>
      <c r="W35" s="158">
        <v>384.99400000000003</v>
      </c>
      <c r="X35" s="158">
        <v>265.45999999999998</v>
      </c>
      <c r="Y35" s="158">
        <v>416.09050000000002</v>
      </c>
      <c r="Z35" s="268">
        <v>311.22000000000003</v>
      </c>
      <c r="AA35" s="158" t="s">
        <v>167</v>
      </c>
      <c r="AB35" s="158">
        <v>308.42</v>
      </c>
      <c r="AC35" s="158">
        <v>461.0958</v>
      </c>
      <c r="AD35" s="161">
        <v>387.74520000000001</v>
      </c>
      <c r="AE35" s="225">
        <v>4.5214000000000283</v>
      </c>
      <c r="AF35" s="389">
        <v>1.1798327765655481E-2</v>
      </c>
      <c r="AG35" s="3" t="s">
        <v>139</v>
      </c>
    </row>
    <row r="36" spans="2:33" ht="15" customHeight="1" x14ac:dyDescent="0.35">
      <c r="B36" s="221" t="s">
        <v>108</v>
      </c>
      <c r="C36" s="158">
        <v>274.94</v>
      </c>
      <c r="D36" s="158">
        <v>302.79680000000002</v>
      </c>
      <c r="E36" s="158">
        <v>130.9658</v>
      </c>
      <c r="F36" s="158">
        <v>333.4049</v>
      </c>
      <c r="G36" s="158">
        <v>288.64</v>
      </c>
      <c r="H36" s="158" t="s">
        <v>167</v>
      </c>
      <c r="I36" s="158">
        <v>369.47</v>
      </c>
      <c r="J36" s="158" t="s">
        <v>139</v>
      </c>
      <c r="K36" s="158">
        <v>279.91000000000003</v>
      </c>
      <c r="L36" s="158">
        <v>371</v>
      </c>
      <c r="M36" s="158" t="s">
        <v>139</v>
      </c>
      <c r="N36" s="158">
        <v>299.07</v>
      </c>
      <c r="O36" s="158">
        <v>220</v>
      </c>
      <c r="P36" s="158">
        <v>265.61</v>
      </c>
      <c r="Q36" s="158">
        <v>280.26</v>
      </c>
      <c r="R36" s="158" t="s">
        <v>167</v>
      </c>
      <c r="S36" s="158">
        <v>157.03110000000001</v>
      </c>
      <c r="T36" s="158" t="s">
        <v>139</v>
      </c>
      <c r="U36" s="158">
        <v>313</v>
      </c>
      <c r="V36" s="158">
        <v>272.62</v>
      </c>
      <c r="W36" s="158">
        <v>324.58030000000002</v>
      </c>
      <c r="X36" s="158">
        <v>258.73</v>
      </c>
      <c r="Y36" s="158">
        <v>346.30549999999999</v>
      </c>
      <c r="Z36" s="268">
        <v>217.5</v>
      </c>
      <c r="AA36" s="158">
        <v>181.24</v>
      </c>
      <c r="AB36" s="158">
        <v>298.22000000000003</v>
      </c>
      <c r="AC36" s="158">
        <v>419.73950000000002</v>
      </c>
      <c r="AD36" s="161">
        <v>314.12259999999998</v>
      </c>
      <c r="AE36" s="225">
        <v>0.81699999999995043</v>
      </c>
      <c r="AF36" s="389">
        <v>2.6076776157206716E-3</v>
      </c>
      <c r="AG36" s="3" t="s">
        <v>139</v>
      </c>
    </row>
    <row r="37" spans="2:33" ht="15" customHeight="1" thickBot="1" x14ac:dyDescent="0.4">
      <c r="B37" s="221" t="s">
        <v>109</v>
      </c>
      <c r="C37" s="159">
        <v>302.27999999999997</v>
      </c>
      <c r="D37" s="159">
        <v>306.38099999999997</v>
      </c>
      <c r="E37" s="159">
        <v>220.58670000000001</v>
      </c>
      <c r="F37" s="159">
        <v>362.7756</v>
      </c>
      <c r="G37" s="159">
        <v>305.07</v>
      </c>
      <c r="H37" s="159" t="s">
        <v>167</v>
      </c>
      <c r="I37" s="159">
        <v>383.77</v>
      </c>
      <c r="J37" s="159" t="s">
        <v>139</v>
      </c>
      <c r="K37" s="159">
        <v>284.62</v>
      </c>
      <c r="L37" s="159">
        <v>393</v>
      </c>
      <c r="M37" s="159">
        <v>412</v>
      </c>
      <c r="N37" s="159">
        <v>317.17</v>
      </c>
      <c r="O37" s="159">
        <v>217</v>
      </c>
      <c r="P37" s="159">
        <v>298.12</v>
      </c>
      <c r="Q37" s="159">
        <v>279.3</v>
      </c>
      <c r="R37" s="159" t="s">
        <v>167</v>
      </c>
      <c r="S37" s="159">
        <v>226.9794</v>
      </c>
      <c r="T37" s="159" t="s">
        <v>139</v>
      </c>
      <c r="U37" s="159">
        <v>337</v>
      </c>
      <c r="V37" s="159">
        <v>281.95</v>
      </c>
      <c r="W37" s="159">
        <v>336.9846</v>
      </c>
      <c r="X37" s="159">
        <v>229.09</v>
      </c>
      <c r="Y37" s="159">
        <v>334.01650000000001</v>
      </c>
      <c r="Z37" s="265">
        <v>256.52</v>
      </c>
      <c r="AA37" s="159" t="s">
        <v>167</v>
      </c>
      <c r="AB37" s="159">
        <v>319.45999999999998</v>
      </c>
      <c r="AC37" s="159">
        <v>440.77569999999997</v>
      </c>
      <c r="AD37" s="161">
        <v>367.6884</v>
      </c>
      <c r="AE37" s="225">
        <v>4.3430999999999926</v>
      </c>
      <c r="AF37" s="389">
        <v>1.1953092554107592E-2</v>
      </c>
      <c r="AG37" s="3" t="s">
        <v>139</v>
      </c>
    </row>
    <row r="38" spans="2:33" ht="15" customHeight="1" thickBot="1" x14ac:dyDescent="0.4">
      <c r="B38" s="222" t="s">
        <v>110</v>
      </c>
      <c r="C38" s="165">
        <v>328.05489999999998</v>
      </c>
      <c r="D38" s="165">
        <v>333.58789999999999</v>
      </c>
      <c r="E38" s="165">
        <v>263.89760000000001</v>
      </c>
      <c r="F38" s="165">
        <v>361.15109999999999</v>
      </c>
      <c r="G38" s="165">
        <v>347.99680000000001</v>
      </c>
      <c r="H38" s="165" t="s">
        <v>167</v>
      </c>
      <c r="I38" s="165">
        <v>394.82799999999997</v>
      </c>
      <c r="J38" s="165" t="s">
        <v>139</v>
      </c>
      <c r="K38" s="165">
        <v>334.14960000000002</v>
      </c>
      <c r="L38" s="165">
        <v>447.04109999999997</v>
      </c>
      <c r="M38" s="165">
        <v>385.86720000000003</v>
      </c>
      <c r="N38" s="165">
        <v>325.81830000000002</v>
      </c>
      <c r="O38" s="165">
        <v>219.1233</v>
      </c>
      <c r="P38" s="165">
        <v>304.61200000000002</v>
      </c>
      <c r="Q38" s="165">
        <v>307.36349999999999</v>
      </c>
      <c r="R38" s="165" t="s">
        <v>167</v>
      </c>
      <c r="S38" s="165">
        <v>184.64109999999999</v>
      </c>
      <c r="T38" s="165" t="s">
        <v>139</v>
      </c>
      <c r="U38" s="165">
        <v>369.30380000000002</v>
      </c>
      <c r="V38" s="165">
        <v>326.59859999999998</v>
      </c>
      <c r="W38" s="165">
        <v>372.56099999999998</v>
      </c>
      <c r="X38" s="165">
        <v>291.79000000000002</v>
      </c>
      <c r="Y38" s="165">
        <v>368.55860000000001</v>
      </c>
      <c r="Z38" s="267">
        <v>251.80930000000001</v>
      </c>
      <c r="AA38" s="165" t="s">
        <v>167</v>
      </c>
      <c r="AB38" s="165">
        <v>311.90629999999999</v>
      </c>
      <c r="AC38" s="165">
        <v>454.08890000000002</v>
      </c>
      <c r="AD38" s="166">
        <v>363.16480000000001</v>
      </c>
      <c r="AE38" s="167">
        <v>2.4483999999999924</v>
      </c>
      <c r="AF38" s="391">
        <v>6.787603779589757E-3</v>
      </c>
      <c r="AG38" s="3" t="s">
        <v>139</v>
      </c>
    </row>
    <row r="39" spans="2:33" ht="15" customHeight="1" x14ac:dyDescent="0.35">
      <c r="B39" s="221" t="s">
        <v>111</v>
      </c>
      <c r="C39" s="158">
        <v>542.5</v>
      </c>
      <c r="D39" s="158" t="s">
        <v>139</v>
      </c>
      <c r="E39" s="158" t="s">
        <v>167</v>
      </c>
      <c r="F39" s="158">
        <v>437.47649999999999</v>
      </c>
      <c r="G39" s="158">
        <v>458.7</v>
      </c>
      <c r="H39" s="158" t="s">
        <v>139</v>
      </c>
      <c r="I39" s="158">
        <v>522.74</v>
      </c>
      <c r="J39" s="158" t="s">
        <v>139</v>
      </c>
      <c r="K39" s="158">
        <v>555.96</v>
      </c>
      <c r="L39" s="158">
        <v>576</v>
      </c>
      <c r="M39" s="158" t="s">
        <v>139</v>
      </c>
      <c r="N39" s="158">
        <v>593.35</v>
      </c>
      <c r="O39" s="158" t="s">
        <v>139</v>
      </c>
      <c r="P39" s="158">
        <v>323.14999999999998</v>
      </c>
      <c r="Q39" s="158" t="s">
        <v>167</v>
      </c>
      <c r="R39" s="158" t="s">
        <v>167</v>
      </c>
      <c r="S39" s="158">
        <v>180.5266</v>
      </c>
      <c r="T39" s="158" t="s">
        <v>139</v>
      </c>
      <c r="U39" s="158" t="s">
        <v>139</v>
      </c>
      <c r="V39" s="158">
        <v>484.82</v>
      </c>
      <c r="W39" s="158">
        <v>483.53960000000001</v>
      </c>
      <c r="X39" s="158">
        <v>507.79</v>
      </c>
      <c r="Y39" s="158">
        <v>454.80529999999999</v>
      </c>
      <c r="Z39" s="268">
        <v>497.88</v>
      </c>
      <c r="AA39" s="158" t="s">
        <v>167</v>
      </c>
      <c r="AB39" s="158">
        <v>497.94</v>
      </c>
      <c r="AC39" s="158">
        <v>515.16330000000005</v>
      </c>
      <c r="AD39" s="161">
        <v>572.33079999999995</v>
      </c>
      <c r="AE39" s="225">
        <v>0.73910000000000764</v>
      </c>
      <c r="AF39" s="389">
        <v>1.2930558648769352E-3</v>
      </c>
      <c r="AG39" s="3" t="s">
        <v>139</v>
      </c>
    </row>
    <row r="40" spans="2:33" ht="15" customHeight="1" x14ac:dyDescent="0.35">
      <c r="B40" s="221" t="s">
        <v>112</v>
      </c>
      <c r="C40" s="159">
        <v>508</v>
      </c>
      <c r="D40" s="159" t="s">
        <v>139</v>
      </c>
      <c r="E40" s="159" t="s">
        <v>167</v>
      </c>
      <c r="F40" s="159">
        <v>476.77159999999998</v>
      </c>
      <c r="G40" s="159">
        <v>460.85</v>
      </c>
      <c r="H40" s="159" t="s">
        <v>139</v>
      </c>
      <c r="I40" s="159">
        <v>522.04</v>
      </c>
      <c r="J40" s="159" t="s">
        <v>139</v>
      </c>
      <c r="K40" s="159">
        <v>547.66</v>
      </c>
      <c r="L40" s="159">
        <v>587</v>
      </c>
      <c r="M40" s="159">
        <v>506.32</v>
      </c>
      <c r="N40" s="159">
        <v>593.66999999999996</v>
      </c>
      <c r="O40" s="159" t="s">
        <v>139</v>
      </c>
      <c r="P40" s="159">
        <v>383.16</v>
      </c>
      <c r="Q40" s="159" t="s">
        <v>167</v>
      </c>
      <c r="R40" s="159" t="s">
        <v>167</v>
      </c>
      <c r="S40" s="159" t="s">
        <v>139</v>
      </c>
      <c r="T40" s="159" t="s">
        <v>139</v>
      </c>
      <c r="U40" s="159" t="s">
        <v>139</v>
      </c>
      <c r="V40" s="159">
        <v>494.41</v>
      </c>
      <c r="W40" s="159">
        <v>514.78020000000004</v>
      </c>
      <c r="X40" s="159">
        <v>498.91</v>
      </c>
      <c r="Y40" s="159">
        <v>482.0634</v>
      </c>
      <c r="Z40" s="265">
        <v>491.79</v>
      </c>
      <c r="AA40" s="159" t="s">
        <v>167</v>
      </c>
      <c r="AB40" s="159">
        <v>525.28</v>
      </c>
      <c r="AC40" s="159">
        <v>534.05119999999999</v>
      </c>
      <c r="AD40" s="161">
        <v>554.41150000000005</v>
      </c>
      <c r="AE40" s="225">
        <v>-0.43979999999999109</v>
      </c>
      <c r="AF40" s="389">
        <v>-7.9264480411234128E-4</v>
      </c>
      <c r="AG40" s="3" t="s">
        <v>139</v>
      </c>
    </row>
    <row r="41" spans="2:33" ht="15" customHeight="1" x14ac:dyDescent="0.35">
      <c r="B41" s="221" t="s">
        <v>141</v>
      </c>
      <c r="C41" s="159" t="s">
        <v>139</v>
      </c>
      <c r="D41" s="159" t="s">
        <v>139</v>
      </c>
      <c r="E41" s="159" t="s">
        <v>167</v>
      </c>
      <c r="F41" s="159">
        <v>454.2407</v>
      </c>
      <c r="G41" s="159">
        <v>449.85</v>
      </c>
      <c r="H41" s="159" t="s">
        <v>139</v>
      </c>
      <c r="I41" s="159">
        <v>521.52</v>
      </c>
      <c r="J41" s="159" t="s">
        <v>139</v>
      </c>
      <c r="K41" s="159" t="s">
        <v>139</v>
      </c>
      <c r="L41" s="159" t="s">
        <v>139</v>
      </c>
      <c r="M41" s="159">
        <v>521.29</v>
      </c>
      <c r="N41" s="159">
        <v>601.89</v>
      </c>
      <c r="O41" s="159" t="s">
        <v>139</v>
      </c>
      <c r="P41" s="159">
        <v>338.16</v>
      </c>
      <c r="Q41" s="159" t="s">
        <v>167</v>
      </c>
      <c r="R41" s="159" t="s">
        <v>167</v>
      </c>
      <c r="S41" s="159" t="s">
        <v>139</v>
      </c>
      <c r="T41" s="159" t="s">
        <v>139</v>
      </c>
      <c r="U41" s="159" t="s">
        <v>139</v>
      </c>
      <c r="V41" s="159">
        <v>480.69</v>
      </c>
      <c r="W41" s="159">
        <v>499.84899999999999</v>
      </c>
      <c r="X41" s="159" t="s">
        <v>139</v>
      </c>
      <c r="Y41" s="159">
        <v>445.3553</v>
      </c>
      <c r="Z41" s="265">
        <v>432.76</v>
      </c>
      <c r="AA41" s="159" t="s">
        <v>139</v>
      </c>
      <c r="AB41" s="159" t="s">
        <v>139</v>
      </c>
      <c r="AC41" s="159">
        <v>545.59870000000001</v>
      </c>
      <c r="AD41" s="161">
        <v>482.39960000000002</v>
      </c>
      <c r="AE41" s="225">
        <v>1.1371000000000322</v>
      </c>
      <c r="AF41" s="389">
        <v>2.3627438248357002E-3</v>
      </c>
    </row>
    <row r="42" spans="2:33" ht="15" customHeight="1" x14ac:dyDescent="0.35">
      <c r="B42" s="221" t="s">
        <v>113</v>
      </c>
      <c r="C42" s="159">
        <v>493</v>
      </c>
      <c r="D42" s="159" t="s">
        <v>139</v>
      </c>
      <c r="E42" s="159">
        <v>347.41800000000001</v>
      </c>
      <c r="F42" s="159">
        <v>430.36849999999998</v>
      </c>
      <c r="G42" s="159">
        <v>445.95</v>
      </c>
      <c r="H42" s="159" t="s">
        <v>167</v>
      </c>
      <c r="I42" s="159">
        <v>506.89</v>
      </c>
      <c r="J42" s="159" t="s">
        <v>139</v>
      </c>
      <c r="K42" s="159">
        <v>520.76</v>
      </c>
      <c r="L42" s="159">
        <v>538</v>
      </c>
      <c r="M42" s="159">
        <v>495.2</v>
      </c>
      <c r="N42" s="159">
        <v>543.45000000000005</v>
      </c>
      <c r="O42" s="159" t="s">
        <v>139</v>
      </c>
      <c r="P42" s="159">
        <v>318.38</v>
      </c>
      <c r="Q42" s="159">
        <v>338.24</v>
      </c>
      <c r="R42" s="159" t="s">
        <v>167</v>
      </c>
      <c r="S42" s="159">
        <v>186.53</v>
      </c>
      <c r="T42" s="159" t="s">
        <v>139</v>
      </c>
      <c r="U42" s="159">
        <v>311</v>
      </c>
      <c r="V42" s="159">
        <v>470.55</v>
      </c>
      <c r="W42" s="159">
        <v>479.17509999999999</v>
      </c>
      <c r="X42" s="159">
        <v>490.68</v>
      </c>
      <c r="Y42" s="159">
        <v>406.5883</v>
      </c>
      <c r="Z42" s="265">
        <v>468.74</v>
      </c>
      <c r="AA42" s="159" t="s">
        <v>167</v>
      </c>
      <c r="AB42" s="159">
        <v>480.56</v>
      </c>
      <c r="AC42" s="159">
        <v>516.05849999999998</v>
      </c>
      <c r="AD42" s="161">
        <v>493.14949999999999</v>
      </c>
      <c r="AE42" s="225">
        <v>-2.6960000000000264</v>
      </c>
      <c r="AF42" s="389">
        <v>-5.4371775079132822E-3</v>
      </c>
      <c r="AG42" s="3" t="s">
        <v>139</v>
      </c>
    </row>
    <row r="43" spans="2:33" ht="15" customHeight="1" x14ac:dyDescent="0.35">
      <c r="B43" s="221" t="s">
        <v>114</v>
      </c>
      <c r="C43" s="162">
        <v>465.5</v>
      </c>
      <c r="D43" s="162">
        <v>516.41269999999997</v>
      </c>
      <c r="E43" s="162">
        <v>368.82</v>
      </c>
      <c r="F43" s="162">
        <v>429.56389999999999</v>
      </c>
      <c r="G43" s="162">
        <v>450.33</v>
      </c>
      <c r="H43" s="162" t="s">
        <v>167</v>
      </c>
      <c r="I43" s="162">
        <v>510.44</v>
      </c>
      <c r="J43" s="162" t="s">
        <v>139</v>
      </c>
      <c r="K43" s="162">
        <v>538.85</v>
      </c>
      <c r="L43" s="162">
        <v>546</v>
      </c>
      <c r="M43" s="162">
        <v>506</v>
      </c>
      <c r="N43" s="162">
        <v>571.71</v>
      </c>
      <c r="O43" s="162" t="s">
        <v>139</v>
      </c>
      <c r="P43" s="162">
        <v>291.64</v>
      </c>
      <c r="Q43" s="162">
        <v>365.82</v>
      </c>
      <c r="R43" s="162">
        <v>540.04999999999995</v>
      </c>
      <c r="S43" s="162">
        <v>189.6319</v>
      </c>
      <c r="T43" s="162" t="s">
        <v>139</v>
      </c>
      <c r="U43" s="162">
        <v>135</v>
      </c>
      <c r="V43" s="162">
        <v>479.68</v>
      </c>
      <c r="W43" s="162">
        <v>500.0788</v>
      </c>
      <c r="X43" s="162">
        <v>497.29</v>
      </c>
      <c r="Y43" s="162">
        <v>456.23079999999999</v>
      </c>
      <c r="Z43" s="266">
        <v>466.33</v>
      </c>
      <c r="AA43" s="162" t="s">
        <v>167</v>
      </c>
      <c r="AB43" s="162">
        <v>497.96</v>
      </c>
      <c r="AC43" s="162">
        <v>522.05600000000004</v>
      </c>
      <c r="AD43" s="163">
        <v>510.24110000000002</v>
      </c>
      <c r="AE43" s="164">
        <v>2.3110000000000355</v>
      </c>
      <c r="AF43" s="390">
        <v>4.5498386490583353E-3</v>
      </c>
      <c r="AG43" s="3" t="s">
        <v>139</v>
      </c>
    </row>
    <row r="44" spans="2:33" ht="15" customHeight="1" x14ac:dyDescent="0.35">
      <c r="B44" s="221" t="s">
        <v>115</v>
      </c>
      <c r="C44" s="159" t="s">
        <v>139</v>
      </c>
      <c r="D44" s="159" t="s">
        <v>139</v>
      </c>
      <c r="E44" s="159" t="s">
        <v>167</v>
      </c>
      <c r="F44" s="159">
        <v>423.66289999999998</v>
      </c>
      <c r="G44" s="159">
        <v>447.59</v>
      </c>
      <c r="H44" s="159" t="s">
        <v>167</v>
      </c>
      <c r="I44" s="159">
        <v>512.58000000000004</v>
      </c>
      <c r="J44" s="159" t="s">
        <v>139</v>
      </c>
      <c r="K44" s="159">
        <v>549.07000000000005</v>
      </c>
      <c r="L44" s="159">
        <v>527</v>
      </c>
      <c r="M44" s="159">
        <v>506</v>
      </c>
      <c r="N44" s="159">
        <v>516.21</v>
      </c>
      <c r="O44" s="159" t="s">
        <v>139</v>
      </c>
      <c r="P44" s="159">
        <v>286.14999999999998</v>
      </c>
      <c r="Q44" s="159">
        <v>376.18</v>
      </c>
      <c r="R44" s="159" t="s">
        <v>167</v>
      </c>
      <c r="S44" s="159">
        <v>189.6319</v>
      </c>
      <c r="T44" s="159" t="s">
        <v>139</v>
      </c>
      <c r="U44" s="159">
        <v>132</v>
      </c>
      <c r="V44" s="159">
        <v>474.38</v>
      </c>
      <c r="W44" s="159">
        <v>490.43090000000001</v>
      </c>
      <c r="X44" s="159">
        <v>479.84</v>
      </c>
      <c r="Y44" s="159">
        <v>445.3553</v>
      </c>
      <c r="Z44" s="265">
        <v>465.66</v>
      </c>
      <c r="AA44" s="159" t="s">
        <v>139</v>
      </c>
      <c r="AB44" s="159">
        <v>483.82</v>
      </c>
      <c r="AC44" s="159">
        <v>520.26570000000004</v>
      </c>
      <c r="AD44" s="161">
        <v>498.1859</v>
      </c>
      <c r="AE44" s="225">
        <v>0.86880000000002156</v>
      </c>
      <c r="AF44" s="389">
        <v>1.7469739126203532E-3</v>
      </c>
      <c r="AG44" s="3" t="s">
        <v>139</v>
      </c>
    </row>
    <row r="45" spans="2:33" ht="15" customHeight="1" x14ac:dyDescent="0.35">
      <c r="B45" s="221" t="s">
        <v>116</v>
      </c>
      <c r="C45" s="158" t="s">
        <v>139</v>
      </c>
      <c r="D45" s="158">
        <v>378.53050000000002</v>
      </c>
      <c r="E45" s="158">
        <v>331.08269999999999</v>
      </c>
      <c r="F45" s="158">
        <v>383.96550000000002</v>
      </c>
      <c r="G45" s="158">
        <v>345.5</v>
      </c>
      <c r="H45" s="158" t="s">
        <v>167</v>
      </c>
      <c r="I45" s="158">
        <v>489.98</v>
      </c>
      <c r="J45" s="158" t="s">
        <v>139</v>
      </c>
      <c r="K45" s="158">
        <v>410.92</v>
      </c>
      <c r="L45" s="158">
        <v>463</v>
      </c>
      <c r="M45" s="158">
        <v>501.91</v>
      </c>
      <c r="N45" s="158">
        <v>420.69</v>
      </c>
      <c r="O45" s="158" t="s">
        <v>139</v>
      </c>
      <c r="P45" s="158">
        <v>283.32</v>
      </c>
      <c r="Q45" s="158">
        <v>325.8</v>
      </c>
      <c r="R45" s="158" t="s">
        <v>167</v>
      </c>
      <c r="S45" s="158">
        <v>202.9487</v>
      </c>
      <c r="T45" s="158" t="s">
        <v>139</v>
      </c>
      <c r="U45" s="158">
        <v>319</v>
      </c>
      <c r="V45" s="158">
        <v>351.39</v>
      </c>
      <c r="W45" s="158">
        <v>429.55779999999999</v>
      </c>
      <c r="X45" s="158">
        <v>406.94</v>
      </c>
      <c r="Y45" s="158">
        <v>423.29059999999998</v>
      </c>
      <c r="Z45" s="268">
        <v>401.53</v>
      </c>
      <c r="AA45" s="158" t="s">
        <v>167</v>
      </c>
      <c r="AB45" s="158">
        <v>446.56</v>
      </c>
      <c r="AC45" s="158">
        <v>447.31040000000002</v>
      </c>
      <c r="AD45" s="161">
        <v>405.95760000000001</v>
      </c>
      <c r="AE45" s="225">
        <v>0.20300000000003138</v>
      </c>
      <c r="AF45" s="389">
        <v>5.0030239952914002E-4</v>
      </c>
      <c r="AG45" s="3" t="s">
        <v>139</v>
      </c>
    </row>
    <row r="46" spans="2:33" ht="15" customHeight="1" x14ac:dyDescent="0.35">
      <c r="B46" s="221" t="s">
        <v>117</v>
      </c>
      <c r="C46" s="158" t="s">
        <v>139</v>
      </c>
      <c r="D46" s="158">
        <v>378.53050000000002</v>
      </c>
      <c r="E46" s="158">
        <v>335.9468</v>
      </c>
      <c r="F46" s="158">
        <v>402.20479999999998</v>
      </c>
      <c r="G46" s="158">
        <v>360.77</v>
      </c>
      <c r="H46" s="158" t="s">
        <v>167</v>
      </c>
      <c r="I46" s="158">
        <v>503.97</v>
      </c>
      <c r="J46" s="158" t="s">
        <v>139</v>
      </c>
      <c r="K46" s="158">
        <v>463.01</v>
      </c>
      <c r="L46" s="158">
        <v>467</v>
      </c>
      <c r="M46" s="158">
        <v>462.46</v>
      </c>
      <c r="N46" s="158">
        <v>349.53</v>
      </c>
      <c r="O46" s="158" t="s">
        <v>139</v>
      </c>
      <c r="P46" s="158">
        <v>276.01</v>
      </c>
      <c r="Q46" s="158">
        <v>343.12</v>
      </c>
      <c r="R46" s="158">
        <v>425.95</v>
      </c>
      <c r="S46" s="158">
        <v>187.0266</v>
      </c>
      <c r="T46" s="158" t="s">
        <v>139</v>
      </c>
      <c r="U46" s="158">
        <v>352</v>
      </c>
      <c r="V46" s="158">
        <v>389.01</v>
      </c>
      <c r="W46" s="158">
        <v>464.93310000000002</v>
      </c>
      <c r="X46" s="158">
        <v>439.81</v>
      </c>
      <c r="Y46" s="158">
        <v>417.69299999999998</v>
      </c>
      <c r="Z46" s="268">
        <v>386.87</v>
      </c>
      <c r="AA46" s="158" t="s">
        <v>167</v>
      </c>
      <c r="AB46" s="158">
        <v>466.39</v>
      </c>
      <c r="AC46" s="158">
        <v>485.71260000000001</v>
      </c>
      <c r="AD46" s="161">
        <v>444.43579999999997</v>
      </c>
      <c r="AE46" s="225">
        <v>0.25479999999998881</v>
      </c>
      <c r="AF46" s="389">
        <v>5.7364002512483303E-4</v>
      </c>
      <c r="AG46" s="3" t="s">
        <v>139</v>
      </c>
    </row>
    <row r="47" spans="2:33" ht="15" customHeight="1" thickBot="1" x14ac:dyDescent="0.4">
      <c r="B47" s="221" t="s">
        <v>118</v>
      </c>
      <c r="C47" s="159" t="s">
        <v>139</v>
      </c>
      <c r="D47" s="159">
        <v>498.8956</v>
      </c>
      <c r="E47" s="159" t="s">
        <v>167</v>
      </c>
      <c r="F47" s="159">
        <v>398.44970000000001</v>
      </c>
      <c r="G47" s="159">
        <v>361.92</v>
      </c>
      <c r="H47" s="159" t="s">
        <v>167</v>
      </c>
      <c r="I47" s="159">
        <v>506.45</v>
      </c>
      <c r="J47" s="159" t="s">
        <v>139</v>
      </c>
      <c r="K47" s="159">
        <v>463.22</v>
      </c>
      <c r="L47" s="159" t="s">
        <v>139</v>
      </c>
      <c r="M47" s="159">
        <v>489</v>
      </c>
      <c r="N47" s="159">
        <v>330</v>
      </c>
      <c r="O47" s="159" t="s">
        <v>139</v>
      </c>
      <c r="P47" s="159">
        <v>272.74</v>
      </c>
      <c r="Q47" s="159">
        <v>340</v>
      </c>
      <c r="R47" s="159" t="s">
        <v>167</v>
      </c>
      <c r="S47" s="159" t="s">
        <v>139</v>
      </c>
      <c r="T47" s="159" t="s">
        <v>139</v>
      </c>
      <c r="U47" s="159">
        <v>366</v>
      </c>
      <c r="V47" s="159">
        <v>400.43</v>
      </c>
      <c r="W47" s="159">
        <v>470.44619999999998</v>
      </c>
      <c r="X47" s="159">
        <v>420</v>
      </c>
      <c r="Y47" s="159">
        <v>375.38529999999997</v>
      </c>
      <c r="Z47" s="265">
        <v>425.91</v>
      </c>
      <c r="AA47" s="159" t="s">
        <v>139</v>
      </c>
      <c r="AB47" s="159">
        <v>450.74</v>
      </c>
      <c r="AC47" s="159">
        <v>492.78440000000001</v>
      </c>
      <c r="AD47" s="161">
        <v>477.77940000000001</v>
      </c>
      <c r="AE47" s="225">
        <v>3.8102000000000089</v>
      </c>
      <c r="AF47" s="389">
        <v>8.038918984609067E-3</v>
      </c>
      <c r="AG47" s="3" t="s">
        <v>139</v>
      </c>
    </row>
    <row r="48" spans="2:33" ht="15" customHeight="1" thickBot="1" x14ac:dyDescent="0.4">
      <c r="B48" s="222" t="s">
        <v>119</v>
      </c>
      <c r="C48" s="165">
        <v>506.56229999999999</v>
      </c>
      <c r="D48" s="165">
        <v>383.83150000000001</v>
      </c>
      <c r="E48" s="165" t="s">
        <v>167</v>
      </c>
      <c r="F48" s="165">
        <v>416.92520000000002</v>
      </c>
      <c r="G48" s="165">
        <v>429.86070000000001</v>
      </c>
      <c r="H48" s="165" t="s">
        <v>167</v>
      </c>
      <c r="I48" s="165">
        <v>509.90289999999999</v>
      </c>
      <c r="J48" s="165" t="s">
        <v>139</v>
      </c>
      <c r="K48" s="165">
        <v>538.18579999999997</v>
      </c>
      <c r="L48" s="165">
        <v>553.80169999999998</v>
      </c>
      <c r="M48" s="165">
        <v>503.03460000000001</v>
      </c>
      <c r="N48" s="165">
        <v>582.08219999999994</v>
      </c>
      <c r="O48" s="165" t="s">
        <v>139</v>
      </c>
      <c r="P48" s="165">
        <v>288.74020000000002</v>
      </c>
      <c r="Q48" s="165" t="s">
        <v>167</v>
      </c>
      <c r="R48" s="165" t="s">
        <v>167</v>
      </c>
      <c r="S48" s="165">
        <v>193.71789999999999</v>
      </c>
      <c r="T48" s="165" t="s">
        <v>139</v>
      </c>
      <c r="U48" s="165">
        <v>264.34800000000001</v>
      </c>
      <c r="V48" s="165">
        <v>474.26760000000002</v>
      </c>
      <c r="W48" s="165">
        <v>474.41340000000002</v>
      </c>
      <c r="X48" s="165">
        <v>475.48790000000002</v>
      </c>
      <c r="Y48" s="165">
        <v>422.14510000000001</v>
      </c>
      <c r="Z48" s="267">
        <v>453.93049999999999</v>
      </c>
      <c r="AA48" s="165" t="s">
        <v>167</v>
      </c>
      <c r="AB48" s="165">
        <v>467.51010000000002</v>
      </c>
      <c r="AC48" s="165">
        <v>503.23009999999999</v>
      </c>
      <c r="AD48" s="166">
        <v>506.84190000000001</v>
      </c>
      <c r="AE48" s="167">
        <v>0.79099999999999682</v>
      </c>
      <c r="AF48" s="391">
        <v>1.563083871602533E-3</v>
      </c>
      <c r="AG48" s="3" t="s">
        <v>139</v>
      </c>
    </row>
    <row r="49" spans="2:33" ht="15" customHeight="1" thickBot="1" x14ac:dyDescent="0.4">
      <c r="B49" s="221" t="s">
        <v>120</v>
      </c>
      <c r="C49" s="156">
        <v>372.89069999999998</v>
      </c>
      <c r="D49" s="156">
        <v>361.99419999999998</v>
      </c>
      <c r="E49" s="156">
        <v>348.62569999999999</v>
      </c>
      <c r="F49" s="156">
        <v>400.87950000000001</v>
      </c>
      <c r="G49" s="156">
        <v>422.28859999999997</v>
      </c>
      <c r="H49" s="156">
        <v>334.42759999999998</v>
      </c>
      <c r="I49" s="156">
        <v>480.08550000000002</v>
      </c>
      <c r="J49" s="156" t="s">
        <v>139</v>
      </c>
      <c r="K49" s="156">
        <v>483.73829999999998</v>
      </c>
      <c r="L49" s="156">
        <v>488.54020000000003</v>
      </c>
      <c r="M49" s="156">
        <v>498.97489999999999</v>
      </c>
      <c r="N49" s="156">
        <v>499.52010000000001</v>
      </c>
      <c r="O49" s="156">
        <v>297.05290000000002</v>
      </c>
      <c r="P49" s="156">
        <v>301.73500000000001</v>
      </c>
      <c r="Q49" s="156">
        <v>338.55349999999999</v>
      </c>
      <c r="R49" s="156">
        <v>498.18200000000002</v>
      </c>
      <c r="S49" s="156">
        <v>192.61680000000001</v>
      </c>
      <c r="T49" s="156" t="s">
        <v>139</v>
      </c>
      <c r="U49" s="156">
        <v>378.73379999999997</v>
      </c>
      <c r="V49" s="156">
        <v>442.3854</v>
      </c>
      <c r="W49" s="156">
        <v>443.77550000000002</v>
      </c>
      <c r="X49" s="156">
        <v>426.84620000000001</v>
      </c>
      <c r="Y49" s="156">
        <v>401.01760000000002</v>
      </c>
      <c r="Z49" s="269">
        <v>421.73630000000003</v>
      </c>
      <c r="AA49" s="156">
        <v>308.82130000000001</v>
      </c>
      <c r="AB49" s="156">
        <v>430.96350000000001</v>
      </c>
      <c r="AC49" s="156">
        <v>495.09699999999998</v>
      </c>
      <c r="AD49" s="157">
        <v>451.22059999999999</v>
      </c>
      <c r="AE49" s="167">
        <v>0.92129999999997381</v>
      </c>
      <c r="AF49" s="391">
        <v>2.0459725342676371E-3</v>
      </c>
      <c r="AG49" s="3" t="s">
        <v>139</v>
      </c>
    </row>
    <row r="50" spans="2:33" ht="15" customHeight="1" thickBot="1" x14ac:dyDescent="0.4">
      <c r="B50" s="223" t="s">
        <v>121</v>
      </c>
      <c r="C50" s="126">
        <v>3.8680999999999699</v>
      </c>
      <c r="D50" s="126">
        <v>-27.084100000000035</v>
      </c>
      <c r="E50" s="126">
        <v>-17.75060000000002</v>
      </c>
      <c r="F50" s="126">
        <v>-0.47939999999999827</v>
      </c>
      <c r="G50" s="126">
        <v>0.73159999999995762</v>
      </c>
      <c r="H50" s="126">
        <v>-20.478800000000035</v>
      </c>
      <c r="I50" s="126">
        <v>2.4230000000000018</v>
      </c>
      <c r="J50" s="126" t="s">
        <v>139</v>
      </c>
      <c r="K50" s="126">
        <v>-1.0643000000000029</v>
      </c>
      <c r="L50" s="126">
        <v>1.60450000000003</v>
      </c>
      <c r="M50" s="126">
        <v>-2.6485000000000127</v>
      </c>
      <c r="N50" s="126">
        <v>-4.702699999999993</v>
      </c>
      <c r="O50" s="126">
        <v>-2.0935999999999808</v>
      </c>
      <c r="P50" s="126">
        <v>-1.2147999999999683</v>
      </c>
      <c r="Q50" s="126">
        <v>-3.4481000000000108</v>
      </c>
      <c r="R50" s="126">
        <v>-19.121399999999994</v>
      </c>
      <c r="S50" s="126">
        <v>10.532600000000002</v>
      </c>
      <c r="T50" s="126" t="s">
        <v>139</v>
      </c>
      <c r="U50" s="126">
        <v>23.954699999999946</v>
      </c>
      <c r="V50" s="126">
        <v>-3.3763999999999896</v>
      </c>
      <c r="W50" s="126">
        <v>3.1388000000000034</v>
      </c>
      <c r="X50" s="126" t="s">
        <v>139</v>
      </c>
      <c r="Y50" s="126">
        <v>19.722100000000012</v>
      </c>
      <c r="Z50" s="270">
        <v>-8.8596999999999753</v>
      </c>
      <c r="AA50" s="126">
        <v>-3.9730000000000132</v>
      </c>
      <c r="AB50" s="126">
        <v>-2.5935999999999808</v>
      </c>
      <c r="AC50" s="126">
        <v>-1.6271000000000413</v>
      </c>
      <c r="AD50" s="168">
        <v>0.92129999999997381</v>
      </c>
      <c r="AE50" s="226" t="s">
        <v>139</v>
      </c>
      <c r="AF50" s="392" t="s">
        <v>139</v>
      </c>
      <c r="AG50" s="3" t="s">
        <v>139</v>
      </c>
    </row>
    <row r="51" spans="2:33" ht="15" customHeight="1" thickBot="1" x14ac:dyDescent="0.4">
      <c r="B51" s="224" t="s">
        <v>122</v>
      </c>
      <c r="C51" s="165">
        <v>454.06</v>
      </c>
      <c r="D51" s="165">
        <v>536.96699999999998</v>
      </c>
      <c r="E51" s="165">
        <v>449.60449999999997</v>
      </c>
      <c r="F51" s="165">
        <v>415.61610000000002</v>
      </c>
      <c r="G51" s="165">
        <v>488.06</v>
      </c>
      <c r="H51" s="165">
        <v>388.62</v>
      </c>
      <c r="I51" s="165">
        <v>505.14</v>
      </c>
      <c r="J51" s="165" t="s">
        <v>139</v>
      </c>
      <c r="K51" s="165">
        <v>504.36</v>
      </c>
      <c r="L51" s="165">
        <v>525</v>
      </c>
      <c r="M51" s="165">
        <v>514.87</v>
      </c>
      <c r="N51" s="165">
        <v>530.54</v>
      </c>
      <c r="O51" s="165" t="s">
        <v>139</v>
      </c>
      <c r="P51" s="165">
        <v>302.57</v>
      </c>
      <c r="Q51" s="165">
        <v>377.06</v>
      </c>
      <c r="R51" s="165">
        <v>501.47</v>
      </c>
      <c r="S51" s="165" t="s">
        <v>139</v>
      </c>
      <c r="T51" s="165" t="s">
        <v>139</v>
      </c>
      <c r="U51" s="165">
        <v>481</v>
      </c>
      <c r="V51" s="165">
        <v>501.72</v>
      </c>
      <c r="W51" s="165">
        <v>483.53960000000001</v>
      </c>
      <c r="X51" s="165">
        <v>485.49</v>
      </c>
      <c r="Y51" s="165">
        <v>487.5806</v>
      </c>
      <c r="Z51" s="271">
        <v>491.56</v>
      </c>
      <c r="AA51" s="165">
        <v>453.03</v>
      </c>
      <c r="AB51" s="165">
        <v>502.23</v>
      </c>
      <c r="AC51" s="165">
        <v>526.97940000000006</v>
      </c>
      <c r="AD51" s="166">
        <v>498.36540000000002</v>
      </c>
      <c r="AE51" s="167">
        <v>22.610600000000034</v>
      </c>
      <c r="AF51" s="391">
        <v>4.7525742252101377E-2</v>
      </c>
      <c r="AG51" s="3" t="s">
        <v>139</v>
      </c>
    </row>
    <row r="52" spans="2:33" ht="15" customHeight="1" x14ac:dyDescent="0.35"/>
    <row r="53" spans="2:33" ht="15" customHeight="1" x14ac:dyDescent="0.35"/>
    <row r="54" spans="2:33" ht="15" customHeight="1" x14ac:dyDescent="0.35"/>
    <row r="55" spans="2:33" ht="15" customHeight="1" x14ac:dyDescent="0.35"/>
    <row r="56" spans="2:33" ht="15" customHeight="1" x14ac:dyDescent="0.35"/>
    <row r="57" spans="2:33" ht="15" customHeight="1" x14ac:dyDescent="0.35"/>
    <row r="58" spans="2:33" ht="15" customHeight="1" x14ac:dyDescent="0.35"/>
    <row r="59" spans="2:33" ht="15" customHeight="1" x14ac:dyDescent="0.35"/>
    <row r="60" spans="2:33" ht="15" customHeight="1" x14ac:dyDescent="0.35"/>
    <row r="61" spans="2:33" ht="15" customHeight="1" x14ac:dyDescent="0.35"/>
    <row r="62" spans="2:33" ht="15" customHeight="1" x14ac:dyDescent="0.35"/>
    <row r="63" spans="2:33" ht="15" customHeight="1" x14ac:dyDescent="0.35"/>
    <row r="64" spans="2:33" ht="15" customHeight="1" x14ac:dyDescent="0.35"/>
    <row r="65" ht="15" customHeight="1" x14ac:dyDescent="0.35"/>
    <row r="81" spans="1:105" ht="15" thickBot="1" x14ac:dyDescent="0.4">
      <c r="B81" s="3" t="s">
        <v>174</v>
      </c>
    </row>
    <row r="82" spans="1:105" ht="15" thickBot="1" x14ac:dyDescent="0.4">
      <c r="A82" s="172"/>
      <c r="B82" s="333">
        <v>2023</v>
      </c>
      <c r="BA82" s="172"/>
      <c r="BB82" s="334">
        <v>2024</v>
      </c>
      <c r="BC82" s="335"/>
    </row>
    <row r="83" spans="1:105" ht="15" thickBot="1" x14ac:dyDescent="0.4">
      <c r="A83" s="217" t="s">
        <v>123</v>
      </c>
      <c r="B83" s="337">
        <v>1</v>
      </c>
      <c r="C83" s="338">
        <v>2</v>
      </c>
      <c r="D83" s="338">
        <v>3</v>
      </c>
      <c r="E83" s="338">
        <v>4</v>
      </c>
      <c r="F83" s="338">
        <v>5</v>
      </c>
      <c r="G83" s="338">
        <v>6</v>
      </c>
      <c r="H83" s="338">
        <v>7</v>
      </c>
      <c r="I83" s="338">
        <v>8</v>
      </c>
      <c r="J83" s="338">
        <v>9</v>
      </c>
      <c r="K83" s="338">
        <v>10</v>
      </c>
      <c r="L83" s="338">
        <v>11</v>
      </c>
      <c r="M83" s="338">
        <v>12</v>
      </c>
      <c r="N83" s="338">
        <v>13</v>
      </c>
      <c r="O83" s="338">
        <v>14</v>
      </c>
      <c r="P83" s="338">
        <v>15</v>
      </c>
      <c r="Q83" s="338">
        <v>16</v>
      </c>
      <c r="R83" s="338">
        <v>17</v>
      </c>
      <c r="S83" s="338">
        <v>18</v>
      </c>
      <c r="T83" s="338">
        <v>19</v>
      </c>
      <c r="U83" s="338">
        <v>20</v>
      </c>
      <c r="V83" s="338">
        <v>21</v>
      </c>
      <c r="W83" s="338">
        <v>22</v>
      </c>
      <c r="X83" s="338">
        <v>23</v>
      </c>
      <c r="Y83" s="338">
        <v>24</v>
      </c>
      <c r="Z83" s="338">
        <v>25</v>
      </c>
      <c r="AA83" s="338">
        <v>26</v>
      </c>
      <c r="AB83" s="338">
        <v>27</v>
      </c>
      <c r="AC83" s="338">
        <v>28</v>
      </c>
      <c r="AD83" s="338">
        <v>29</v>
      </c>
      <c r="AE83" s="338">
        <v>30</v>
      </c>
      <c r="AF83" s="338">
        <v>31</v>
      </c>
      <c r="AG83" s="338">
        <v>32</v>
      </c>
      <c r="AH83" s="338">
        <v>33</v>
      </c>
      <c r="AI83" s="338">
        <v>34</v>
      </c>
      <c r="AJ83" s="338">
        <v>35</v>
      </c>
      <c r="AK83" s="338">
        <v>36</v>
      </c>
      <c r="AL83" s="338">
        <v>37</v>
      </c>
      <c r="AM83" s="338">
        <v>38</v>
      </c>
      <c r="AN83" s="338">
        <v>39</v>
      </c>
      <c r="AO83" s="338">
        <v>40</v>
      </c>
      <c r="AP83" s="338">
        <v>41</v>
      </c>
      <c r="AQ83" s="338">
        <v>42</v>
      </c>
      <c r="AR83" s="338">
        <v>43</v>
      </c>
      <c r="AS83" s="338">
        <v>44</v>
      </c>
      <c r="AT83" s="338">
        <v>45</v>
      </c>
      <c r="AU83" s="338">
        <v>46</v>
      </c>
      <c r="AV83" s="338">
        <v>47</v>
      </c>
      <c r="AW83" s="338">
        <v>48</v>
      </c>
      <c r="AX83" s="338">
        <v>49</v>
      </c>
      <c r="AY83" s="338">
        <v>50</v>
      </c>
      <c r="AZ83" s="338">
        <v>51</v>
      </c>
      <c r="BA83" s="339">
        <v>52</v>
      </c>
      <c r="BB83" s="340">
        <v>1</v>
      </c>
      <c r="BC83" s="341">
        <v>2</v>
      </c>
      <c r="BD83" s="341">
        <v>3</v>
      </c>
      <c r="BE83" s="341">
        <v>4</v>
      </c>
      <c r="BF83" s="341">
        <v>5</v>
      </c>
      <c r="BG83" s="341">
        <v>6</v>
      </c>
      <c r="BH83" s="341">
        <v>7</v>
      </c>
      <c r="BI83" s="341">
        <v>8</v>
      </c>
      <c r="BJ83" s="341">
        <v>9</v>
      </c>
      <c r="BK83" s="341">
        <v>10</v>
      </c>
      <c r="BL83" s="341">
        <v>11</v>
      </c>
      <c r="BM83" s="341">
        <v>12</v>
      </c>
      <c r="BN83" s="341">
        <v>13</v>
      </c>
      <c r="BO83" s="341">
        <v>14</v>
      </c>
      <c r="BP83" s="341">
        <v>15</v>
      </c>
      <c r="BQ83" s="341">
        <v>16</v>
      </c>
      <c r="BR83" s="341">
        <v>17</v>
      </c>
      <c r="BS83" s="341">
        <v>18</v>
      </c>
      <c r="BT83" s="341">
        <v>19</v>
      </c>
      <c r="BU83" s="341">
        <v>20</v>
      </c>
      <c r="BV83" s="341">
        <v>21</v>
      </c>
      <c r="BW83" s="341">
        <v>22</v>
      </c>
      <c r="BX83" s="341">
        <v>23</v>
      </c>
      <c r="BY83" s="341">
        <v>24</v>
      </c>
      <c r="BZ83" s="341">
        <v>25</v>
      </c>
      <c r="CA83" s="341">
        <v>26</v>
      </c>
      <c r="CB83" s="341">
        <v>27</v>
      </c>
      <c r="CC83" s="341">
        <v>28</v>
      </c>
      <c r="CD83" s="341">
        <v>29</v>
      </c>
      <c r="CE83" s="341">
        <v>30</v>
      </c>
      <c r="CF83" s="341">
        <v>31</v>
      </c>
      <c r="CG83" s="341">
        <v>32</v>
      </c>
      <c r="CH83" s="341">
        <v>33</v>
      </c>
      <c r="CI83" s="341">
        <v>34</v>
      </c>
      <c r="CJ83" s="341">
        <v>35</v>
      </c>
      <c r="CK83" s="341">
        <v>36</v>
      </c>
      <c r="CL83" s="341">
        <v>37</v>
      </c>
      <c r="CM83" s="341">
        <v>38</v>
      </c>
      <c r="CN83" s="341">
        <v>39</v>
      </c>
      <c r="CO83" s="341">
        <v>40</v>
      </c>
      <c r="CP83" s="341">
        <v>41</v>
      </c>
      <c r="CQ83" s="341">
        <v>42</v>
      </c>
      <c r="CR83" s="341">
        <v>43</v>
      </c>
      <c r="CS83" s="341">
        <v>44</v>
      </c>
      <c r="CT83" s="341">
        <v>45</v>
      </c>
      <c r="CU83" s="341">
        <v>46</v>
      </c>
      <c r="CV83" s="341">
        <v>47</v>
      </c>
      <c r="CW83" s="341">
        <v>48</v>
      </c>
      <c r="CX83" s="341">
        <v>49</v>
      </c>
      <c r="CY83" s="341">
        <v>50</v>
      </c>
      <c r="CZ83" s="341">
        <v>51</v>
      </c>
      <c r="DA83" s="342">
        <v>52</v>
      </c>
    </row>
    <row r="84" spans="1:105" x14ac:dyDescent="0.35">
      <c r="A84" s="336" t="s">
        <v>175</v>
      </c>
      <c r="B84" s="343">
        <v>231.0095773381295</v>
      </c>
      <c r="C84" s="344">
        <v>230.94590827338126</v>
      </c>
      <c r="D84" s="344">
        <v>230.14626798561153</v>
      </c>
      <c r="E84" s="353">
        <v>228.67895683453239</v>
      </c>
      <c r="F84" s="353">
        <v>228.74366007194246</v>
      </c>
      <c r="G84" s="353">
        <v>232.35085431654676</v>
      </c>
      <c r="H84" s="353">
        <v>229.00984712230215</v>
      </c>
      <c r="I84" s="353">
        <v>229.49892086330937</v>
      </c>
      <c r="J84" s="353">
        <v>229.95188848920861</v>
      </c>
      <c r="K84" s="353">
        <v>231.05845323741008</v>
      </c>
      <c r="L84" s="353">
        <v>229.86636690647484</v>
      </c>
      <c r="M84" s="353">
        <v>223.54599820143881</v>
      </c>
      <c r="N84" s="353">
        <v>229.08062050359712</v>
      </c>
      <c r="O84" s="353">
        <v>228.01079136690646</v>
      </c>
      <c r="P84" s="353">
        <v>228.02369604316544</v>
      </c>
      <c r="Q84" s="353">
        <v>228.02176258992807</v>
      </c>
      <c r="R84" s="353">
        <v>227.11461330935251</v>
      </c>
      <c r="S84" s="353">
        <v>228.05750899280577</v>
      </c>
      <c r="T84" s="353">
        <v>227.95786870503596</v>
      </c>
      <c r="U84" s="353">
        <v>227.00499100719423</v>
      </c>
      <c r="V84" s="353">
        <v>225.1625449640288</v>
      </c>
      <c r="W84" s="353">
        <v>223.0959082733813</v>
      </c>
      <c r="X84" s="353">
        <v>223.30215827338131</v>
      </c>
      <c r="Y84" s="353">
        <v>222.58606115107912</v>
      </c>
      <c r="Z84" s="353">
        <v>222.54190647482014</v>
      </c>
      <c r="AA84" s="353">
        <v>221.32333633093526</v>
      </c>
      <c r="AB84" s="353">
        <v>219.05818345323743</v>
      </c>
      <c r="AC84" s="353">
        <v>217.33628597122302</v>
      </c>
      <c r="AD84" s="353">
        <v>216.23403776978418</v>
      </c>
      <c r="AE84" s="353">
        <v>215.66434352517985</v>
      </c>
      <c r="AF84" s="353">
        <v>215.69851618705033</v>
      </c>
      <c r="AG84" s="344">
        <v>215.52144784172663</v>
      </c>
      <c r="AH84" s="344">
        <v>215.96668165467628</v>
      </c>
      <c r="AI84" s="344">
        <v>216.99</v>
      </c>
      <c r="AJ84" s="344">
        <v>217.95580035971221</v>
      </c>
      <c r="AK84" s="344">
        <v>221.187095323741</v>
      </c>
      <c r="AL84" s="344">
        <v>217.58889388489209</v>
      </c>
      <c r="AM84" s="344">
        <v>217.08</v>
      </c>
      <c r="AN84" s="344">
        <v>217.5</v>
      </c>
      <c r="AO84" s="344">
        <v>217.88026079136688</v>
      </c>
      <c r="AP84" s="344">
        <v>217.97005395683451</v>
      </c>
      <c r="AQ84" s="344">
        <v>218.0268884892086</v>
      </c>
      <c r="AR84" s="344">
        <v>218.13111510791367</v>
      </c>
      <c r="AS84" s="344">
        <v>217.32117805755396</v>
      </c>
      <c r="AT84" s="344">
        <v>217.7502248201439</v>
      </c>
      <c r="AU84" s="344">
        <v>218.67850719424462</v>
      </c>
      <c r="AV84" s="344">
        <v>219.40161870503596</v>
      </c>
      <c r="AW84" s="344">
        <v>220.11011690647479</v>
      </c>
      <c r="AX84" s="344">
        <v>220.67482014388489</v>
      </c>
      <c r="AY84" s="344">
        <v>221.81110611510792</v>
      </c>
      <c r="AZ84" s="344">
        <v>221.60206834532374</v>
      </c>
      <c r="BA84" s="345">
        <v>222.79307553956835</v>
      </c>
      <c r="BB84" s="343">
        <v>222.95624999999995</v>
      </c>
      <c r="BC84" s="344"/>
      <c r="BD84" s="344"/>
      <c r="BE84" s="344"/>
      <c r="BF84" s="344"/>
      <c r="BG84" s="344"/>
      <c r="BH84" s="344"/>
      <c r="BI84" s="344"/>
      <c r="BJ84" s="344"/>
      <c r="BK84" s="344"/>
      <c r="BL84" s="344"/>
      <c r="BM84" s="344"/>
      <c r="BN84" s="344"/>
      <c r="BO84" s="344"/>
      <c r="BP84" s="344"/>
      <c r="BQ84" s="344"/>
      <c r="BR84" s="344"/>
      <c r="BS84" s="344"/>
      <c r="BT84" s="344"/>
      <c r="BU84" s="344"/>
      <c r="BV84" s="344"/>
      <c r="BW84" s="344"/>
      <c r="BX84" s="344"/>
      <c r="BY84" s="344"/>
      <c r="BZ84" s="344"/>
      <c r="CA84" s="344"/>
      <c r="CB84" s="344"/>
      <c r="CC84" s="344"/>
      <c r="CD84" s="344"/>
      <c r="CE84" s="344"/>
      <c r="CF84" s="344"/>
      <c r="CG84" s="344"/>
      <c r="CH84" s="344"/>
      <c r="CI84" s="344"/>
      <c r="CJ84" s="344"/>
      <c r="CK84" s="344"/>
      <c r="CL84" s="344"/>
      <c r="CM84" s="344"/>
      <c r="CN84" s="344"/>
      <c r="CO84" s="344"/>
      <c r="CP84" s="344"/>
      <c r="CQ84" s="344"/>
      <c r="CR84" s="344"/>
      <c r="CS84" s="344"/>
      <c r="CT84" s="344"/>
      <c r="CU84" s="344"/>
      <c r="CV84" s="344"/>
      <c r="CW84" s="344"/>
      <c r="CX84" s="344"/>
      <c r="CY84" s="344"/>
      <c r="CZ84" s="344"/>
      <c r="DA84" s="344"/>
    </row>
    <row r="85" spans="1:105" ht="14.9" customHeight="1" x14ac:dyDescent="0.35">
      <c r="A85" s="215" t="s">
        <v>124</v>
      </c>
      <c r="B85" s="214">
        <v>513.76530000000002</v>
      </c>
      <c r="C85" s="68">
        <v>513.62369999999999</v>
      </c>
      <c r="D85" s="68">
        <v>511.84530000000001</v>
      </c>
      <c r="E85" s="110">
        <v>508.58199999999999</v>
      </c>
      <c r="F85" s="110">
        <v>508.72590000000002</v>
      </c>
      <c r="G85" s="110">
        <v>516.74829999999997</v>
      </c>
      <c r="H85" s="110">
        <v>509.31790000000001</v>
      </c>
      <c r="I85" s="110">
        <v>510.40559999999999</v>
      </c>
      <c r="J85" s="110">
        <v>511.41300000000001</v>
      </c>
      <c r="K85" s="110">
        <v>513.87400000000002</v>
      </c>
      <c r="L85" s="110">
        <v>511.22280000000001</v>
      </c>
      <c r="M85" s="110">
        <v>497.16629999999998</v>
      </c>
      <c r="N85" s="110">
        <v>509.4753</v>
      </c>
      <c r="O85" s="110">
        <v>507.096</v>
      </c>
      <c r="P85" s="110">
        <v>507.12470000000002</v>
      </c>
      <c r="Q85" s="110">
        <v>507.12040000000002</v>
      </c>
      <c r="R85" s="110">
        <v>505.10289999999998</v>
      </c>
      <c r="S85" s="110">
        <v>507.19990000000001</v>
      </c>
      <c r="T85" s="110">
        <v>506.97829999999999</v>
      </c>
      <c r="U85" s="110">
        <v>504.85910000000001</v>
      </c>
      <c r="V85" s="110">
        <v>500.76150000000001</v>
      </c>
      <c r="W85" s="110">
        <v>496.1653</v>
      </c>
      <c r="X85" s="110">
        <v>496.62400000000002</v>
      </c>
      <c r="Y85" s="110">
        <v>495.03140000000002</v>
      </c>
      <c r="Z85" s="110">
        <v>494.9332</v>
      </c>
      <c r="AA85" s="110">
        <v>492.22309999999999</v>
      </c>
      <c r="AB85" s="110">
        <v>487.18540000000002</v>
      </c>
      <c r="AC85" s="110">
        <v>483.35590000000002</v>
      </c>
      <c r="AD85" s="110">
        <v>480.90449999999998</v>
      </c>
      <c r="AE85" s="110">
        <v>479.63749999999999</v>
      </c>
      <c r="AF85" s="110">
        <v>479.71350000000001</v>
      </c>
      <c r="AG85" s="68">
        <v>479.31970000000001</v>
      </c>
      <c r="AH85" s="68">
        <v>480.30990000000003</v>
      </c>
      <c r="AI85" s="68">
        <v>482.58</v>
      </c>
      <c r="AJ85" s="68">
        <v>484.7337</v>
      </c>
      <c r="AK85" s="68">
        <v>491.92009999999999</v>
      </c>
      <c r="AL85" s="68">
        <v>483.91770000000002</v>
      </c>
      <c r="AM85" s="68">
        <v>482.79</v>
      </c>
      <c r="AN85" s="68">
        <v>483.72</v>
      </c>
      <c r="AO85" s="68">
        <v>484.56569999999999</v>
      </c>
      <c r="AP85" s="68">
        <v>484.7654</v>
      </c>
      <c r="AQ85" s="68">
        <v>484.89179999999999</v>
      </c>
      <c r="AR85" s="68">
        <v>485.12360000000001</v>
      </c>
      <c r="AS85" s="68">
        <v>483.32229999999998</v>
      </c>
      <c r="AT85" s="68">
        <v>484.2765</v>
      </c>
      <c r="AU85" s="68">
        <v>486.34100000000001</v>
      </c>
      <c r="AV85" s="68">
        <v>487.94920000000002</v>
      </c>
      <c r="AW85" s="68">
        <v>489.5249</v>
      </c>
      <c r="AX85" s="68">
        <v>490.7808</v>
      </c>
      <c r="AY85" s="68">
        <v>493.30790000000002</v>
      </c>
      <c r="AZ85" s="68">
        <v>492.84300000000002</v>
      </c>
      <c r="BA85" s="216">
        <v>495.49180000000001</v>
      </c>
      <c r="BB85" s="214">
        <v>495.85469999999998</v>
      </c>
      <c r="BC85" s="68"/>
      <c r="BD85" s="68"/>
      <c r="BE85" s="68"/>
      <c r="BF85" s="68"/>
      <c r="BG85" s="68"/>
      <c r="BH85" s="68"/>
      <c r="BI85" s="68"/>
      <c r="BJ85" s="68"/>
      <c r="BK85" s="68"/>
      <c r="BL85" s="68"/>
      <c r="BM85" s="68"/>
      <c r="BN85" s="68"/>
      <c r="BO85" s="68"/>
      <c r="BP85" s="68"/>
      <c r="BQ85" s="68"/>
      <c r="BR85" s="68"/>
      <c r="BS85" s="68"/>
      <c r="BT85" s="68"/>
      <c r="BU85" s="68"/>
      <c r="BV85" s="68"/>
      <c r="BW85" s="68"/>
      <c r="BX85" s="68"/>
      <c r="BY85" s="68"/>
      <c r="BZ85" s="68"/>
      <c r="CA85" s="68"/>
      <c r="CB85" s="68"/>
      <c r="CC85" s="68"/>
      <c r="CD85" s="68"/>
      <c r="CE85" s="68"/>
      <c r="CF85" s="68"/>
      <c r="CG85" s="68"/>
      <c r="CH85" s="68"/>
      <c r="CI85" s="68"/>
      <c r="CJ85" s="68"/>
      <c r="CK85" s="68"/>
      <c r="CL85" s="68"/>
      <c r="CM85" s="68"/>
      <c r="CN85" s="68"/>
      <c r="CO85" s="68"/>
      <c r="CP85" s="68"/>
      <c r="CQ85" s="68"/>
      <c r="CR85" s="68"/>
      <c r="CS85" s="68"/>
      <c r="CT85" s="68"/>
      <c r="CU85" s="68"/>
      <c r="CV85" s="68"/>
      <c r="CW85" s="68"/>
      <c r="CX85" s="68"/>
      <c r="CY85" s="68"/>
      <c r="CZ85" s="68"/>
      <c r="DA85" s="68"/>
    </row>
    <row r="86" spans="1:105" ht="14.9" customHeight="1" x14ac:dyDescent="0.35">
      <c r="A86" s="215" t="s">
        <v>125</v>
      </c>
      <c r="B86" s="214">
        <v>545.81529999999998</v>
      </c>
      <c r="C86" s="68">
        <v>536.27750000000003</v>
      </c>
      <c r="D86" s="68">
        <v>537.04039999999998</v>
      </c>
      <c r="E86" s="110">
        <v>537.91290000000004</v>
      </c>
      <c r="F86" s="110">
        <v>542.17880000000002</v>
      </c>
      <c r="G86" s="110">
        <v>811.45910000000003</v>
      </c>
      <c r="H86" s="110">
        <v>543.2595</v>
      </c>
      <c r="I86" s="110">
        <v>541.89739999999995</v>
      </c>
      <c r="J86" s="110">
        <v>540.88490000000002</v>
      </c>
      <c r="K86" s="110">
        <v>539.85910000000001</v>
      </c>
      <c r="L86" s="110">
        <v>541.15250000000003</v>
      </c>
      <c r="M86" s="110">
        <v>543.07010000000002</v>
      </c>
      <c r="N86" s="110">
        <v>541.61940000000004</v>
      </c>
      <c r="O86" s="110">
        <v>543.39710000000002</v>
      </c>
      <c r="P86" s="110">
        <v>543.86710000000005</v>
      </c>
      <c r="Q86" s="110">
        <v>560.12090000000001</v>
      </c>
      <c r="R86" s="110">
        <v>560.12090000000001</v>
      </c>
      <c r="S86" s="110">
        <v>544.84739999999999</v>
      </c>
      <c r="T86" s="110">
        <v>543.20960000000002</v>
      </c>
      <c r="U86" s="110">
        <v>540.37480000000005</v>
      </c>
      <c r="V86" s="110">
        <v>537.28060000000005</v>
      </c>
      <c r="W86" s="110">
        <v>534.69380000000001</v>
      </c>
      <c r="X86" s="110">
        <v>528.95330000000001</v>
      </c>
      <c r="Y86" s="110">
        <v>528.34310000000005</v>
      </c>
      <c r="Z86" s="110">
        <v>528.34310000000005</v>
      </c>
      <c r="AA86" s="110">
        <v>528.34310000000005</v>
      </c>
      <c r="AB86" s="110">
        <v>565.8818</v>
      </c>
      <c r="AC86" s="110">
        <v>517.5856</v>
      </c>
      <c r="AD86" s="110">
        <v>517.5856</v>
      </c>
      <c r="AE86" s="110">
        <v>524.66430000000003</v>
      </c>
      <c r="AF86" s="110">
        <v>528.44470000000001</v>
      </c>
      <c r="AG86" s="68">
        <v>528.44470000000001</v>
      </c>
      <c r="AH86" s="68">
        <v>521.15340000000003</v>
      </c>
      <c r="AI86" s="68">
        <v>522.15</v>
      </c>
      <c r="AJ86" s="68">
        <v>525.24329999999998</v>
      </c>
      <c r="AK86" s="68">
        <v>524.81219999999996</v>
      </c>
      <c r="AL86" s="68">
        <v>531.33849999999995</v>
      </c>
      <c r="AM86" s="68">
        <v>535.79999999999995</v>
      </c>
      <c r="AN86" s="68">
        <v>534.54999999999995</v>
      </c>
      <c r="AO86" s="68">
        <v>534.55460000000005</v>
      </c>
      <c r="AP86" s="68">
        <v>534.55460000000005</v>
      </c>
      <c r="AQ86" s="68">
        <v>534.55460000000005</v>
      </c>
      <c r="AR86" s="68">
        <v>534.55460000000005</v>
      </c>
      <c r="AS86" s="68">
        <v>534.55460000000005</v>
      </c>
      <c r="AT86" s="68">
        <v>551.33489999999995</v>
      </c>
      <c r="AU86" s="68">
        <v>526.20219999999995</v>
      </c>
      <c r="AV86" s="68">
        <v>526.20219999999995</v>
      </c>
      <c r="AW86" s="68">
        <v>527.77890000000002</v>
      </c>
      <c r="AX86" s="68">
        <v>533.31470000000002</v>
      </c>
      <c r="AY86" s="68">
        <v>533.31470000000002</v>
      </c>
      <c r="AZ86" s="68">
        <v>533.34270000000004</v>
      </c>
      <c r="BA86" s="216">
        <v>534.5915</v>
      </c>
      <c r="BB86" s="214">
        <v>533.54769999999996</v>
      </c>
      <c r="BC86" s="68"/>
      <c r="BD86" s="68"/>
      <c r="BE86" s="68"/>
      <c r="BF86" s="68"/>
      <c r="BG86" s="68"/>
      <c r="BH86" s="68"/>
      <c r="BI86" s="68"/>
      <c r="BJ86" s="68"/>
      <c r="BK86" s="68"/>
      <c r="BL86" s="68"/>
      <c r="BM86" s="68"/>
      <c r="BN86" s="68"/>
      <c r="BO86" s="68"/>
      <c r="BP86" s="68"/>
      <c r="BQ86" s="68"/>
      <c r="BR86" s="68"/>
      <c r="BS86" s="68"/>
      <c r="BT86" s="68"/>
      <c r="BU86" s="68"/>
      <c r="BV86" s="68"/>
      <c r="BW86" s="68"/>
      <c r="BX86" s="68"/>
      <c r="BY86" s="68"/>
      <c r="BZ86" s="68"/>
      <c r="CA86" s="68"/>
      <c r="CB86" s="68"/>
      <c r="CC86" s="68"/>
      <c r="CD86" s="68"/>
      <c r="CE86" s="68"/>
      <c r="CF86" s="68"/>
      <c r="CG86" s="68"/>
      <c r="CH86" s="68"/>
      <c r="CI86" s="68"/>
      <c r="CJ86" s="68"/>
      <c r="CK86" s="68"/>
      <c r="CL86" s="68"/>
      <c r="CM86" s="68"/>
      <c r="CN86" s="68"/>
      <c r="CO86" s="68"/>
      <c r="CP86" s="68"/>
      <c r="CQ86" s="68"/>
      <c r="CR86" s="68"/>
      <c r="CS86" s="68"/>
      <c r="CT86" s="68"/>
      <c r="CU86" s="68"/>
      <c r="CV86" s="68"/>
      <c r="CW86" s="68"/>
      <c r="CX86" s="68"/>
      <c r="CY86" s="68"/>
      <c r="CZ86" s="68"/>
      <c r="DA86" s="68"/>
    </row>
    <row r="87" spans="1:105" ht="14.9" customHeight="1" x14ac:dyDescent="0.35">
      <c r="A87" s="215" t="s">
        <v>126</v>
      </c>
      <c r="B87" s="214">
        <v>193.33080000000001</v>
      </c>
      <c r="C87" s="68">
        <v>193.75059999999999</v>
      </c>
      <c r="D87" s="68">
        <v>320.43450000000001</v>
      </c>
      <c r="E87" s="110">
        <v>215.17959999999999</v>
      </c>
      <c r="F87" s="110">
        <v>216.93289999999999</v>
      </c>
      <c r="G87" s="110">
        <v>190.83850000000001</v>
      </c>
      <c r="H87" s="110">
        <v>208.28020000000001</v>
      </c>
      <c r="I87" s="110">
        <v>173.53630000000001</v>
      </c>
      <c r="J87" s="110">
        <v>208.1712</v>
      </c>
      <c r="K87" s="110">
        <v>206.9563</v>
      </c>
      <c r="L87" s="110">
        <v>210.12289999999999</v>
      </c>
      <c r="M87" s="110">
        <v>5.3089000000000004</v>
      </c>
      <c r="N87" s="110">
        <v>203.17179999999999</v>
      </c>
      <c r="O87" s="110">
        <v>204.06639999999999</v>
      </c>
      <c r="P87" s="110">
        <v>191.44659999999999</v>
      </c>
      <c r="Q87" s="110">
        <v>194.1635</v>
      </c>
      <c r="R87" s="110">
        <v>207.93090000000001</v>
      </c>
      <c r="S87" s="110">
        <v>208.78200000000001</v>
      </c>
      <c r="T87" s="110">
        <v>212.9564</v>
      </c>
      <c r="U87" s="110">
        <v>210.0966</v>
      </c>
      <c r="V87" s="110">
        <v>209.4485</v>
      </c>
      <c r="W87" s="110">
        <v>210.95480000000001</v>
      </c>
      <c r="X87" s="110">
        <v>196.1951</v>
      </c>
      <c r="Y87" s="110">
        <v>210.4444</v>
      </c>
      <c r="Z87" s="110">
        <v>210.58699999999999</v>
      </c>
      <c r="AA87" s="110">
        <v>211.00020000000001</v>
      </c>
      <c r="AB87" s="110">
        <v>316.17680000000001</v>
      </c>
      <c r="AC87" s="110">
        <v>187.86250000000001</v>
      </c>
      <c r="AD87" s="110">
        <v>188.9393</v>
      </c>
      <c r="AE87" s="110">
        <v>195.80410000000001</v>
      </c>
      <c r="AF87" s="110">
        <v>191.9221</v>
      </c>
      <c r="AG87" s="68">
        <v>192.75309999999999</v>
      </c>
      <c r="AH87" s="68">
        <v>194.005</v>
      </c>
      <c r="AI87" s="68">
        <v>207.03</v>
      </c>
      <c r="AJ87" s="68">
        <v>207.37020000000001</v>
      </c>
      <c r="AK87" s="68">
        <v>401.51940000000002</v>
      </c>
      <c r="AL87" s="68">
        <v>206.06559999999999</v>
      </c>
      <c r="AM87" s="68">
        <v>190.81</v>
      </c>
      <c r="AN87" s="68">
        <v>188.51</v>
      </c>
      <c r="AO87" s="68">
        <v>189.62280000000001</v>
      </c>
      <c r="AP87" s="68">
        <v>189.77670000000001</v>
      </c>
      <c r="AQ87" s="68">
        <v>190.95089999999999</v>
      </c>
      <c r="AR87" s="68">
        <v>182.5633</v>
      </c>
      <c r="AS87" s="68">
        <v>183.1703</v>
      </c>
      <c r="AT87" s="68">
        <v>203.9195</v>
      </c>
      <c r="AU87" s="68">
        <v>204.7116</v>
      </c>
      <c r="AV87" s="68">
        <v>203.5916</v>
      </c>
      <c r="AW87" s="68">
        <v>203.48670000000001</v>
      </c>
      <c r="AX87" s="68">
        <v>214.5899</v>
      </c>
      <c r="AY87" s="68">
        <v>220.56139999999999</v>
      </c>
      <c r="AZ87" s="68">
        <v>219.61500000000001</v>
      </c>
      <c r="BA87" s="216">
        <v>220.1386</v>
      </c>
      <c r="BB87" s="214">
        <v>221.16</v>
      </c>
      <c r="BC87" s="68"/>
      <c r="BD87" s="68"/>
      <c r="BE87" s="68"/>
      <c r="BF87" s="68"/>
      <c r="BG87" s="68"/>
      <c r="BH87" s="68"/>
      <c r="BI87" s="68"/>
      <c r="BJ87" s="68"/>
      <c r="BK87" s="68"/>
      <c r="BL87" s="68"/>
      <c r="BM87" s="68"/>
      <c r="BN87" s="68"/>
      <c r="BO87" s="68"/>
      <c r="BP87" s="68"/>
      <c r="BQ87" s="68"/>
      <c r="BR87" s="68"/>
      <c r="BS87" s="68"/>
      <c r="BT87" s="68"/>
      <c r="BU87" s="68"/>
      <c r="BV87" s="68"/>
      <c r="BW87" s="68"/>
      <c r="BX87" s="68"/>
      <c r="BY87" s="68"/>
      <c r="BZ87" s="68"/>
      <c r="CA87" s="68"/>
      <c r="CB87" s="68"/>
      <c r="CC87" s="68"/>
      <c r="CD87" s="68"/>
      <c r="CE87" s="68"/>
      <c r="CF87" s="68"/>
      <c r="CG87" s="68"/>
      <c r="CH87" s="68"/>
      <c r="CI87" s="68"/>
      <c r="CJ87" s="68"/>
      <c r="CK87" s="68"/>
      <c r="CL87" s="68"/>
      <c r="CM87" s="68"/>
      <c r="CN87" s="68"/>
      <c r="CO87" s="68"/>
      <c r="CP87" s="68"/>
      <c r="CQ87" s="68"/>
      <c r="CR87" s="68"/>
      <c r="CS87" s="68"/>
      <c r="CT87" s="68"/>
      <c r="CU87" s="68"/>
      <c r="CV87" s="68"/>
      <c r="CW87" s="68"/>
      <c r="CX87" s="68"/>
      <c r="CY87" s="68"/>
      <c r="CZ87" s="68"/>
      <c r="DA87" s="68"/>
    </row>
    <row r="88" spans="1:105" ht="14.9" customHeight="1" x14ac:dyDescent="0.35">
      <c r="A88" s="215" t="s">
        <v>173</v>
      </c>
      <c r="B88" s="214">
        <v>470.74650000000003</v>
      </c>
      <c r="C88" s="68">
        <v>469.50630000000001</v>
      </c>
      <c r="D88" s="68">
        <v>469.40870000000001</v>
      </c>
      <c r="E88" s="110">
        <v>471.80500000000001</v>
      </c>
      <c r="F88" s="110">
        <v>469.21879999999999</v>
      </c>
      <c r="G88" s="110">
        <v>467.88220000000001</v>
      </c>
      <c r="H88" s="110">
        <v>470.52050000000003</v>
      </c>
      <c r="I88" s="110">
        <v>462.93729999999999</v>
      </c>
      <c r="J88" s="110">
        <v>456.58699999999999</v>
      </c>
      <c r="K88" s="110">
        <v>456.2482</v>
      </c>
      <c r="L88" s="110">
        <v>456.46550000000002</v>
      </c>
      <c r="M88" s="110">
        <v>459.21449999999999</v>
      </c>
      <c r="N88" s="110">
        <v>462.94869999999997</v>
      </c>
      <c r="O88" s="110">
        <v>459.9058</v>
      </c>
      <c r="P88" s="110">
        <v>462.88959999999997</v>
      </c>
      <c r="Q88" s="110">
        <v>463.6859</v>
      </c>
      <c r="R88" s="110">
        <v>464.57819999999998</v>
      </c>
      <c r="S88" s="110">
        <v>460.97879999999998</v>
      </c>
      <c r="T88" s="110">
        <v>459.78399999999999</v>
      </c>
      <c r="U88" s="110">
        <v>461.70569999999998</v>
      </c>
      <c r="V88" s="110">
        <v>458.7971</v>
      </c>
      <c r="W88" s="110">
        <v>463.7063</v>
      </c>
      <c r="X88" s="110">
        <v>462.97329999999999</v>
      </c>
      <c r="Y88" s="110">
        <v>462.4187</v>
      </c>
      <c r="Z88" s="110">
        <v>447.56790000000001</v>
      </c>
      <c r="AA88" s="110">
        <v>472.1</v>
      </c>
      <c r="AB88" s="110">
        <v>458.22210000000001</v>
      </c>
      <c r="AC88" s="110">
        <v>449.96809999999999</v>
      </c>
      <c r="AD88" s="110">
        <v>456.97820000000002</v>
      </c>
      <c r="AE88" s="110">
        <v>450.91590000000002</v>
      </c>
      <c r="AF88" s="110">
        <v>461.16669999999999</v>
      </c>
      <c r="AG88" s="68">
        <v>461.16669999999999</v>
      </c>
      <c r="AH88" s="68">
        <v>457.7749</v>
      </c>
      <c r="AI88" s="68">
        <v>464.52</v>
      </c>
      <c r="AJ88" s="68">
        <v>463.483</v>
      </c>
      <c r="AK88" s="68">
        <v>401.51940000000002</v>
      </c>
      <c r="AL88" s="68">
        <v>475.7276</v>
      </c>
      <c r="AM88" s="68">
        <v>478.81</v>
      </c>
      <c r="AN88" s="68">
        <v>476.11</v>
      </c>
      <c r="AO88" s="68">
        <v>475.43720000000002</v>
      </c>
      <c r="AP88" s="68">
        <v>476.42660000000001</v>
      </c>
      <c r="AQ88" s="68">
        <v>472.28390000000002</v>
      </c>
      <c r="AR88" s="68">
        <v>468.93849999999998</v>
      </c>
      <c r="AS88" s="68">
        <v>471.68979999999999</v>
      </c>
      <c r="AT88" s="68">
        <v>471.42520000000002</v>
      </c>
      <c r="AU88" s="68">
        <v>471.23680000000002</v>
      </c>
      <c r="AV88" s="68">
        <v>470.74450000000002</v>
      </c>
      <c r="AW88" s="68">
        <v>477.45760000000001</v>
      </c>
      <c r="AX88" s="68">
        <v>473.28149999999999</v>
      </c>
      <c r="AY88" s="68">
        <v>475.51049999999998</v>
      </c>
      <c r="AZ88" s="68">
        <v>476.42770000000002</v>
      </c>
      <c r="BA88" s="216">
        <v>481.3963</v>
      </c>
      <c r="BB88" s="214">
        <v>461.62090000000001</v>
      </c>
      <c r="BC88" s="68"/>
      <c r="BD88" s="68"/>
      <c r="BE88" s="68"/>
      <c r="BF88" s="68"/>
      <c r="BG88" s="68"/>
      <c r="BH88" s="68"/>
      <c r="BI88" s="68"/>
      <c r="BJ88" s="68"/>
      <c r="BK88" s="68"/>
      <c r="BL88" s="68"/>
      <c r="BM88" s="68"/>
      <c r="BN88" s="68"/>
      <c r="BO88" s="68"/>
      <c r="BP88" s="68"/>
      <c r="BQ88" s="68"/>
      <c r="BR88" s="68"/>
      <c r="BS88" s="68"/>
      <c r="BT88" s="68"/>
      <c r="BU88" s="68"/>
      <c r="BV88" s="68"/>
      <c r="BW88" s="68"/>
      <c r="BX88" s="68"/>
      <c r="BY88" s="68"/>
      <c r="BZ88" s="68"/>
      <c r="CA88" s="68"/>
      <c r="CB88" s="68"/>
      <c r="CC88" s="68"/>
      <c r="CD88" s="68"/>
      <c r="CE88" s="68"/>
      <c r="CF88" s="68"/>
      <c r="CG88" s="68"/>
      <c r="CH88" s="68"/>
      <c r="CI88" s="68"/>
      <c r="CJ88" s="68"/>
      <c r="CK88" s="68"/>
      <c r="CL88" s="68"/>
      <c r="CM88" s="68"/>
      <c r="CN88" s="68"/>
      <c r="CO88" s="68"/>
      <c r="CP88" s="68"/>
      <c r="CQ88" s="68"/>
      <c r="CR88" s="68"/>
      <c r="CS88" s="68"/>
      <c r="CT88" s="68"/>
      <c r="CU88" s="68"/>
      <c r="CV88" s="68"/>
      <c r="CW88" s="68"/>
      <c r="CX88" s="68"/>
      <c r="CY88" s="68"/>
      <c r="CZ88" s="68"/>
      <c r="DA88" s="68"/>
    </row>
  </sheetData>
  <mergeCells count="30">
    <mergeCell ref="AE4:AF4"/>
    <mergeCell ref="AC4:AC5"/>
    <mergeCell ref="AD4:AD5"/>
    <mergeCell ref="AB4:AB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A4:AA5"/>
    <mergeCell ref="P4:P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</mergeCells>
  <conditionalFormatting sqref="C49:AC49">
    <cfRule type="expression" dxfId="8" priority="13" stopIfTrue="1">
      <formula>ISERROR(C49)</formula>
    </cfRule>
  </conditionalFormatting>
  <conditionalFormatting sqref="C45:AC46">
    <cfRule type="expression" dxfId="7" priority="8" stopIfTrue="1">
      <formula>ISERROR(C45)</formula>
    </cfRule>
  </conditionalFormatting>
  <conditionalFormatting sqref="AD49">
    <cfRule type="expression" dxfId="6" priority="7" stopIfTrue="1">
      <formula>ISERROR(AD49)</formula>
    </cfRule>
  </conditionalFormatting>
  <conditionalFormatting sqref="C6">
    <cfRule type="expression" dxfId="5" priority="6" stopIfTrue="1">
      <formula>ISERROR(C6)</formula>
    </cfRule>
  </conditionalFormatting>
  <conditionalFormatting sqref="C13:AC13">
    <cfRule type="expression" dxfId="4" priority="5" stopIfTrue="1">
      <formula>ISERROR(C13)</formula>
    </cfRule>
  </conditionalFormatting>
  <conditionalFormatting sqref="C20:AC20">
    <cfRule type="expression" dxfId="3" priority="4" stopIfTrue="1">
      <formula>ISERROR(C20)</formula>
    </cfRule>
  </conditionalFormatting>
  <conditionalFormatting sqref="C22:AC22 C27:AC27">
    <cfRule type="expression" dxfId="2" priority="3" stopIfTrue="1">
      <formula>ISERROR(C22)</formula>
    </cfRule>
  </conditionalFormatting>
  <conditionalFormatting sqref="C30:AC30 C35:AC36">
    <cfRule type="expression" dxfId="1" priority="2" stopIfTrue="1">
      <formula>ISERROR(C30)</formula>
    </cfRule>
  </conditionalFormatting>
  <conditionalFormatting sqref="C39:AC39">
    <cfRule type="expression" dxfId="0" priority="1" stopIfTrue="1">
      <formula>ISERROR(C39)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6</vt:i4>
      </vt:variant>
      <vt:variant>
        <vt:lpstr>Imenovani obsegi</vt:lpstr>
      </vt:variant>
      <vt:variant>
        <vt:i4>4</vt:i4>
      </vt:variant>
    </vt:vector>
  </HeadingPairs>
  <TitlesOfParts>
    <vt:vector size="10" baseType="lpstr">
      <vt:lpstr>OSNOVNO POROČILO</vt:lpstr>
      <vt:lpstr>CENA IN MASA PO RAZREDIH</vt:lpstr>
      <vt:lpstr>CENE PO TEDNIH</vt:lpstr>
      <vt:lpstr>SKUPNI ZAKOL PO TEDNIH</vt:lpstr>
      <vt:lpstr>EVROPSKE CENE</vt:lpstr>
      <vt:lpstr>EU CENE R3</vt:lpstr>
      <vt:lpstr>'OSNOVNO POROČILO'!_ftn1</vt:lpstr>
      <vt:lpstr>'OSNOVNO POROČILO'!_ftnref1</vt:lpstr>
      <vt:lpstr>'CENE PO TEDNIH'!_Toc374617593</vt:lpstr>
      <vt:lpstr>'EU CENE R3'!OLE_LINK8</vt:lpstr>
    </vt:vector>
  </TitlesOfParts>
  <Company>ARSKTRP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Polona Bezlaj</dc:creator>
  <cp:lastModifiedBy>Jaka Debeljak</cp:lastModifiedBy>
  <cp:lastPrinted>2023-09-20T11:08:34Z</cp:lastPrinted>
  <dcterms:created xsi:type="dcterms:W3CDTF">2020-09-29T09:23:28Z</dcterms:created>
  <dcterms:modified xsi:type="dcterms:W3CDTF">2024-01-17T14:59:39Z</dcterms:modified>
</cp:coreProperties>
</file>