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4D8D54D1-C33B-4428-B315-463610B8AF0C}"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<sst xmlns="http://schemas.openxmlformats.org/spreadsheetml/2006/main" count="214" uniqueCount="105">
  <si>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</si>
  <si>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</si>
  <si>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</si>
  <si>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</si>
  <si>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</si>
  <si>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</si>
  <si>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</si>
  <si>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</si>
  <si>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</si>
  <si>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</si>
  <si>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</si>
  <si>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</si>
  <si>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</si>
  <si>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</si>
  <si>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</si>
  <si>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</si>
  <si>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</si>
  <si>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</si>
  <si>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</si>
  <si>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</si>
  <si>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</si>
  <si>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</si>
  <si>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</si>
  <si>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</si>
  <si>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</si>
  <si>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</si>
  <si>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</si>
  <si>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</si>
  <si>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</si>
  <si>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</si>
  <si>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</si>
  <si>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</si>
  <si>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</si>
  <si>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</si>
  <si>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</si>
  <si>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</si>
  <si>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</si>
  <si>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</si>
  <si>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</si>
  <si>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</si>
  <si>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</si>
  <si>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</si>
  <si>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</si>
  <si>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</si>
  <si>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</si>
  <si>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</si>
  <si>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</si>
  <si>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</si>
  <si>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</si>
  <si>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</si>
  <si>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</si>
  <si>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</si>
  <si>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</si>
  <si>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</si>
  <si>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</si>
  <si>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</si>
  <si>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</si>
  <si>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</si>
  <si>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</si>
  <si>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</si>
  <si>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</si>
  <si>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</si>
  <si>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</si>
  <si>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</si>
  <si>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</si>
  <si>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</si>
  <si>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</si>
  <si>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</si>
  <si>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</si>
  <si>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</si>
  <si>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</si>
  <si>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</si>
  <si>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</si>
  <si>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</si>
  <si>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</si>
  <si>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</si>
  <si>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</si>
  <si>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</si>
  <si>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</si>
  <si>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</si>
  <si>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</si>
  <si>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</si>
  <si>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</si>
  <si>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</si>
  <si>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</si>
  <si>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</si>
  <si>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</si>
  <si>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</si>
  <si>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</si>
  <si>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</si>
  <si>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</si>
  <si>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</si>
  <si>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</si>
  <si>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</si>
  <si>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</si>
  <si>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</si>
  <si>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</si>
  <si>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</si>
  <si>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</si>
  <si>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</si>
  <si>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12. teden (18.3.2024 -24.3.2024)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</si>
  <si>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12. teden (18.3.2024 -24.3.2024)</t>
    </r>
  </si>
  <si>
    <t>13. teden (25.3.2024 -31.3.2024)</t>
  </si>
  <si>
    <t>Številka: 3305-8/2024/111</t>
  </si>
  <si>
    <t>Datum: 3.4.2024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</si>
</sst>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7">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3" fontId="0" fillId="0" borderId="1" xfId="0" applyNumberFormat="1" applyFont="1" applyBorder="1" applyAlignment="1">
      <alignment horizontal="center"/>
    </xf>
    <xf numFmtId="10" fontId="9" fillId="2" borderId="19" xfId="2" applyNumberFormat="1" applyFont="1" applyFill="1" applyBorder="1" applyAlignment="1">
      <alignment horizontal="center" wrapText="1"/>
    </xf>
    <xf numFmtId="10" fontId="9" fillId="15" borderId="19" xfId="24" applyNumberFormat="1" applyFont="1" applyFill="1" applyBorder="1" applyAlignment="1">
      <alignment horizontal="center" wrapText="1"/>
    </xf>
    <xf numFmtId="10" fontId="9" fillId="0" borderId="23"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10" fontId="9"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0" fontId="20" fillId="0" borderId="0" xfId="0" applyFont="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366760</c:v>
                </c:pt>
                <c:pt idx="1">
                  <c:v>2858988</c:v>
                </c:pt>
                <c:pt idx="2">
                  <c:v>138587</c:v>
                </c:pt>
                <c:pt idx="3">
                  <c:v>123360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REJE'!$B$49:$B$101</c:f>
              <c:numCache>
                <c:formatCode>#,##0</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'JAJCA PO NAČINIH REJE'!$C$49:$C$101</c:f>
              <c:numCache>
                <c:formatCode>0.00</c:formatCode>
                <c:ptCount val="53"/>
                <c:pt idx="0">
                  <c:v>240.55</c:v>
                </c:pt>
                <c:pt idx="1">
                  <c:v>230.99</c:v>
                </c:pt>
                <c:pt idx="2">
                  <c:v>232.82</c:v>
                </c:pt>
                <c:pt idx="3">
                  <c:v>224</c:v>
                </c:pt>
                <c:pt idx="4">
                  <c:v>226.57</c:v>
                </c:pt>
                <c:pt idx="5">
                  <c:v>240.83</c:v>
                </c:pt>
                <c:pt idx="6">
                  <c:v>233.05</c:v>
                </c:pt>
                <c:pt idx="7">
                  <c:v>237.25</c:v>
                </c:pt>
                <c:pt idx="8">
                  <c:v>231.3</c:v>
                </c:pt>
                <c:pt idx="9">
                  <c:v>236.67</c:v>
                </c:pt>
                <c:pt idx="10">
                  <c:v>234.39</c:v>
                </c:pt>
                <c:pt idx="11">
                  <c:v>234.08</c:v>
                </c:pt>
                <c:pt idx="12">
                  <c:v>238.69</c:v>
                </c:pt>
                <c:pt idx="13">
                  <c:v>235.57</c:v>
                </c:pt>
                <c:pt idx="14">
                  <c:v>233.75</c:v>
                </c:pt>
                <c:pt idx="15">
                  <c:v>226.35</c:v>
                </c:pt>
                <c:pt idx="16">
                  <c:v>233.03</c:v>
                </c:pt>
                <c:pt idx="17">
                  <c:v>235</c:v>
                </c:pt>
                <c:pt idx="18">
                  <c:v>231.55</c:v>
                </c:pt>
                <c:pt idx="19">
                  <c:v>230.2</c:v>
                </c:pt>
                <c:pt idx="20">
                  <c:v>236.04</c:v>
                </c:pt>
                <c:pt idx="21">
                  <c:v>235.32</c:v>
                </c:pt>
                <c:pt idx="22">
                  <c:v>238.39</c:v>
                </c:pt>
                <c:pt idx="23">
                  <c:v>234.27</c:v>
                </c:pt>
                <c:pt idx="24">
                  <c:v>234</c:v>
                </c:pt>
                <c:pt idx="25">
                  <c:v>231.74</c:v>
                </c:pt>
                <c:pt idx="26">
                  <c:v>234.5</c:v>
                </c:pt>
                <c:pt idx="27">
                  <c:v>233.92</c:v>
                </c:pt>
                <c:pt idx="28">
                  <c:v>235.54</c:v>
                </c:pt>
                <c:pt idx="29">
                  <c:v>236.54</c:v>
                </c:pt>
                <c:pt idx="30">
                  <c:v>229.92</c:v>
                </c:pt>
                <c:pt idx="31">
                  <c:v>235.77</c:v>
                </c:pt>
                <c:pt idx="32">
                  <c:v>231.6</c:v>
                </c:pt>
                <c:pt idx="33">
                  <c:v>233.89</c:v>
                </c:pt>
                <c:pt idx="34">
                  <c:v>232.62</c:v>
                </c:pt>
                <c:pt idx="35">
                  <c:v>240.11</c:v>
                </c:pt>
                <c:pt idx="36">
                  <c:v>235.41</c:v>
                </c:pt>
                <c:pt idx="37">
                  <c:v>230.65</c:v>
                </c:pt>
                <c:pt idx="38">
                  <c:v>233.3</c:v>
                </c:pt>
                <c:pt idx="39">
                  <c:v>232.85</c:v>
                </c:pt>
                <c:pt idx="40">
                  <c:v>235.66</c:v>
                </c:pt>
                <c:pt idx="41">
                  <c:v>226.65</c:v>
                </c:pt>
                <c:pt idx="42">
                  <c:v>210.5</c:v>
                </c:pt>
                <c:pt idx="43">
                  <c:v>212.37</c:v>
                </c:pt>
                <c:pt idx="44">
                  <c:v>210.38</c:v>
                </c:pt>
                <c:pt idx="45">
                  <c:v>211.82</c:v>
                </c:pt>
                <c:pt idx="46">
                  <c:v>228.66</c:v>
                </c:pt>
                <c:pt idx="47">
                  <c:v>228.73</c:v>
                </c:pt>
                <c:pt idx="48">
                  <c:v>234.57</c:v>
                </c:pt>
                <c:pt idx="49">
                  <c:v>234.52</c:v>
                </c:pt>
                <c:pt idx="50">
                  <c:v>233.13</c:v>
                </c:pt>
                <c:pt idx="51">
                  <c:v>235.73</c:v>
                </c:pt>
                <c:pt idx="52">
                  <c:v>236.07</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REJE'!$B$49:$B$101</c:f>
              <c:numCache>
                <c:formatCode>#,##0</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'JAJCA PO NAČINIH REJE'!$G$49:$G$101</c:f>
              <c:numCache>
                <c:formatCode>0.00</c:formatCode>
                <c:ptCount val="53"/>
                <c:pt idx="0">
                  <c:v>252.7</c:v>
                </c:pt>
                <c:pt idx="1">
                  <c:v>246.12</c:v>
                </c:pt>
                <c:pt idx="2">
                  <c:v>248.56</c:v>
                </c:pt>
                <c:pt idx="3">
                  <c:v>249.17</c:v>
                </c:pt>
                <c:pt idx="4">
                  <c:v>239.5</c:v>
                </c:pt>
                <c:pt idx="5">
                  <c:v>244.89</c:v>
                </c:pt>
                <c:pt idx="6">
                  <c:v>243.26</c:v>
                </c:pt>
                <c:pt idx="7">
                  <c:v>245.73</c:v>
                </c:pt>
                <c:pt idx="8">
                  <c:v>236.5</c:v>
                </c:pt>
                <c:pt idx="9">
                  <c:v>241.27</c:v>
                </c:pt>
                <c:pt idx="10">
                  <c:v>243.16</c:v>
                </c:pt>
                <c:pt idx="11">
                  <c:v>244.37</c:v>
                </c:pt>
                <c:pt idx="12">
                  <c:v>240.6</c:v>
                </c:pt>
                <c:pt idx="13">
                  <c:v>240.51</c:v>
                </c:pt>
                <c:pt idx="14">
                  <c:v>241.89</c:v>
                </c:pt>
                <c:pt idx="15">
                  <c:v>236.46</c:v>
                </c:pt>
                <c:pt idx="16">
                  <c:v>242.31</c:v>
                </c:pt>
                <c:pt idx="17">
                  <c:v>239.8</c:v>
                </c:pt>
                <c:pt idx="18">
                  <c:v>239.67</c:v>
                </c:pt>
                <c:pt idx="19">
                  <c:v>242.89</c:v>
                </c:pt>
                <c:pt idx="20">
                  <c:v>254.68</c:v>
                </c:pt>
                <c:pt idx="21">
                  <c:v>240.35</c:v>
                </c:pt>
                <c:pt idx="22">
                  <c:v>246.82</c:v>
                </c:pt>
                <c:pt idx="23">
                  <c:v>241.75</c:v>
                </c:pt>
                <c:pt idx="24">
                  <c:v>239.58</c:v>
                </c:pt>
                <c:pt idx="25">
                  <c:v>241.34</c:v>
                </c:pt>
                <c:pt idx="26">
                  <c:v>245.15</c:v>
                </c:pt>
                <c:pt idx="27">
                  <c:v>244.29</c:v>
                </c:pt>
                <c:pt idx="28">
                  <c:v>249.18</c:v>
                </c:pt>
                <c:pt idx="29">
                  <c:v>249.42</c:v>
                </c:pt>
                <c:pt idx="30">
                  <c:v>241.62</c:v>
                </c:pt>
                <c:pt idx="31">
                  <c:v>244.36</c:v>
                </c:pt>
                <c:pt idx="32">
                  <c:v>245.16</c:v>
                </c:pt>
                <c:pt idx="33">
                  <c:v>242.36</c:v>
                </c:pt>
                <c:pt idx="34">
                  <c:v>239.48</c:v>
                </c:pt>
                <c:pt idx="35">
                  <c:v>243.04</c:v>
                </c:pt>
                <c:pt idx="36">
                  <c:v>239.81</c:v>
                </c:pt>
                <c:pt idx="37">
                  <c:v>245.3</c:v>
                </c:pt>
                <c:pt idx="38">
                  <c:v>247.16</c:v>
                </c:pt>
                <c:pt idx="39">
                  <c:v>236.91</c:v>
                </c:pt>
                <c:pt idx="40">
                  <c:v>240.38</c:v>
                </c:pt>
                <c:pt idx="41">
                  <c:v>241.59</c:v>
                </c:pt>
                <c:pt idx="42">
                  <c:v>253.21</c:v>
                </c:pt>
                <c:pt idx="43">
                  <c:v>237.14</c:v>
                </c:pt>
                <c:pt idx="44">
                  <c:v>242.47</c:v>
                </c:pt>
                <c:pt idx="45">
                  <c:v>239.54</c:v>
                </c:pt>
                <c:pt idx="46">
                  <c:v>239.86</c:v>
                </c:pt>
                <c:pt idx="47">
                  <c:v>241.68</c:v>
                </c:pt>
                <c:pt idx="48">
                  <c:v>240.29</c:v>
                </c:pt>
                <c:pt idx="49">
                  <c:v>235.22</c:v>
                </c:pt>
                <c:pt idx="50">
                  <c:v>243.7</c:v>
                </c:pt>
                <c:pt idx="51">
                  <c:v>239.09</c:v>
                </c:pt>
                <c:pt idx="52">
                  <c:v>237.25</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REJE'!$B$49:$B$101</c:f>
              <c:numCache>
                <c:formatCode>#,##0</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'JAJCA PO NAČINIH REJE'!$K$49:$K$101</c:f>
              <c:numCache>
                <c:formatCode>0.00</c:formatCode>
                <c:ptCount val="53"/>
                <c:pt idx="0">
                  <c:v>418.74</c:v>
                </c:pt>
                <c:pt idx="1">
                  <c:v>404.72</c:v>
                </c:pt>
                <c:pt idx="2">
                  <c:v>405.42</c:v>
                </c:pt>
                <c:pt idx="3">
                  <c:v>421.22</c:v>
                </c:pt>
                <c:pt idx="4">
                  <c:v>412.13</c:v>
                </c:pt>
                <c:pt idx="5">
                  <c:v>416.74</c:v>
                </c:pt>
                <c:pt idx="6">
                  <c:v>422.93</c:v>
                </c:pt>
                <c:pt idx="7">
                  <c:v>414.68</c:v>
                </c:pt>
                <c:pt idx="8">
                  <c:v>419.36</c:v>
                </c:pt>
                <c:pt idx="9">
                  <c:v>416.27</c:v>
                </c:pt>
                <c:pt idx="10">
                  <c:v>408.53</c:v>
                </c:pt>
                <c:pt idx="11">
                  <c:v>416.78</c:v>
                </c:pt>
                <c:pt idx="12">
                  <c:v>434.05</c:v>
                </c:pt>
                <c:pt idx="13">
                  <c:v>405.15</c:v>
                </c:pt>
                <c:pt idx="14">
                  <c:v>405.58</c:v>
                </c:pt>
                <c:pt idx="15">
                  <c:v>404.32</c:v>
                </c:pt>
                <c:pt idx="16">
                  <c:v>405.96</c:v>
                </c:pt>
                <c:pt idx="17">
                  <c:v>413.63</c:v>
                </c:pt>
                <c:pt idx="18">
                  <c:v>404.46</c:v>
                </c:pt>
                <c:pt idx="19">
                  <c:v>399.57</c:v>
                </c:pt>
                <c:pt idx="20">
                  <c:v>406.23</c:v>
                </c:pt>
                <c:pt idx="21">
                  <c:v>397.45</c:v>
                </c:pt>
                <c:pt idx="22">
                  <c:v>406</c:v>
                </c:pt>
                <c:pt idx="23">
                  <c:v>403.79</c:v>
                </c:pt>
                <c:pt idx="24">
                  <c:v>399.61</c:v>
                </c:pt>
                <c:pt idx="25">
                  <c:v>405.14</c:v>
                </c:pt>
                <c:pt idx="26">
                  <c:v>400.39</c:v>
                </c:pt>
                <c:pt idx="27">
                  <c:v>420.04</c:v>
                </c:pt>
                <c:pt idx="28">
                  <c:v>398.28</c:v>
                </c:pt>
                <c:pt idx="29">
                  <c:v>398.03</c:v>
                </c:pt>
                <c:pt idx="30">
                  <c:v>400.86</c:v>
                </c:pt>
                <c:pt idx="31">
                  <c:v>409.1</c:v>
                </c:pt>
                <c:pt idx="32">
                  <c:v>403.86</c:v>
                </c:pt>
                <c:pt idx="33">
                  <c:v>397.17</c:v>
                </c:pt>
                <c:pt idx="34">
                  <c:v>408.34</c:v>
                </c:pt>
                <c:pt idx="35">
                  <c:v>407.25</c:v>
                </c:pt>
                <c:pt idx="36">
                  <c:v>402.87</c:v>
                </c:pt>
                <c:pt idx="37">
                  <c:v>384.02</c:v>
                </c:pt>
                <c:pt idx="38">
                  <c:v>405.6</c:v>
                </c:pt>
                <c:pt idx="39">
                  <c:v>386.82</c:v>
                </c:pt>
                <c:pt idx="40">
                  <c:v>395.59</c:v>
                </c:pt>
                <c:pt idx="41">
                  <c:v>406.11</c:v>
                </c:pt>
                <c:pt idx="42">
                  <c:v>360.35</c:v>
                </c:pt>
                <c:pt idx="43">
                  <c:v>383.09</c:v>
                </c:pt>
                <c:pt idx="44">
                  <c:v>401.23</c:v>
                </c:pt>
                <c:pt idx="45">
                  <c:v>393.39</c:v>
                </c:pt>
                <c:pt idx="46">
                  <c:v>411.29</c:v>
                </c:pt>
                <c:pt idx="47">
                  <c:v>398.12</c:v>
                </c:pt>
                <c:pt idx="48">
                  <c:v>399.93</c:v>
                </c:pt>
                <c:pt idx="49">
                  <c:v>401.58</c:v>
                </c:pt>
                <c:pt idx="50">
                  <c:v>397.29</c:v>
                </c:pt>
                <c:pt idx="51">
                  <c:v>401.01</c:v>
                </c:pt>
                <c:pt idx="52">
                  <c:v>390.54</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REJE'!$B$49:$B$101</c:f>
              <c:numCache>
                <c:formatCode>#,##0</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'JAJCA PO NAČINIH REJE'!$O$49:$O$101</c:f>
              <c:numCache>
                <c:formatCode>0.00</c:formatCode>
                <c:ptCount val="53"/>
                <c:pt idx="0">
                  <c:v>439.31</c:v>
                </c:pt>
                <c:pt idx="1">
                  <c:v>447.59</c:v>
                </c:pt>
                <c:pt idx="2">
                  <c:v>433.62</c:v>
                </c:pt>
                <c:pt idx="3">
                  <c:v>473.79</c:v>
                </c:pt>
                <c:pt idx="4">
                  <c:v>464.83</c:v>
                </c:pt>
                <c:pt idx="5">
                  <c:v>440.35</c:v>
                </c:pt>
                <c:pt idx="6">
                  <c:v>430.86</c:v>
                </c:pt>
                <c:pt idx="7">
                  <c:v>438.28</c:v>
                </c:pt>
                <c:pt idx="8">
                  <c:v>414.83</c:v>
                </c:pt>
                <c:pt idx="9">
                  <c:v>465.52</c:v>
                </c:pt>
                <c:pt idx="10">
                  <c:v>448.1</c:v>
                </c:pt>
                <c:pt idx="11">
                  <c:v>441.9</c:v>
                </c:pt>
                <c:pt idx="12">
                  <c:v>435.52</c:v>
                </c:pt>
                <c:pt idx="13">
                  <c:v>434.83</c:v>
                </c:pt>
                <c:pt idx="14">
                  <c:v>429.48</c:v>
                </c:pt>
                <c:pt idx="15">
                  <c:v>429.14</c:v>
                </c:pt>
                <c:pt idx="16">
                  <c:v>436.04</c:v>
                </c:pt>
                <c:pt idx="17">
                  <c:v>424.83</c:v>
                </c:pt>
                <c:pt idx="18">
                  <c:v>442.93</c:v>
                </c:pt>
                <c:pt idx="19">
                  <c:v>421.38</c:v>
                </c:pt>
                <c:pt idx="20">
                  <c:v>427.07</c:v>
                </c:pt>
                <c:pt idx="21">
                  <c:v>427.24</c:v>
                </c:pt>
                <c:pt idx="22">
                  <c:v>457.07</c:v>
                </c:pt>
                <c:pt idx="23">
                  <c:v>392.07</c:v>
                </c:pt>
                <c:pt idx="24">
                  <c:v>420.17</c:v>
                </c:pt>
                <c:pt idx="25">
                  <c:v>406.21</c:v>
                </c:pt>
                <c:pt idx="26">
                  <c:v>425.17</c:v>
                </c:pt>
                <c:pt idx="27">
                  <c:v>431.38</c:v>
                </c:pt>
                <c:pt idx="28">
                  <c:v>404.83</c:v>
                </c:pt>
                <c:pt idx="29">
                  <c:v>415.17</c:v>
                </c:pt>
                <c:pt idx="30">
                  <c:v>408.62</c:v>
                </c:pt>
                <c:pt idx="31">
                  <c:v>434.83</c:v>
                </c:pt>
                <c:pt idx="32">
                  <c:v>433.45</c:v>
                </c:pt>
                <c:pt idx="33">
                  <c:v>411.38</c:v>
                </c:pt>
                <c:pt idx="34">
                  <c:v>423.97</c:v>
                </c:pt>
                <c:pt idx="35">
                  <c:v>413.79</c:v>
                </c:pt>
                <c:pt idx="36">
                  <c:v>407.93</c:v>
                </c:pt>
                <c:pt idx="37">
                  <c:v>423.62</c:v>
                </c:pt>
                <c:pt idx="38">
                  <c:v>411.9</c:v>
                </c:pt>
                <c:pt idx="39">
                  <c:v>426.38</c:v>
                </c:pt>
                <c:pt idx="40">
                  <c:v>390.69</c:v>
                </c:pt>
                <c:pt idx="41">
                  <c:v>426.03</c:v>
                </c:pt>
                <c:pt idx="42">
                  <c:v>396.21</c:v>
                </c:pt>
                <c:pt idx="43">
                  <c:v>397.93</c:v>
                </c:pt>
                <c:pt idx="44">
                  <c:v>408.45</c:v>
                </c:pt>
                <c:pt idx="45">
                  <c:v>412.59</c:v>
                </c:pt>
                <c:pt idx="46">
                  <c:v>409.31</c:v>
                </c:pt>
                <c:pt idx="47">
                  <c:v>423.45</c:v>
                </c:pt>
                <c:pt idx="48">
                  <c:v>422.93</c:v>
                </c:pt>
                <c:pt idx="49">
                  <c:v>429.83</c:v>
                </c:pt>
                <c:pt idx="50">
                  <c:v>394.66</c:v>
                </c:pt>
                <c:pt idx="51">
                  <c:v>422.41</c:v>
                </c:pt>
                <c:pt idx="52">
                  <c:v>421.9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PERUTNINA!$B$18:$B$70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PERUTNINA!$C$18:$C$70</c:f>
              <c:numCache>
                <c:formatCode>#,##0</c:formatCode>
                <c:ptCount val="53"/>
                <c:pt idx="0">
                  <c:v>52135</c:v>
                </c:pt>
                <c:pt idx="1">
                  <c:v>44103</c:v>
                </c:pt>
                <c:pt idx="2">
                  <c:v>37719</c:v>
                </c:pt>
                <c:pt idx="3">
                  <c:v>39943</c:v>
                </c:pt>
                <c:pt idx="4">
                  <c:v>38574</c:v>
                </c:pt>
                <c:pt idx="5">
                  <c:v>38200</c:v>
                </c:pt>
                <c:pt idx="6">
                  <c:v>40581</c:v>
                </c:pt>
                <c:pt idx="7">
                  <c:v>42443</c:v>
                </c:pt>
                <c:pt idx="8">
                  <c:v>40517</c:v>
                </c:pt>
                <c:pt idx="9">
                  <c:v>48742</c:v>
                </c:pt>
                <c:pt idx="10">
                  <c:v>35927</c:v>
                </c:pt>
                <c:pt idx="11">
                  <c:v>36436</c:v>
                </c:pt>
                <c:pt idx="12">
                  <c:v>34463</c:v>
                </c:pt>
                <c:pt idx="13">
                  <c:v>35812</c:v>
                </c:pt>
                <c:pt idx="14">
                  <c:v>40280</c:v>
                </c:pt>
                <c:pt idx="15">
                  <c:v>34201</c:v>
                </c:pt>
                <c:pt idx="16">
                  <c:v>39279</c:v>
                </c:pt>
                <c:pt idx="17">
                  <c:v>33702</c:v>
                </c:pt>
                <c:pt idx="18">
                  <c:v>43020</c:v>
                </c:pt>
                <c:pt idx="19">
                  <c:v>38146</c:v>
                </c:pt>
                <c:pt idx="20">
                  <c:v>38070</c:v>
                </c:pt>
                <c:pt idx="21">
                  <c:v>45290</c:v>
                </c:pt>
                <c:pt idx="22">
                  <c:v>43513</c:v>
                </c:pt>
                <c:pt idx="23">
                  <c:v>43945</c:v>
                </c:pt>
                <c:pt idx="24">
                  <c:v>44302</c:v>
                </c:pt>
                <c:pt idx="25">
                  <c:v>41798</c:v>
                </c:pt>
                <c:pt idx="26">
                  <c:v>43790</c:v>
                </c:pt>
                <c:pt idx="27">
                  <c:v>43913</c:v>
                </c:pt>
                <c:pt idx="28">
                  <c:v>52663</c:v>
                </c:pt>
                <c:pt idx="29">
                  <c:v>47275</c:v>
                </c:pt>
                <c:pt idx="30">
                  <c:v>68419</c:v>
                </c:pt>
                <c:pt idx="31">
                  <c:v>39872</c:v>
                </c:pt>
                <c:pt idx="32">
                  <c:v>81439</c:v>
                </c:pt>
                <c:pt idx="33">
                  <c:v>67983</c:v>
                </c:pt>
                <c:pt idx="34">
                  <c:v>57006</c:v>
                </c:pt>
                <c:pt idx="35">
                  <c:v>49204</c:v>
                </c:pt>
                <c:pt idx="36">
                  <c:v>52219</c:v>
                </c:pt>
                <c:pt idx="37">
                  <c:v>60759</c:v>
                </c:pt>
                <c:pt idx="38">
                  <c:v>22954</c:v>
                </c:pt>
                <c:pt idx="39">
                  <c:v>48002</c:v>
                </c:pt>
                <c:pt idx="40">
                  <c:v>42866</c:v>
                </c:pt>
                <c:pt idx="41">
                  <c:v>44318</c:v>
                </c:pt>
                <c:pt idx="42">
                  <c:v>45969</c:v>
                </c:pt>
                <c:pt idx="43">
                  <c:v>44266</c:v>
                </c:pt>
                <c:pt idx="44">
                  <c:v>52991</c:v>
                </c:pt>
                <c:pt idx="45">
                  <c:v>49406</c:v>
                </c:pt>
                <c:pt idx="46">
                  <c:v>40769</c:v>
                </c:pt>
                <c:pt idx="47">
                  <c:v>47349</c:v>
                </c:pt>
                <c:pt idx="48">
                  <c:v>54448</c:v>
                </c:pt>
                <c:pt idx="49">
                  <c:v>45343</c:v>
                </c:pt>
                <c:pt idx="50">
                  <c:v>47770</c:v>
                </c:pt>
                <c:pt idx="51">
                  <c:v>56370</c:v>
                </c:pt>
                <c:pt idx="52">
                  <c:v>73886</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PERUTNINA!$B$18:$B$70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PERUTNINA!$D$18:$D$70</c:f>
              <c:numCache>
                <c:formatCode>0.00</c:formatCode>
                <c:ptCount val="53"/>
                <c:pt idx="0">
                  <c:v>313.49</c:v>
                </c:pt>
                <c:pt idx="1">
                  <c:v>318.17</c:v>
                </c:pt>
                <c:pt idx="2">
                  <c:v>312.7</c:v>
                </c:pt>
                <c:pt idx="3">
                  <c:v>314.07</c:v>
                </c:pt>
                <c:pt idx="4">
                  <c:v>310.87</c:v>
                </c:pt>
                <c:pt idx="5">
                  <c:v>311.69</c:v>
                </c:pt>
                <c:pt idx="6">
                  <c:v>311.13</c:v>
                </c:pt>
                <c:pt idx="7">
                  <c:v>310.42</c:v>
                </c:pt>
                <c:pt idx="8">
                  <c:v>307.76</c:v>
                </c:pt>
                <c:pt idx="9">
                  <c:v>277.33999999999997</c:v>
                </c:pt>
                <c:pt idx="10">
                  <c:v>311.27999999999997</c:v>
                </c:pt>
                <c:pt idx="11">
                  <c:v>306.64</c:v>
                </c:pt>
                <c:pt idx="12">
                  <c:v>311.10000000000002</c:v>
                </c:pt>
                <c:pt idx="13">
                  <c:v>311.62</c:v>
                </c:pt>
                <c:pt idx="14">
                  <c:v>307.04000000000002</c:v>
                </c:pt>
                <c:pt idx="15">
                  <c:v>307.23</c:v>
                </c:pt>
                <c:pt idx="16">
                  <c:v>302.45</c:v>
                </c:pt>
                <c:pt idx="17">
                  <c:v>304.14</c:v>
                </c:pt>
                <c:pt idx="18">
                  <c:v>292.49</c:v>
                </c:pt>
                <c:pt idx="19">
                  <c:v>302.41000000000003</c:v>
                </c:pt>
                <c:pt idx="20">
                  <c:v>294.3</c:v>
                </c:pt>
                <c:pt idx="21">
                  <c:v>303.10000000000002</c:v>
                </c:pt>
                <c:pt idx="22">
                  <c:v>306.13</c:v>
                </c:pt>
                <c:pt idx="23">
                  <c:v>301.32</c:v>
                </c:pt>
                <c:pt idx="24">
                  <c:v>306.39999999999998</c:v>
                </c:pt>
                <c:pt idx="25">
                  <c:v>308.12</c:v>
                </c:pt>
                <c:pt idx="26">
                  <c:v>306.62</c:v>
                </c:pt>
                <c:pt idx="27">
                  <c:v>306.10000000000002</c:v>
                </c:pt>
                <c:pt idx="28">
                  <c:v>300</c:v>
                </c:pt>
                <c:pt idx="29">
                  <c:v>305.24</c:v>
                </c:pt>
                <c:pt idx="30">
                  <c:v>301.07</c:v>
                </c:pt>
                <c:pt idx="31">
                  <c:v>305.52</c:v>
                </c:pt>
                <c:pt idx="32">
                  <c:v>310.58</c:v>
                </c:pt>
                <c:pt idx="33">
                  <c:v>275.45999999999998</c:v>
                </c:pt>
                <c:pt idx="34">
                  <c:v>293.51</c:v>
                </c:pt>
                <c:pt idx="35">
                  <c:v>296.89999999999998</c:v>
                </c:pt>
                <c:pt idx="36">
                  <c:v>308.8</c:v>
                </c:pt>
                <c:pt idx="37">
                  <c:v>295.97000000000003</c:v>
                </c:pt>
                <c:pt idx="38">
                  <c:v>315.82</c:v>
                </c:pt>
                <c:pt idx="39">
                  <c:v>305.97000000000003</c:v>
                </c:pt>
                <c:pt idx="40">
                  <c:v>300.70999999999998</c:v>
                </c:pt>
                <c:pt idx="41">
                  <c:v>307.08999999999997</c:v>
                </c:pt>
                <c:pt idx="42">
                  <c:v>305.92</c:v>
                </c:pt>
                <c:pt idx="43">
                  <c:v>301.97000000000003</c:v>
                </c:pt>
                <c:pt idx="44">
                  <c:v>257.83</c:v>
                </c:pt>
                <c:pt idx="45">
                  <c:v>299.57</c:v>
                </c:pt>
                <c:pt idx="46">
                  <c:v>301.25</c:v>
                </c:pt>
                <c:pt idx="47">
                  <c:v>302.13</c:v>
                </c:pt>
                <c:pt idx="48">
                  <c:v>298.07</c:v>
                </c:pt>
                <c:pt idx="49">
                  <c:v>304.62</c:v>
                </c:pt>
                <c:pt idx="50">
                  <c:v>297.35000000000002</c:v>
                </c:pt>
                <c:pt idx="51">
                  <c:v>289.25</c:v>
                </c:pt>
                <c:pt idx="52">
                  <c:v>268.70999999999998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PERUTNINA!$B$126:$B$178</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PERUTNINA!$C$126:$C$178</c:f>
              <c:numCache>
                <c:formatCode>#,##0</c:formatCode>
                <c:ptCount val="53"/>
                <c:pt idx="0">
                  <c:v>251507</c:v>
                </c:pt>
                <c:pt idx="1">
                  <c:v>254072</c:v>
                </c:pt>
                <c:pt idx="2">
                  <c:v>236964</c:v>
                </c:pt>
                <c:pt idx="3">
                  <c:v>237552</c:v>
                </c:pt>
                <c:pt idx="4">
                  <c:v>289400</c:v>
                </c:pt>
                <c:pt idx="5">
                  <c:v>246616</c:v>
                </c:pt>
                <c:pt idx="6">
                  <c:v>270374</c:v>
                </c:pt>
                <c:pt idx="7">
                  <c:v>252984</c:v>
                </c:pt>
                <c:pt idx="8">
                  <c:v>235060</c:v>
                </c:pt>
                <c:pt idx="9">
                  <c:v>290816</c:v>
                </c:pt>
                <c:pt idx="10">
                  <c:v>276702</c:v>
                </c:pt>
                <c:pt idx="11">
                  <c:v>292976</c:v>
                </c:pt>
                <c:pt idx="12">
                  <c:v>264669</c:v>
                </c:pt>
                <c:pt idx="13">
                  <c:v>286237</c:v>
                </c:pt>
                <c:pt idx="14">
                  <c:v>280112</c:v>
                </c:pt>
                <c:pt idx="15">
                  <c:v>254336</c:v>
                </c:pt>
                <c:pt idx="16">
                  <c:v>232178</c:v>
                </c:pt>
                <c:pt idx="17">
                  <c:v>239437</c:v>
                </c:pt>
                <c:pt idx="18">
                  <c:v>276163</c:v>
                </c:pt>
                <c:pt idx="19">
                  <c:v>272647</c:v>
                </c:pt>
                <c:pt idx="20">
                  <c:v>248536</c:v>
                </c:pt>
                <c:pt idx="21">
                  <c:v>252050</c:v>
                </c:pt>
                <c:pt idx="22">
                  <c:v>260110</c:v>
                </c:pt>
                <c:pt idx="23">
                  <c:v>254389</c:v>
                </c:pt>
                <c:pt idx="24">
                  <c:v>243933</c:v>
                </c:pt>
                <c:pt idx="25">
                  <c:v>266321</c:v>
                </c:pt>
                <c:pt idx="26">
                  <c:v>263346</c:v>
                </c:pt>
                <c:pt idx="27">
                  <c:v>243765</c:v>
                </c:pt>
                <c:pt idx="28">
                  <c:v>238404</c:v>
                </c:pt>
                <c:pt idx="29">
                  <c:v>239007</c:v>
                </c:pt>
                <c:pt idx="30">
                  <c:v>276684</c:v>
                </c:pt>
                <c:pt idx="31">
                  <c:v>251832</c:v>
                </c:pt>
                <c:pt idx="32">
                  <c:v>275816</c:v>
                </c:pt>
                <c:pt idx="33">
                  <c:v>243425</c:v>
                </c:pt>
                <c:pt idx="34">
                  <c:v>280350</c:v>
                </c:pt>
                <c:pt idx="35">
                  <c:v>264849</c:v>
                </c:pt>
                <c:pt idx="36">
                  <c:v>234308</c:v>
                </c:pt>
                <c:pt idx="37">
                  <c:v>265786</c:v>
                </c:pt>
                <c:pt idx="38">
                  <c:v>95590</c:v>
                </c:pt>
                <c:pt idx="39">
                  <c:v>231370</c:v>
                </c:pt>
                <c:pt idx="40">
                  <c:v>212581</c:v>
                </c:pt>
                <c:pt idx="41">
                  <c:v>238607</c:v>
                </c:pt>
                <c:pt idx="42">
                  <c:v>260140</c:v>
                </c:pt>
                <c:pt idx="43">
                  <c:v>241148</c:v>
                </c:pt>
                <c:pt idx="44">
                  <c:v>290049</c:v>
                </c:pt>
                <c:pt idx="45">
                  <c:v>270025</c:v>
                </c:pt>
                <c:pt idx="46">
                  <c:v>227057</c:v>
                </c:pt>
                <c:pt idx="47">
                  <c:v>238927</c:v>
                </c:pt>
                <c:pt idx="48">
                  <c:v>258215</c:v>
                </c:pt>
                <c:pt idx="49">
                  <c:v>290025</c:v>
                </c:pt>
                <c:pt idx="50">
                  <c:v>296713</c:v>
                </c:pt>
                <c:pt idx="51">
                  <c:v>244673</c:v>
                </c:pt>
                <c:pt idx="52">
                  <c:v>244902</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PERUTNINA!$B$126:$B$178</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PERUTNINA!$D$126:$D$178</c:f>
              <c:numCache>
                <c:formatCode>0.00</c:formatCode>
                <c:ptCount val="53"/>
                <c:pt idx="0">
                  <c:v>606.34</c:v>
                </c:pt>
                <c:pt idx="1">
                  <c:v>578.01</c:v>
                </c:pt>
                <c:pt idx="2">
                  <c:v>603.83000000000004</c:v>
                </c:pt>
                <c:pt idx="3">
                  <c:v>599.38</c:v>
                </c:pt>
                <c:pt idx="4">
                  <c:v>628.16999999999996</c:v>
                </c:pt>
                <c:pt idx="5">
                  <c:v>618.99</c:v>
                </c:pt>
                <c:pt idx="6">
                  <c:v>592.95000000000005</c:v>
                </c:pt>
                <c:pt idx="7">
                  <c:v>595.94000000000005</c:v>
                </c:pt>
                <c:pt idx="8">
                  <c:v>597.33000000000004</c:v>
                </c:pt>
                <c:pt idx="9">
                  <c:v>600.39</c:v>
                </c:pt>
                <c:pt idx="10">
                  <c:v>607.54</c:v>
                </c:pt>
                <c:pt idx="11">
                  <c:v>633.94000000000005</c:v>
                </c:pt>
                <c:pt idx="12">
                  <c:v>623.21</c:v>
                </c:pt>
                <c:pt idx="13">
                  <c:v>583.30999999999995</c:v>
                </c:pt>
                <c:pt idx="14">
                  <c:v>607.01</c:v>
                </c:pt>
                <c:pt idx="15">
                  <c:v>596.86</c:v>
                </c:pt>
                <c:pt idx="16">
                  <c:v>592.44000000000005</c:v>
                </c:pt>
                <c:pt idx="17">
                  <c:v>599.91999999999996</c:v>
                </c:pt>
                <c:pt idx="18">
                  <c:v>630.63</c:v>
                </c:pt>
                <c:pt idx="19">
                  <c:v>602.67999999999995</c:v>
                </c:pt>
                <c:pt idx="20">
                  <c:v>595.41999999999996</c:v>
                </c:pt>
                <c:pt idx="21">
                  <c:v>605.25</c:v>
                </c:pt>
                <c:pt idx="22">
                  <c:v>583.34</c:v>
                </c:pt>
                <c:pt idx="23">
                  <c:v>595.72</c:v>
                </c:pt>
                <c:pt idx="24">
                  <c:v>593.16999999999996</c:v>
                </c:pt>
                <c:pt idx="25">
                  <c:v>630.09</c:v>
                </c:pt>
                <c:pt idx="26">
                  <c:v>607.79</c:v>
                </c:pt>
                <c:pt idx="27">
                  <c:v>583.87</c:v>
                </c:pt>
                <c:pt idx="28">
                  <c:v>588.20000000000005</c:v>
                </c:pt>
                <c:pt idx="29">
                  <c:v>581.63</c:v>
                </c:pt>
                <c:pt idx="30">
                  <c:v>576.16999999999996</c:v>
                </c:pt>
                <c:pt idx="31">
                  <c:v>572.03</c:v>
                </c:pt>
                <c:pt idx="32">
                  <c:v>629.91999999999996</c:v>
                </c:pt>
                <c:pt idx="33">
                  <c:v>598.36</c:v>
                </c:pt>
                <c:pt idx="34">
                  <c:v>568.79999999999995</c:v>
                </c:pt>
                <c:pt idx="35">
                  <c:v>573.46</c:v>
                </c:pt>
                <c:pt idx="36">
                  <c:v>587.49</c:v>
                </c:pt>
                <c:pt idx="37">
                  <c:v>574.79</c:v>
                </c:pt>
                <c:pt idx="38">
                  <c:v>592.16</c:v>
                </c:pt>
                <c:pt idx="39">
                  <c:v>613.47</c:v>
                </c:pt>
                <c:pt idx="40">
                  <c:v>615.04</c:v>
                </c:pt>
                <c:pt idx="41">
                  <c:v>581.41999999999996</c:v>
                </c:pt>
                <c:pt idx="42">
                  <c:v>579.54999999999995</c:v>
                </c:pt>
                <c:pt idx="43">
                  <c:v>578.72</c:v>
                </c:pt>
                <c:pt idx="44">
                  <c:v>609.87</c:v>
                </c:pt>
                <c:pt idx="45">
                  <c:v>599.37</c:v>
                </c:pt>
                <c:pt idx="46">
                  <c:v>583.49</c:v>
                </c:pt>
                <c:pt idx="47">
                  <c:v>579.41999999999996</c:v>
                </c:pt>
                <c:pt idx="48">
                  <c:v>583.39</c:v>
                </c:pt>
                <c:pt idx="49">
                  <c:v>584.79999999999995</c:v>
                </c:pt>
                <c:pt idx="50">
                  <c:v>607.54999999999995</c:v>
                </c:pt>
                <c:pt idx="51">
                  <c:v>589.46</c:v>
                </c:pt>
                <c:pt idx="52">
                  <c:v>579.17999999999995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PERUTNINA!$B$234:$B$286</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PERUTNINA!$C$234:$C$286</c:f>
              <c:numCache>
                <c:formatCode>#,##0</c:formatCode>
                <c:ptCount val="53"/>
                <c:pt idx="0">
                  <c:v>262102</c:v>
                </c:pt>
                <c:pt idx="1">
                  <c:v>237813</c:v>
                </c:pt>
                <c:pt idx="2">
                  <c:v>198828</c:v>
                </c:pt>
                <c:pt idx="3">
                  <c:v>220686</c:v>
                </c:pt>
                <c:pt idx="4">
                  <c:v>224192</c:v>
                </c:pt>
                <c:pt idx="5">
                  <c:v>183508</c:v>
                </c:pt>
                <c:pt idx="6">
                  <c:v>206133</c:v>
                </c:pt>
                <c:pt idx="7">
                  <c:v>240223</c:v>
                </c:pt>
                <c:pt idx="8">
                  <c:v>226050</c:v>
                </c:pt>
                <c:pt idx="9">
                  <c:v>235273</c:v>
                </c:pt>
                <c:pt idx="10">
                  <c:v>203306</c:v>
                </c:pt>
                <c:pt idx="11">
                  <c:v>222178</c:v>
                </c:pt>
                <c:pt idx="12">
                  <c:v>216259</c:v>
                </c:pt>
                <c:pt idx="13">
                  <c:v>218064</c:v>
                </c:pt>
                <c:pt idx="14">
                  <c:v>180556</c:v>
                </c:pt>
                <c:pt idx="15">
                  <c:v>204078</c:v>
                </c:pt>
                <c:pt idx="16">
                  <c:v>220162</c:v>
                </c:pt>
                <c:pt idx="17">
                  <c:v>201649</c:v>
                </c:pt>
                <c:pt idx="18">
                  <c:v>219538</c:v>
                </c:pt>
                <c:pt idx="19">
                  <c:v>241549</c:v>
                </c:pt>
                <c:pt idx="20">
                  <c:v>202261</c:v>
                </c:pt>
                <c:pt idx="21">
                  <c:v>204903</c:v>
                </c:pt>
                <c:pt idx="22">
                  <c:v>210575</c:v>
                </c:pt>
                <c:pt idx="23">
                  <c:v>172745</c:v>
                </c:pt>
                <c:pt idx="24">
                  <c:v>198877</c:v>
                </c:pt>
                <c:pt idx="25">
                  <c:v>225730</c:v>
                </c:pt>
                <c:pt idx="26">
                  <c:v>165273</c:v>
                </c:pt>
                <c:pt idx="27">
                  <c:v>215175</c:v>
                </c:pt>
                <c:pt idx="28">
                  <c:v>193769</c:v>
                </c:pt>
                <c:pt idx="29">
                  <c:v>184122</c:v>
                </c:pt>
                <c:pt idx="30">
                  <c:v>190834</c:v>
                </c:pt>
                <c:pt idx="31">
                  <c:v>152119</c:v>
                </c:pt>
                <c:pt idx="32">
                  <c:v>204974</c:v>
                </c:pt>
                <c:pt idx="33">
                  <c:v>195179</c:v>
                </c:pt>
                <c:pt idx="34">
                  <c:v>155300</c:v>
                </c:pt>
                <c:pt idx="35">
                  <c:v>170687</c:v>
                </c:pt>
                <c:pt idx="36">
                  <c:v>171040</c:v>
                </c:pt>
                <c:pt idx="37">
                  <c:v>199802</c:v>
                </c:pt>
                <c:pt idx="38">
                  <c:v>59936</c:v>
                </c:pt>
                <c:pt idx="39">
                  <c:v>140361</c:v>
                </c:pt>
                <c:pt idx="40">
                  <c:v>138450</c:v>
                </c:pt>
                <c:pt idx="41">
                  <c:v>173833</c:v>
                </c:pt>
                <c:pt idx="42">
                  <c:v>181907</c:v>
                </c:pt>
                <c:pt idx="43">
                  <c:v>163901</c:v>
                </c:pt>
                <c:pt idx="44">
                  <c:v>208207</c:v>
                </c:pt>
                <c:pt idx="45">
                  <c:v>191770</c:v>
                </c:pt>
                <c:pt idx="46">
                  <c:v>185347</c:v>
                </c:pt>
                <c:pt idx="47">
                  <c:v>192049</c:v>
                </c:pt>
                <c:pt idx="48">
                  <c:v>225097</c:v>
                </c:pt>
                <c:pt idx="49">
                  <c:v>222116</c:v>
                </c:pt>
                <c:pt idx="50">
                  <c:v>205236</c:v>
                </c:pt>
                <c:pt idx="51">
                  <c:v>181756</c:v>
                </c:pt>
                <c:pt idx="52">
                  <c:v>177921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PERUTNINA!$B$234:$B$286</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PERUTNINA!$D$234:$D$286</c:f>
              <c:numCache>
                <c:formatCode>0.00</c:formatCode>
                <c:ptCount val="53"/>
                <c:pt idx="0">
                  <c:v>263.99</c:v>
                </c:pt>
                <c:pt idx="1">
                  <c:v>271.29000000000002</c:v>
                </c:pt>
                <c:pt idx="2">
                  <c:v>277.29000000000002</c:v>
                </c:pt>
                <c:pt idx="3">
                  <c:v>287.44</c:v>
                </c:pt>
                <c:pt idx="4">
                  <c:v>259.64</c:v>
                </c:pt>
                <c:pt idx="5">
                  <c:v>293.17</c:v>
                </c:pt>
                <c:pt idx="6">
                  <c:v>283.35000000000002</c:v>
                </c:pt>
                <c:pt idx="7">
                  <c:v>270.08</c:v>
                </c:pt>
                <c:pt idx="8">
                  <c:v>273.33</c:v>
                </c:pt>
                <c:pt idx="9">
                  <c:v>294.44</c:v>
                </c:pt>
                <c:pt idx="10">
                  <c:v>289.89</c:v>
                </c:pt>
                <c:pt idx="11">
                  <c:v>281.27999999999997</c:v>
                </c:pt>
                <c:pt idx="12">
                  <c:v>276.74</c:v>
                </c:pt>
                <c:pt idx="13">
                  <c:v>293.81</c:v>
                </c:pt>
                <c:pt idx="14">
                  <c:v>285.81</c:v>
                </c:pt>
                <c:pt idx="15">
                  <c:v>291.72000000000003</c:v>
                </c:pt>
                <c:pt idx="16">
                  <c:v>263.97000000000003</c:v>
                </c:pt>
                <c:pt idx="17">
                  <c:v>293.68</c:v>
                </c:pt>
                <c:pt idx="18">
                  <c:v>277.86</c:v>
                </c:pt>
                <c:pt idx="19">
                  <c:v>277.81</c:v>
                </c:pt>
                <c:pt idx="20">
                  <c:v>279.48</c:v>
                </c:pt>
                <c:pt idx="21">
                  <c:v>285.61</c:v>
                </c:pt>
                <c:pt idx="22">
                  <c:v>286.3</c:v>
                </c:pt>
                <c:pt idx="23">
                  <c:v>310.79000000000002</c:v>
                </c:pt>
                <c:pt idx="24">
                  <c:v>291.62</c:v>
                </c:pt>
                <c:pt idx="25">
                  <c:v>283.89</c:v>
                </c:pt>
                <c:pt idx="26">
                  <c:v>298.01</c:v>
                </c:pt>
                <c:pt idx="27">
                  <c:v>279.47000000000003</c:v>
                </c:pt>
                <c:pt idx="28">
                  <c:v>295.5</c:v>
                </c:pt>
                <c:pt idx="29">
                  <c:v>282.99</c:v>
                </c:pt>
                <c:pt idx="30">
                  <c:v>287.26</c:v>
                </c:pt>
                <c:pt idx="31">
                  <c:v>297.91000000000003</c:v>
                </c:pt>
                <c:pt idx="32">
                  <c:v>286.60000000000002</c:v>
                </c:pt>
                <c:pt idx="33">
                  <c:v>283.95</c:v>
                </c:pt>
                <c:pt idx="34">
                  <c:v>280.73</c:v>
                </c:pt>
                <c:pt idx="35">
                  <c:v>281.89</c:v>
                </c:pt>
                <c:pt idx="36">
                  <c:v>294.79000000000002</c:v>
                </c:pt>
                <c:pt idx="37">
                  <c:v>279.62</c:v>
                </c:pt>
                <c:pt idx="38">
                  <c:v>327.82</c:v>
                </c:pt>
                <c:pt idx="39">
                  <c:v>281.87</c:v>
                </c:pt>
                <c:pt idx="40">
                  <c:v>295.95</c:v>
                </c:pt>
                <c:pt idx="41">
                  <c:v>284.72000000000003</c:v>
                </c:pt>
                <c:pt idx="42">
                  <c:v>288.79000000000002</c:v>
                </c:pt>
                <c:pt idx="43">
                  <c:v>277.52999999999997</c:v>
                </c:pt>
                <c:pt idx="44">
                  <c:v>270.20999999999998</c:v>
                </c:pt>
                <c:pt idx="45">
                  <c:v>275.42</c:v>
                </c:pt>
                <c:pt idx="46">
                  <c:v>270.72000000000003</c:v>
                </c:pt>
                <c:pt idx="47">
                  <c:v>264.05</c:v>
                </c:pt>
                <c:pt idx="48">
                  <c:v>268.13</c:v>
                </c:pt>
                <c:pt idx="49">
                  <c:v>267.98</c:v>
                </c:pt>
                <c:pt idx="50">
                  <c:v>270.14</c:v>
                </c:pt>
                <c:pt idx="51">
                  <c:v>287.97000000000003</c:v>
                </c:pt>
                <c:pt idx="52">
                  <c:v>273.85000000000002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JAJCA'!$M$41:$BM$41</c:f>
              <c:numCache>
                <c:formatCode>0.00</c:formatCode>
                <c:ptCount val="53"/>
                <c:pt idx="0">
                  <c:v>264.06810617999997</c:v>
                </c:pt>
                <c:pt idx="1">
                  <c:v>265.72952428000002</c:v>
                </c:pt>
                <c:pt idx="2">
                  <c:v>264.26195249999995</c:v>
                </c:pt>
                <c:pt idx="3">
                  <c:v>262.41110307000002</c:v>
                </c:pt>
                <c:pt idx="4">
                  <c:v>260.76994924000002</c:v>
                </c:pt>
                <c:pt idx="5">
                  <c:v>259.39471134000007</c:v>
                </c:pt>
                <c:pt idx="6">
                  <c:v>256.27489671999996</c:v>
                </c:pt>
                <c:pt idx="7">
                  <c:v>251.71556788000001</c:v>
                </c:pt>
                <c:pt idx="8">
                  <c:v>249.83606021</c:v>
                </c:pt>
                <c:pt idx="9">
                  <c:v>247.21249412999995</c:v>
                </c:pt>
                <c:pt idx="10">
                  <c:v>244.10328071000001</c:v>
                </c:pt>
                <c:pt idx="11">
                  <c:v>240.27920782000004</c:v>
                </c:pt>
                <c:pt idx="12">
                  <c:v>237.28930363999996</c:v>
                </c:pt>
                <c:pt idx="13">
                  <c:v>231.89464012999997</c:v>
                </c:pt>
                <c:pt idx="14">
                  <c:v>226.90294737999992</c:v>
                </c:pt>
                <c:pt idx="15">
                  <c:v>218.12566676999998</c:v>
                </c:pt>
                <c:pt idx="16">
                  <c:v>212.40564484000006</c:v>
                </c:pt>
                <c:pt idx="17">
                  <c:v>208.50374851000001</c:v>
                </c:pt>
                <c:pt idx="18">
                  <c:v>206.14869120999998</c:v>
                </c:pt>
                <c:pt idx="19">
                  <c:v>204.79046615999999</c:v>
                </c:pt>
                <c:pt idx="20">
                  <c:v>206.16004182</c:v>
                </c:pt>
                <c:pt idx="21">
                  <c:v>205.91689923000004</c:v>
                </c:pt>
                <c:pt idx="22">
                  <c:v>206.43569928999997</c:v>
                </c:pt>
                <c:pt idx="23">
                  <c:v>209.32596738999999</c:v>
                </c:pt>
                <c:pt idx="24">
                  <c:v>210.95678096000003</c:v>
                </c:pt>
                <c:pt idx="25">
                  <c:v>212.32512654000001</c:v>
                </c:pt>
                <c:pt idx="26">
                  <c:v>213.13176454000001</c:v>
                </c:pt>
                <c:pt idx="27">
                  <c:v>213.39841357999998</c:v>
                </c:pt>
                <c:pt idx="28">
                  <c:v>214.54756704000002</c:v>
                </c:pt>
                <c:pt idx="29">
                  <c:v>215.96555734000003</c:v>
                </c:pt>
                <c:pt idx="30">
                  <c:v>217.29398369999998</c:v>
                </c:pt>
                <c:pt idx="31">
                  <c:v>218.09093966000003</c:v>
                </c:pt>
                <c:pt idx="32">
                  <c:v>219.96545162999996</c:v>
                </c:pt>
                <c:pt idx="33">
                  <c:v>222.58421358999999</c:v>
                </c:pt>
                <c:pt idx="34">
                  <c:v>225.79489962</c:v>
                </c:pt>
                <c:pt idx="35">
                  <c:v>226.54706067000004</c:v>
                </c:pt>
                <c:pt idx="36">
                  <c:v>227.99251178999998</c:v>
                </c:pt>
                <c:pt idx="37">
                  <c:v>227.57500189999996</c:v>
                </c:pt>
                <c:pt idx="38">
                  <c:v>231.09920649999992</c:v>
                </c:pt>
                <c:pt idx="39">
                  <c:v>232.08767372000005</c:v>
                </c:pt>
                <c:pt idx="40">
                  <c:v>230.88417361</c:v>
                </c:pt>
                <c:pt idx="41">
                  <c:v>228.92798999999999</c:v>
                </c:pt>
                <c:pt idx="42">
                  <c:v>227.21262029000002</c:v>
                </c:pt>
                <c:pt idx="43">
                  <c:v>225.53306982999993</c:v>
                </c:pt>
                <c:pt idx="44">
                  <c:v>225.14244636999996</c:v>
                </c:pt>
                <c:pt idx="45">
                  <c:v>224.26169774000002</c:v>
                </c:pt>
                <c:pt idx="46">
                  <c:v>223.90187408</c:v>
                </c:pt>
                <c:pt idx="47">
                  <c:v>224.23092330999998</c:v>
                </c:pt>
                <c:pt idx="48">
                  <c:v>226.28469124000003</c:v>
                </c:pt>
                <c:pt idx="49">
                  <c:v>226.92523659000005</c:v>
                </c:pt>
                <c:pt idx="50">
                  <c:v>228.96960820000004</c:v>
                </c:pt>
                <c:pt idx="51">
                  <c:v>230.63205116999998</c:v>
                </c:pt>
                <c:pt idx="52">
                  <c:v>231.90759651999997</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JAJCA'!$M$42:$BM$42</c:f>
              <c:numCache>
                <c:formatCode>0.00</c:formatCode>
                <c:ptCount val="53"/>
                <c:pt idx="0">
                  <c:v>291.15000000000003</c:v>
                </c:pt>
                <c:pt idx="1">
                  <c:v>290.38</c:v>
                </c:pt>
                <c:pt idx="2">
                  <c:v>292.76260000000002</c:v>
                </c:pt>
                <c:pt idx="3">
                  <c:v>291.45999999999998</c:v>
                </c:pt>
                <c:pt idx="4">
                  <c:v>289.56</c:v>
                </c:pt>
                <c:pt idx="5">
                  <c:v>289.61</c:v>
                </c:pt>
                <c:pt idx="6">
                  <c:v>289.13</c:v>
                </c:pt>
                <c:pt idx="7">
                  <c:v>284.45</c:v>
                </c:pt>
                <c:pt idx="8">
                  <c:v>287.26</c:v>
                </c:pt>
                <c:pt idx="9">
                  <c:v>281.33</c:v>
                </c:pt>
                <c:pt idx="10">
                  <c:v>287.77</c:v>
                </c:pt>
                <c:pt idx="11">
                  <c:v>286.10000000000002</c:v>
                </c:pt>
                <c:pt idx="12">
                  <c:v>312.54000000000002</c:v>
                </c:pt>
                <c:pt idx="13">
                  <c:v>282.95</c:v>
                </c:pt>
                <c:pt idx="14">
                  <c:v>281.34000000000003</c:v>
                </c:pt>
                <c:pt idx="15">
                  <c:v>286.43</c:v>
                </c:pt>
                <c:pt idx="16">
                  <c:v>287.8</c:v>
                </c:pt>
                <c:pt idx="17">
                  <c:v>281.37</c:v>
                </c:pt>
                <c:pt idx="18">
                  <c:v>283.3</c:v>
                </c:pt>
                <c:pt idx="19">
                  <c:v>282.32</c:v>
                </c:pt>
                <c:pt idx="20">
                  <c:v>282.36</c:v>
                </c:pt>
                <c:pt idx="21">
                  <c:v>284.5</c:v>
                </c:pt>
                <c:pt idx="22">
                  <c:v>283.90000000000003</c:v>
                </c:pt>
                <c:pt idx="23">
                  <c:v>281.09000000000003</c:v>
                </c:pt>
                <c:pt idx="24">
                  <c:v>276.20999999999998</c:v>
                </c:pt>
                <c:pt idx="25">
                  <c:v>277.59000000000003</c:v>
                </c:pt>
                <c:pt idx="26">
                  <c:v>271.39999999999998</c:v>
                </c:pt>
                <c:pt idx="27">
                  <c:v>270.91000000000003</c:v>
                </c:pt>
                <c:pt idx="28">
                  <c:v>269.62</c:v>
                </c:pt>
                <c:pt idx="29">
                  <c:v>270.36</c:v>
                </c:pt>
                <c:pt idx="30">
                  <c:v>271.99</c:v>
                </c:pt>
                <c:pt idx="31">
                  <c:v>271.22000000000003</c:v>
                </c:pt>
                <c:pt idx="32">
                  <c:v>272.45</c:v>
                </c:pt>
                <c:pt idx="33">
                  <c:v>270.09000000000003</c:v>
                </c:pt>
                <c:pt idx="34">
                  <c:v>270.99</c:v>
                </c:pt>
                <c:pt idx="35">
                  <c:v>270.18</c:v>
                </c:pt>
                <c:pt idx="36">
                  <c:v>276.99</c:v>
                </c:pt>
                <c:pt idx="37">
                  <c:v>276.99</c:v>
                </c:pt>
                <c:pt idx="38">
                  <c:v>276.99</c:v>
                </c:pt>
                <c:pt idx="39">
                  <c:v>276.99</c:v>
                </c:pt>
                <c:pt idx="40">
                  <c:v>276.99</c:v>
                </c:pt>
                <c:pt idx="41">
                  <c:v>271.8</c:v>
                </c:pt>
                <c:pt idx="42">
                  <c:v>271.8</c:v>
                </c:pt>
                <c:pt idx="43">
                  <c:v>271.8</c:v>
                </c:pt>
                <c:pt idx="44">
                  <c:v>278.81</c:v>
                </c:pt>
                <c:pt idx="45">
                  <c:v>267.49</c:v>
                </c:pt>
                <c:pt idx="46">
                  <c:v>269.11</c:v>
                </c:pt>
                <c:pt idx="47">
                  <c:v>266.38</c:v>
                </c:pt>
                <c:pt idx="48">
                  <c:v>267.85000000000002</c:v>
                </c:pt>
                <c:pt idx="49">
                  <c:v>265.51</c:v>
                </c:pt>
                <c:pt idx="50">
                  <c:v>268.09000000000003</c:v>
                </c:pt>
                <c:pt idx="51">
                  <c:v>270.07</c:v>
                </c:pt>
                <c:pt idx="52">
                  <c:v>272.45999999999998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JAJCA'!$M$43:$BM$43</c:f>
              <c:numCache>
                <c:formatCode>0.00</c:formatCode>
                <c:ptCount val="53"/>
                <c:pt idx="0">
                  <c:v>172.91</c:v>
                </c:pt>
                <c:pt idx="1">
                  <c:v>172.91</c:v>
                </c:pt>
                <c:pt idx="2">
                  <c:v>172.91</c:v>
                </c:pt>
                <c:pt idx="3">
                  <c:v>172.91</c:v>
                </c:pt>
                <c:pt idx="4">
                  <c:v>172.91</c:v>
                </c:pt>
                <c:pt idx="5">
                  <c:v>172.91</c:v>
                </c:pt>
                <c:pt idx="6">
                  <c:v>172.91</c:v>
                </c:pt>
                <c:pt idx="7">
                  <c:v>172.91</c:v>
                </c:pt>
                <c:pt idx="8">
                  <c:v>172.91</c:v>
                </c:pt>
                <c:pt idx="9">
                  <c:v>172.91</c:v>
                </c:pt>
                <c:pt idx="10">
                  <c:v>172.91</c:v>
                </c:pt>
                <c:pt idx="11">
                  <c:v>172.91</c:v>
                </c:pt>
                <c:pt idx="12">
                  <c:v>172.91</c:v>
                </c:pt>
                <c:pt idx="13">
                  <c:v>172.91</c:v>
                </c:pt>
                <c:pt idx="14">
                  <c:v>172.91</c:v>
                </c:pt>
                <c:pt idx="15">
                  <c:v>172.91</c:v>
                </c:pt>
                <c:pt idx="16">
                  <c:v>165.32</c:v>
                </c:pt>
                <c:pt idx="17">
                  <c:v>161.87</c:v>
                </c:pt>
                <c:pt idx="18">
                  <c:v>154.80000000000001</c:v>
                </c:pt>
                <c:pt idx="19">
                  <c:v>152.83000000000001</c:v>
                </c:pt>
                <c:pt idx="20">
                  <c:v>157.22999999999999</c:v>
                </c:pt>
                <c:pt idx="21">
                  <c:v>157.22999999999999</c:v>
                </c:pt>
                <c:pt idx="22">
                  <c:v>163.21</c:v>
                </c:pt>
                <c:pt idx="23">
                  <c:v>168.08530000000002</c:v>
                </c:pt>
                <c:pt idx="24">
                  <c:v>166.7448</c:v>
                </c:pt>
                <c:pt idx="25">
                  <c:v>172.91</c:v>
                </c:pt>
                <c:pt idx="26">
                  <c:v>172.91</c:v>
                </c:pt>
                <c:pt idx="27">
                  <c:v>172.91</c:v>
                </c:pt>
                <c:pt idx="28">
                  <c:v>169.20930000000001</c:v>
                </c:pt>
                <c:pt idx="29">
                  <c:v>170.38660000000002</c:v>
                </c:pt>
                <c:pt idx="30">
                  <c:v>172.91</c:v>
                </c:pt>
                <c:pt idx="31">
                  <c:v>172.91</c:v>
                </c:pt>
                <c:pt idx="32">
                  <c:v>172.91</c:v>
                </c:pt>
                <c:pt idx="33">
                  <c:v>172.91</c:v>
                </c:pt>
                <c:pt idx="34">
                  <c:v>172.91</c:v>
                </c:pt>
                <c:pt idx="35">
                  <c:v>172.91</c:v>
                </c:pt>
                <c:pt idx="36">
                  <c:v>172.91</c:v>
                </c:pt>
                <c:pt idx="37">
                  <c:v>172.91</c:v>
                </c:pt>
                <c:pt idx="38">
                  <c:v>184.72</c:v>
                </c:pt>
                <c:pt idx="39">
                  <c:v>172.91</c:v>
                </c:pt>
                <c:pt idx="40">
                  <c:v>172.91</c:v>
                </c:pt>
                <c:pt idx="41">
                  <c:v>172.91</c:v>
                </c:pt>
                <c:pt idx="42">
                  <c:v>172.91</c:v>
                </c:pt>
                <c:pt idx="43">
                  <c:v>170.20000000000002</c:v>
                </c:pt>
                <c:pt idx="44">
                  <c:v>167.37</c:v>
                </c:pt>
                <c:pt idx="45">
                  <c:v>162.66</c:v>
                </c:pt>
                <c:pt idx="46">
                  <c:v>165.95000000000002</c:v>
                </c:pt>
                <c:pt idx="47">
                  <c:v>165.18</c:v>
                </c:pt>
                <c:pt idx="48">
                  <c:v>164.92000000000002</c:v>
                </c:pt>
                <c:pt idx="49">
                  <c:v>161.84</c:v>
                </c:pt>
                <c:pt idx="50">
                  <c:v>167.35</c:v>
                </c:pt>
                <c:pt idx="51">
                  <c:v>165.34</c:v>
                </c:pt>
                <c:pt idx="52">
                  <c:v>163.83000000000001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JAJCA'!$M$44:$BM$44</c:f>
              <c:numCache>
                <c:formatCode>0.00</c:formatCode>
                <c:ptCount val="53"/>
                <c:pt idx="0">
                  <c:v>240.97</c:v>
                </c:pt>
                <c:pt idx="1">
                  <c:v>240.55</c:v>
                </c:pt>
                <c:pt idx="2">
                  <c:v>230.99</c:v>
                </c:pt>
                <c:pt idx="3">
                  <c:v>232.82</c:v>
                </c:pt>
                <c:pt idx="4">
                  <c:v>224</c:v>
                </c:pt>
                <c:pt idx="5">
                  <c:v>226.57</c:v>
                </c:pt>
                <c:pt idx="6">
                  <c:v>240.83</c:v>
                </c:pt>
                <c:pt idx="7">
                  <c:v>233.05</c:v>
                </c:pt>
                <c:pt idx="8">
                  <c:v>237.25</c:v>
                </c:pt>
                <c:pt idx="9">
                  <c:v>231.3</c:v>
                </c:pt>
                <c:pt idx="10">
                  <c:v>236.67000000000002</c:v>
                </c:pt>
                <c:pt idx="11">
                  <c:v>234.39000000000001</c:v>
                </c:pt>
                <c:pt idx="12">
                  <c:v>234.08</c:v>
                </c:pt>
                <c:pt idx="13">
                  <c:v>238.69</c:v>
                </c:pt>
                <c:pt idx="14">
                  <c:v>235.57</c:v>
                </c:pt>
                <c:pt idx="15">
                  <c:v>233.75</c:v>
                </c:pt>
                <c:pt idx="16">
                  <c:v>226.35</c:v>
                </c:pt>
                <c:pt idx="17">
                  <c:v>233.03</c:v>
                </c:pt>
                <c:pt idx="18">
                  <c:v>235</c:v>
                </c:pt>
                <c:pt idx="19">
                  <c:v>231.55</c:v>
                </c:pt>
                <c:pt idx="20">
                  <c:v>230.20000000000002</c:v>
                </c:pt>
                <c:pt idx="21">
                  <c:v>236.04</c:v>
                </c:pt>
                <c:pt idx="22">
                  <c:v>235.32</c:v>
                </c:pt>
                <c:pt idx="23">
                  <c:v>238.39000000000001</c:v>
                </c:pt>
                <c:pt idx="24">
                  <c:v>234.27</c:v>
                </c:pt>
                <c:pt idx="25">
                  <c:v>234</c:v>
                </c:pt>
                <c:pt idx="26">
                  <c:v>231.74</c:v>
                </c:pt>
                <c:pt idx="27">
                  <c:v>234.5</c:v>
                </c:pt>
                <c:pt idx="28">
                  <c:v>233.92000000000002</c:v>
                </c:pt>
                <c:pt idx="29">
                  <c:v>235.54</c:v>
                </c:pt>
                <c:pt idx="30">
                  <c:v>236.54</c:v>
                </c:pt>
                <c:pt idx="31">
                  <c:v>229.92000000000002</c:v>
                </c:pt>
                <c:pt idx="32">
                  <c:v>235.77</c:v>
                </c:pt>
                <c:pt idx="33">
                  <c:v>231.6</c:v>
                </c:pt>
                <c:pt idx="34">
                  <c:v>233.89000000000001</c:v>
                </c:pt>
                <c:pt idx="35">
                  <c:v>232.62</c:v>
                </c:pt>
                <c:pt idx="36">
                  <c:v>240.11</c:v>
                </c:pt>
                <c:pt idx="37">
                  <c:v>235.41</c:v>
                </c:pt>
                <c:pt idx="38">
                  <c:v>230.65</c:v>
                </c:pt>
                <c:pt idx="39">
                  <c:v>233.3</c:v>
                </c:pt>
                <c:pt idx="40">
                  <c:v>232.85</c:v>
                </c:pt>
                <c:pt idx="41">
                  <c:v>235.66</c:v>
                </c:pt>
                <c:pt idx="42">
                  <c:v>226.65</c:v>
                </c:pt>
                <c:pt idx="43">
                  <c:v>210.5</c:v>
                </c:pt>
                <c:pt idx="44">
                  <c:v>212.37</c:v>
                </c:pt>
                <c:pt idx="45">
                  <c:v>210.38</c:v>
                </c:pt>
                <c:pt idx="46">
                  <c:v>211.82</c:v>
                </c:pt>
                <c:pt idx="47">
                  <c:v>228.66</c:v>
                </c:pt>
                <c:pt idx="48">
                  <c:v>228.73000000000002</c:v>
                </c:pt>
                <c:pt idx="49">
                  <c:v>234.57</c:v>
                </c:pt>
                <c:pt idx="50">
                  <c:v>234.52</c:v>
                </c:pt>
                <c:pt idx="51">
                  <c:v>233.13</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PERUTNINA'!$M$41:$BM$41</c:f>
              <c:numCache>
                <c:formatCode>0.00</c:formatCode>
                <c:ptCount val="53"/>
                <c:pt idx="0">
                  <c:v>264.22798033000004</c:v>
                </c:pt>
                <c:pt idx="1">
                  <c:v>264.76848859999996</c:v>
                </c:pt>
                <c:pt idx="2">
                  <c:v>266.38504266000001</c:v>
                </c:pt>
                <c:pt idx="3">
                  <c:v>267.79713620000001</c:v>
                </c:pt>
                <c:pt idx="4">
                  <c:v>268.02100914000005</c:v>
                </c:pt>
                <c:pt idx="5">
                  <c:v>267.04071978000007</c:v>
                </c:pt>
                <c:pt idx="6">
                  <c:v>270.25548571000013</c:v>
                </c:pt>
                <c:pt idx="7">
                  <c:v>273.40597820000016</c:v>
                </c:pt>
                <c:pt idx="8">
                  <c:v>274.63093264000008</c:v>
                </c:pt>
                <c:pt idx="9">
                  <c:v>275.56059936000003</c:v>
                </c:pt>
                <c:pt idx="10">
                  <c:v>272.5416753400001</c:v>
                </c:pt>
                <c:pt idx="11">
                  <c:v>274.8503158900001</c:v>
                </c:pt>
                <c:pt idx="12">
                  <c:v>273.58979161999997</c:v>
                </c:pt>
                <c:pt idx="13">
                  <c:v>269.4391833200001</c:v>
                </c:pt>
                <c:pt idx="14">
                  <c:v>267.34454168000002</c:v>
                </c:pt>
                <c:pt idx="15">
                  <c:v>275.12300503</c:v>
                </c:pt>
                <c:pt idx="16">
                  <c:v>271.42018354999999</c:v>
                </c:pt>
                <c:pt idx="17">
                  <c:v>266.07955775000005</c:v>
                </c:pt>
                <c:pt idx="18">
                  <c:v>268.49041190000003</c:v>
                </c:pt>
                <c:pt idx="19">
                  <c:v>264.33384658000006</c:v>
                </c:pt>
                <c:pt idx="20">
                  <c:v>263.84352321</c:v>
                </c:pt>
                <c:pt idx="21">
                  <c:v>263.44088695000005</c:v>
                </c:pt>
                <c:pt idx="22">
                  <c:v>262.02848475999997</c:v>
                </c:pt>
                <c:pt idx="23">
                  <c:v>262.99732548000009</c:v>
                </c:pt>
                <c:pt idx="24">
                  <c:v>263.38892013999998</c:v>
                </c:pt>
                <c:pt idx="25">
                  <c:v>261.48590201999997</c:v>
                </c:pt>
                <c:pt idx="26">
                  <c:v>265.46961979000002</c:v>
                </c:pt>
                <c:pt idx="27">
                  <c:v>264.31623855000004</c:v>
                </c:pt>
                <c:pt idx="28">
                  <c:v>261.77366192</c:v>
                </c:pt>
                <c:pt idx="29">
                  <c:v>259.45587604999997</c:v>
                </c:pt>
                <c:pt idx="30">
                  <c:v>260.20992142</c:v>
                </c:pt>
                <c:pt idx="31">
                  <c:v>261.60489760000002</c:v>
                </c:pt>
                <c:pt idx="32">
                  <c:v>263.75803108000002</c:v>
                </c:pt>
                <c:pt idx="33">
                  <c:v>262.71394037000005</c:v>
                </c:pt>
                <c:pt idx="34">
                  <c:v>259.62526777000005</c:v>
                </c:pt>
                <c:pt idx="35">
                  <c:v>261.77249611999997</c:v>
                </c:pt>
                <c:pt idx="36">
                  <c:v>262.01806105999998</c:v>
                </c:pt>
                <c:pt idx="37">
                  <c:v>260.24560514000007</c:v>
                </c:pt>
                <c:pt idx="38">
                  <c:v>258.04224727000002</c:v>
                </c:pt>
                <c:pt idx="39">
                  <c:v>262.23106557000006</c:v>
                </c:pt>
                <c:pt idx="40">
                  <c:v>262.32492582000009</c:v>
                </c:pt>
                <c:pt idx="41">
                  <c:v>265.72838497000004</c:v>
                </c:pt>
                <c:pt idx="42">
                  <c:v>260.51296310000004</c:v>
                </c:pt>
                <c:pt idx="43">
                  <c:v>256.95350026</c:v>
                </c:pt>
                <c:pt idx="44">
                  <c:v>258.2349256</c:v>
                </c:pt>
                <c:pt idx="45">
                  <c:v>256.08973269000006</c:v>
                </c:pt>
                <c:pt idx="46">
                  <c:v>263.5455</c:v>
                </c:pt>
                <c:pt idx="47">
                  <c:v>265.33499999999998</c:v>
                </c:pt>
                <c:pt idx="48">
                  <c:v>263.71269999999998</c:v>
                </c:pt>
                <c:pt idx="49">
                  <c:v>264.07859999999999</c:v>
                </c:pt>
                <c:pt idx="50">
                  <c:v>264.97829999999999</c:v>
                </c:pt>
                <c:pt idx="51">
                  <c:v>263.70999999999998</c:v>
                </c:pt>
                <c:pt idx="52">
                  <c:v>264.46029802384282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PERUTNINA'!$M$42:$BM$42</c:f>
              <c:numCache>
                <c:formatCode>0.00</c:formatCode>
                <c:ptCount val="53"/>
                <c:pt idx="0">
                  <c:v>407</c:v>
                </c:pt>
                <c:pt idx="1">
                  <c:v>407</c:v>
                </c:pt>
                <c:pt idx="2">
                  <c:v>407</c:v>
                </c:pt>
                <c:pt idx="3">
                  <c:v>407</c:v>
                </c:pt>
                <c:pt idx="4">
                  <c:v>407</c:v>
                </c:pt>
                <c:pt idx="5">
                  <c:v>407</c:v>
                </c:pt>
                <c:pt idx="6">
                  <c:v>407</c:v>
                </c:pt>
                <c:pt idx="7">
                  <c:v>411</c:v>
                </c:pt>
                <c:pt idx="8">
                  <c:v>411</c:v>
                </c:pt>
                <c:pt idx="9">
                  <c:v>411</c:v>
                </c:pt>
                <c:pt idx="10">
                  <c:v>411</c:v>
                </c:pt>
                <c:pt idx="11">
                  <c:v>411</c:v>
                </c:pt>
                <c:pt idx="12">
                  <c:v>409</c:v>
                </c:pt>
                <c:pt idx="13">
                  <c:v>409</c:v>
                </c:pt>
                <c:pt idx="14">
                  <c:v>409</c:v>
                </c:pt>
                <c:pt idx="15">
                  <c:v>409</c:v>
                </c:pt>
                <c:pt idx="16">
                  <c:v>409</c:v>
                </c:pt>
                <c:pt idx="17">
                  <c:v>409</c:v>
                </c:pt>
                <c:pt idx="18">
                  <c:v>409</c:v>
                </c:pt>
                <c:pt idx="19">
                  <c:v>409</c:v>
                </c:pt>
                <c:pt idx="20">
                  <c:v>409</c:v>
                </c:pt>
                <c:pt idx="21">
                  <c:v>410</c:v>
                </c:pt>
                <c:pt idx="22">
                  <c:v>410</c:v>
                </c:pt>
                <c:pt idx="23">
                  <c:v>410</c:v>
                </c:pt>
                <c:pt idx="24">
                  <c:v>410</c:v>
                </c:pt>
                <c:pt idx="25">
                  <c:v>410</c:v>
                </c:pt>
                <c:pt idx="26">
                  <c:v>412</c:v>
                </c:pt>
                <c:pt idx="27">
                  <c:v>412</c:v>
                </c:pt>
                <c:pt idx="28">
                  <c:v>412</c:v>
                </c:pt>
                <c:pt idx="29">
                  <c:v>419</c:v>
                </c:pt>
                <c:pt idx="30">
                  <c:v>419</c:v>
                </c:pt>
                <c:pt idx="31">
                  <c:v>419</c:v>
                </c:pt>
                <c:pt idx="32">
                  <c:v>419</c:v>
                </c:pt>
                <c:pt idx="33">
                  <c:v>419</c:v>
                </c:pt>
                <c:pt idx="34">
                  <c:v>419</c:v>
                </c:pt>
                <c:pt idx="35">
                  <c:v>419</c:v>
                </c:pt>
                <c:pt idx="36">
                  <c:v>419</c:v>
                </c:pt>
                <c:pt idx="37">
                  <c:v>419</c:v>
                </c:pt>
                <c:pt idx="38">
                  <c:v>419</c:v>
                </c:pt>
                <c:pt idx="39">
                  <c:v>419</c:v>
                </c:pt>
                <c:pt idx="40">
                  <c:v>419</c:v>
                </c:pt>
                <c:pt idx="41">
                  <c:v>419</c:v>
                </c:pt>
                <c:pt idx="42">
                  <c:v>422</c:v>
                </c:pt>
                <c:pt idx="43">
                  <c:v>422</c:v>
                </c:pt>
                <c:pt idx="44">
                  <c:v>422</c:v>
                </c:pt>
                <c:pt idx="45">
                  <c:v>422</c:v>
                </c:pt>
                <c:pt idx="46">
                  <c:v>422</c:v>
                </c:pt>
                <c:pt idx="47">
                  <c:v>422</c:v>
                </c:pt>
                <c:pt idx="48">
                  <c:v>422</c:v>
                </c:pt>
                <c:pt idx="49">
                  <c:v>422</c:v>
                </c:pt>
                <c:pt idx="50">
                  <c:v>422</c:v>
                </c:pt>
                <c:pt idx="51">
                  <c:v>422</c:v>
                </c:pt>
                <c:pt idx="52">
                  <c:v>342.51</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PERUTNINA'!$M$43:$BM$43</c:f>
              <c:numCache>
                <c:formatCode>0.00</c:formatCode>
                <c:ptCount val="53"/>
                <c:pt idx="0">
                  <c:v>174</c:v>
                </c:pt>
                <c:pt idx="1">
                  <c:v>174</c:v>
                </c:pt>
                <c:pt idx="2">
                  <c:v>174</c:v>
                </c:pt>
                <c:pt idx="3">
                  <c:v>174</c:v>
                </c:pt>
                <c:pt idx="4">
                  <c:v>174</c:v>
                </c:pt>
                <c:pt idx="5">
                  <c:v>174</c:v>
                </c:pt>
                <c:pt idx="6">
                  <c:v>174</c:v>
                </c:pt>
                <c:pt idx="7">
                  <c:v>174</c:v>
                </c:pt>
                <c:pt idx="8">
                  <c:v>174</c:v>
                </c:pt>
                <c:pt idx="9">
                  <c:v>174</c:v>
                </c:pt>
                <c:pt idx="10">
                  <c:v>174</c:v>
                </c:pt>
                <c:pt idx="11">
                  <c:v>203.7278</c:v>
                </c:pt>
                <c:pt idx="12">
                  <c:v>200.68550000000002</c:v>
                </c:pt>
                <c:pt idx="13">
                  <c:v>183.27540000000002</c:v>
                </c:pt>
                <c:pt idx="14">
                  <c:v>167.85830000000001</c:v>
                </c:pt>
                <c:pt idx="15">
                  <c:v>212.506</c:v>
                </c:pt>
                <c:pt idx="16">
                  <c:v>201.9452</c:v>
                </c:pt>
                <c:pt idx="17">
                  <c:v>186.018</c:v>
                </c:pt>
                <c:pt idx="18">
                  <c:v>197.0926</c:v>
                </c:pt>
                <c:pt idx="19">
                  <c:v>187.68390000000002</c:v>
                </c:pt>
                <c:pt idx="20">
                  <c:v>185.77360000000002</c:v>
                </c:pt>
                <c:pt idx="21">
                  <c:v>185.9513</c:v>
                </c:pt>
                <c:pt idx="22">
                  <c:v>175.33150000000001</c:v>
                </c:pt>
                <c:pt idx="23">
                  <c:v>181.54330000000002</c:v>
                </c:pt>
                <c:pt idx="24">
                  <c:v>178.20670000000001</c:v>
                </c:pt>
                <c:pt idx="25">
                  <c:v>165.69660000000002</c:v>
                </c:pt>
                <c:pt idx="26">
                  <c:v>181.15870000000001</c:v>
                </c:pt>
                <c:pt idx="27">
                  <c:v>181.1242</c:v>
                </c:pt>
                <c:pt idx="28">
                  <c:v>164.37</c:v>
                </c:pt>
                <c:pt idx="29">
                  <c:v>158.7278</c:v>
                </c:pt>
                <c:pt idx="30">
                  <c:v>163.46440000000001</c:v>
                </c:pt>
                <c:pt idx="31">
                  <c:v>169.65990000000002</c:v>
                </c:pt>
                <c:pt idx="32">
                  <c:v>182.92510000000001</c:v>
                </c:pt>
                <c:pt idx="33">
                  <c:v>175.52430000000001</c:v>
                </c:pt>
                <c:pt idx="34">
                  <c:v>163.88200000000001</c:v>
                </c:pt>
                <c:pt idx="35">
                  <c:v>174.136</c:v>
                </c:pt>
                <c:pt idx="36">
                  <c:v>171.4</c:v>
                </c:pt>
                <c:pt idx="37">
                  <c:v>162.33590000000001</c:v>
                </c:pt>
                <c:pt idx="38">
                  <c:v>152.76240000000001</c:v>
                </c:pt>
                <c:pt idx="39">
                  <c:v>168.7389</c:v>
                </c:pt>
                <c:pt idx="40">
                  <c:v>168.65890000000002</c:v>
                </c:pt>
                <c:pt idx="41">
                  <c:v>191.4059</c:v>
                </c:pt>
                <c:pt idx="42">
                  <c:v>179.92590000000001</c:v>
                </c:pt>
                <c:pt idx="43">
                  <c:v>165.5754</c:v>
                </c:pt>
                <c:pt idx="44">
                  <c:v>171.86500000000001</c:v>
                </c:pt>
                <c:pt idx="45">
                  <c:v>173.3784</c:v>
                </c:pt>
                <c:pt idx="46">
                  <c:v>184.1413</c:v>
                </c:pt>
                <c:pt idx="47">
                  <c:v>190.00410000000002</c:v>
                </c:pt>
                <c:pt idx="48">
                  <c:v>186.63380000000001</c:v>
                </c:pt>
                <c:pt idx="49">
                  <c:v>192.2433</c:v>
                </c:pt>
                <c:pt idx="50">
                  <c:v>193.27600000000001</c:v>
                </c:pt>
                <c:pt idx="51">
                  <c:v>189.49460000000002</c:v>
                </c:pt>
                <c:pt idx="52">
                  <c:v>195.10320000000002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PERUTNINA'!$M$44:$BM$44</c:f>
              <c:numCache>
                <c:formatCode>0.00</c:formatCode>
                <c:ptCount val="53"/>
                <c:pt idx="0">
                  <c:v>324.27</c:v>
                </c:pt>
                <c:pt idx="1">
                  <c:v>313.49</c:v>
                </c:pt>
                <c:pt idx="2">
                  <c:v>318.17</c:v>
                </c:pt>
                <c:pt idx="3">
                  <c:v>312.7</c:v>
                </c:pt>
                <c:pt idx="4">
                  <c:v>314.07</c:v>
                </c:pt>
                <c:pt idx="5">
                  <c:v>310.87</c:v>
                </c:pt>
                <c:pt idx="6">
                  <c:v>311.69</c:v>
                </c:pt>
                <c:pt idx="7">
                  <c:v>311.13</c:v>
                </c:pt>
                <c:pt idx="8">
                  <c:v>310.42</c:v>
                </c:pt>
                <c:pt idx="9">
                  <c:v>307.76</c:v>
                </c:pt>
                <c:pt idx="10">
                  <c:v>277.34000000000003</c:v>
                </c:pt>
                <c:pt idx="11">
                  <c:v>311.28000000000003</c:v>
                </c:pt>
                <c:pt idx="12">
                  <c:v>306.64</c:v>
                </c:pt>
                <c:pt idx="13">
                  <c:v>311.10000000000002</c:v>
                </c:pt>
                <c:pt idx="14">
                  <c:v>311.62</c:v>
                </c:pt>
                <c:pt idx="15">
                  <c:v>307.04000000000002</c:v>
                </c:pt>
                <c:pt idx="16">
                  <c:v>307.23</c:v>
                </c:pt>
                <c:pt idx="17">
                  <c:v>302.45</c:v>
                </c:pt>
                <c:pt idx="18">
                  <c:v>304.14</c:v>
                </c:pt>
                <c:pt idx="19">
                  <c:v>292.49</c:v>
                </c:pt>
                <c:pt idx="20">
                  <c:v>302.41000000000003</c:v>
                </c:pt>
                <c:pt idx="21">
                  <c:v>294.3</c:v>
                </c:pt>
                <c:pt idx="22">
                  <c:v>303.10000000000002</c:v>
                </c:pt>
                <c:pt idx="23">
                  <c:v>306.13</c:v>
                </c:pt>
                <c:pt idx="24">
                  <c:v>301.32</c:v>
                </c:pt>
                <c:pt idx="25">
                  <c:v>306.40000000000003</c:v>
                </c:pt>
                <c:pt idx="26">
                  <c:v>308.12</c:v>
                </c:pt>
                <c:pt idx="27">
                  <c:v>306.62</c:v>
                </c:pt>
                <c:pt idx="28">
                  <c:v>306.10000000000002</c:v>
                </c:pt>
                <c:pt idx="29">
                  <c:v>300</c:v>
                </c:pt>
                <c:pt idx="30">
                  <c:v>305.24</c:v>
                </c:pt>
                <c:pt idx="31">
                  <c:v>301.07</c:v>
                </c:pt>
                <c:pt idx="32">
                  <c:v>305.52</c:v>
                </c:pt>
                <c:pt idx="33">
                  <c:v>310.58</c:v>
                </c:pt>
                <c:pt idx="34">
                  <c:v>275.45999999999998</c:v>
                </c:pt>
                <c:pt idx="35">
                  <c:v>293.51</c:v>
                </c:pt>
                <c:pt idx="36">
                  <c:v>296.90000000000003</c:v>
                </c:pt>
                <c:pt idx="37">
                  <c:v>308.8</c:v>
                </c:pt>
                <c:pt idx="38">
                  <c:v>295.97000000000003</c:v>
                </c:pt>
                <c:pt idx="39">
                  <c:v>315.82</c:v>
                </c:pt>
                <c:pt idx="40">
                  <c:v>305.97000000000003</c:v>
                </c:pt>
                <c:pt idx="41">
                  <c:v>300.70999999999998</c:v>
                </c:pt>
                <c:pt idx="42">
                  <c:v>307.09000000000003</c:v>
                </c:pt>
                <c:pt idx="43">
                  <c:v>305.92</c:v>
                </c:pt>
                <c:pt idx="44">
                  <c:v>301.97000000000003</c:v>
                </c:pt>
                <c:pt idx="45">
                  <c:v>257.83</c:v>
                </c:pt>
                <c:pt idx="46">
                  <c:v>299.57</c:v>
                </c:pt>
                <c:pt idx="47">
                  <c:v>301.25</c:v>
                </c:pt>
                <c:pt idx="48">
                  <c:v>302.13</c:v>
                </c:pt>
                <c:pt idx="49">
                  <c:v>298.07</c:v>
                </c:pt>
                <c:pt idx="50">
                  <c:v>304.62</c:v>
                </c:pt>
                <c:pt idx="51">
                  <c:v>297.35000000000002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49" t="s">
        <v>57</v>
      </c>
      <c r="C1" s="109" t="s">
        <v>66</v>
      </c>
      <c r="D1" s="108" t="str">
        <f>'OSNOVNI OBRAZEC'!A12</f>
        <v>13. teden (25.3.2024 -31.3.2024)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v>19520</v>
      </c>
      <c r="D6" s="86">
        <v>12.18</v>
      </c>
      <c r="E6" s="124">
        <v>-0.26999999999999957</v>
      </c>
      <c r="F6" s="151">
        <v>-2.168674698795181E-2</v>
      </c>
      <c r="G6" s="129"/>
      <c r="H6" s="127" t="s">
        <v>16</v>
      </c>
      <c r="I6" s="132">
        <v>366760</v>
      </c>
    </row>
    <row r="7" spans="2:11">
      <c r="B7" s="37" t="s">
        <v>7</v>
      </c>
      <c r="C7" s="91">
        <v>216040</v>
      </c>
      <c r="D7" s="87">
        <v>13.68</v>
      </c>
      <c r="E7" s="88">
        <v>-0.16000000000000014</v>
      </c>
      <c r="F7" s="278">
        <v>-1.1560693641618491E-2</v>
      </c>
      <c r="G7" s="129"/>
      <c r="H7" s="128" t="s">
        <v>17</v>
      </c>
      <c r="I7" s="133">
        <v>2858988</v>
      </c>
    </row>
    <row r="8" spans="2:11">
      <c r="B8" s="37" t="s">
        <v>8</v>
      </c>
      <c r="C8" s="91">
        <v>119000</v>
      </c>
      <c r="D8" s="87">
        <v>16.079999999999998</v>
      </c>
      <c r="E8" s="88">
        <v>0.35999999999999766</v>
      </c>
      <c r="F8" s="275">
        <v>2.2900763358778553E-2</v>
      </c>
      <c r="G8" s="129"/>
      <c r="H8" s="128" t="s">
        <v>18</v>
      </c>
      <c r="I8" s="133">
        <v>138587</v>
      </c>
    </row>
    <row r="9" spans="2:11" ht="15" thickBot="1">
      <c r="B9" s="38" t="s">
        <v>9</v>
      </c>
      <c r="C9" s="92">
        <v>12200</v>
      </c>
      <c r="D9" s="89">
        <v>22.83</v>
      </c>
      <c r="E9" s="89">
        <v>1.009999999999998</v>
      </c>
      <c r="F9" s="282">
        <v>4.6287809349220721E-2</v>
      </c>
      <c r="G9" s="129"/>
      <c r="H9" s="136" t="s">
        <v>19</v>
      </c>
      <c r="I9" s="137">
        <v>123360</v>
      </c>
    </row>
    <row r="10" spans="2:11" ht="14.65" customHeight="1" thickBot="1">
      <c r="C10" s="12"/>
      <c r="D10" s="3"/>
      <c r="G10" s="130"/>
      <c r="H10" s="134" t="s">
        <v>89</v>
      </c>
      <c r="I10" s="135">
        <f>SUM(I6:I9)</f>
        <v>3487695</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430797</v>
      </c>
      <c r="D14" s="93">
        <v>13.72</v>
      </c>
      <c r="E14" s="125">
        <v>0.68000000000000149</v>
      </c>
      <c r="F14" s="283">
        <v>5.2147239263803824E-2</v>
      </c>
      <c r="G14" s="61"/>
    </row>
    <row r="15" spans="2:11">
      <c r="B15" s="40" t="s">
        <v>7</v>
      </c>
      <c r="C15" s="28">
        <v>1139896</v>
      </c>
      <c r="D15" s="87">
        <v>14.18</v>
      </c>
      <c r="E15" s="88">
        <v>0.11999999999999922</v>
      </c>
      <c r="F15" s="57">
        <v>8.5348506401137225E-3</v>
      </c>
      <c r="G15" s="61"/>
    </row>
    <row r="16" spans="2:11">
      <c r="B16" s="40" t="s">
        <v>8</v>
      </c>
      <c r="C16" s="28">
        <v>1176986</v>
      </c>
      <c r="D16" s="87">
        <v>15.66</v>
      </c>
      <c r="E16" s="88">
        <v>-0.33999999999999986</v>
      </c>
      <c r="F16" s="138">
        <v>-2.1249999999999991E-2</v>
      </c>
      <c r="G16" s="61"/>
    </row>
    <row r="17" spans="2:9" ht="15" thickBot="1">
      <c r="B17" s="41" t="s">
        <v>9</v>
      </c>
      <c r="C17" s="42">
        <v>111309</v>
      </c>
      <c r="D17" s="94">
        <v>21.79</v>
      </c>
      <c r="E17" s="126">
        <v>0.35999999999999943</v>
      </c>
      <c r="F17" s="142">
        <v>1.6798880074661682E-2</v>
      </c>
      <c r="G17" s="61"/>
    </row>
    <row r="18" spans="2:9">
      <c r="C18" s="3"/>
      <c r="D18" s="9"/>
      <c r="G18" s="61"/>
    </row>
    <row r="19" spans="2:9">
      <c r="B19" s="3" t="s">
        <v>77</v>
      </c>
      <c r="G19" s="61"/>
    </row>
    <row r="20" spans="2:9" ht="15" thickBot="1">
      <c r="B20" s="7"/>
      <c r="C20" s="8"/>
      <c r="D20" s="9"/>
      <c r="G20" s="61"/>
    </row>
    <row r="21" spans="2:9" ht="22.5" customHeight="1">
      <c r="B21" s="111" t="s">
        <v>18</v>
      </c>
      <c r="C21" s="111" t="s">
        <v>62</v>
      </c>
      <c r="D21" s="113" t="s">
        <v>58</v>
      </c>
      <c r="E21" s="114" t="s">
        <v>61</v>
      </c>
      <c r="F21" s="115" t="s">
        <v>82</v>
      </c>
      <c r="G21" s="61"/>
    </row>
    <row r="22" spans="2:9">
      <c r="B22" s="40" t="s">
        <v>7</v>
      </c>
      <c r="C22" s="274">
        <v>138587</v>
      </c>
      <c r="D22" s="27">
        <v>22.65</v>
      </c>
      <c r="E22" s="24">
        <v>-0.61000000000000298</v>
      </c>
      <c r="F22" s="138">
        <v>-2.6225279449699213E-2</v>
      </c>
      <c r="G22" s="61"/>
    </row>
    <row r="23" spans="2:9">
      <c r="C23" s="3"/>
      <c r="D23" s="3"/>
      <c r="G23" s="61"/>
    </row>
    <row r="24" spans="2:9">
      <c r="B24" s="3" t="s">
        <v>78</v>
      </c>
      <c r="C24" s="30"/>
      <c r="D24" s="31"/>
      <c r="E24" s="31"/>
      <c r="G24" s="61"/>
    </row>
    <row r="25" spans="2:9" ht="15" thickBot="1">
      <c r="G25" s="61"/>
    </row>
    <row r="26" spans="2:9" ht="29.5" thickBot="1">
      <c r="B26" s="118" t="s">
        <v>19</v>
      </c>
      <c r="C26" s="118" t="s">
        <v>62</v>
      </c>
      <c r="D26" s="119" t="s">
        <v>58</v>
      </c>
      <c r="E26" s="120" t="s">
        <v>61</v>
      </c>
      <c r="F26" s="115" t="s">
        <v>82</v>
      </c>
      <c r="G26" s="61"/>
      <c r="I26" s="12"/>
    </row>
    <row r="27" spans="2:9" ht="15" thickBot="1">
      <c r="B27" s="144" t="s">
        <v>7</v>
      </c>
      <c r="C27" s="145">
        <v>123360</v>
      </c>
      <c r="D27" s="251">
        <v>24.47</v>
      </c>
      <c r="E27" s="285">
        <v>-3.0000000000001137E-2</v>
      </c>
      <c r="F27" s="286">
        <v>-1.224489795918382E-3</v>
      </c>
      <c r="G27" s="61"/>
    </row>
    <row r="28" spans="2:9">
      <c r="C28" s="3"/>
      <c r="G28" s="61"/>
    </row>
    <row r="29" spans="2:9" ht="22.5" customHeight="1">
      <c r="C29" s="3"/>
      <c r="G29" s="62"/>
    </row>
    <row r="30" spans="2:9">
      <c r="B30" s="3" t="s">
        <v>92</v>
      </c>
    </row>
    <row r="34" spans="1:17" ht="15" thickBot="1"/>
    <row r="35" spans="1:17" ht="15" thickBot="1">
      <c r="B35" s="146" t="s">
        <v>16</v>
      </c>
      <c r="C35" s="11" t="s">
        <v>71</v>
      </c>
      <c r="D35" s="63"/>
      <c r="E35" s="63"/>
      <c r="F35" s="146" t="s">
        <v>17</v>
      </c>
      <c r="G35" s="11" t="s">
        <v>71</v>
      </c>
      <c r="H35" s="2"/>
      <c r="I35" s="63"/>
      <c r="J35" s="146" t="s">
        <v>18</v>
      </c>
      <c r="K35" s="2" t="s">
        <v>71</v>
      </c>
      <c r="L35" s="2"/>
      <c r="M35" s="63"/>
      <c r="N35" s="146" t="s">
        <v>19</v>
      </c>
      <c r="O35" s="11" t="s">
        <v>71</v>
      </c>
      <c r="P35" s="2"/>
      <c r="Q35" s="63"/>
    </row>
    <row r="36" spans="1:17" s="147" customFormat="1" ht="40.15"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6">
        <v>2023</v>
      </c>
      <c r="B37" s="160">
        <v>1</v>
      </c>
      <c r="C37" s="157">
        <v>209.37</v>
      </c>
      <c r="D37" s="149">
        <v>-6.5</v>
      </c>
      <c r="E37" s="151">
        <v>-3.0110714782044745E-2</v>
      </c>
      <c r="F37" s="160">
        <v>1</v>
      </c>
      <c r="G37" s="157">
        <v>231.41</v>
      </c>
      <c r="H37" s="36">
        <v>-2.1700000000000159</v>
      </c>
      <c r="I37" s="141">
        <v>-9.2901789536775636E-3</v>
      </c>
      <c r="J37" s="160">
        <v>1</v>
      </c>
      <c r="K37" s="157">
        <v>397.04</v>
      </c>
      <c r="L37" s="36">
        <v>0.17000000000001592</v>
      </c>
      <c r="M37" s="141">
        <v>4.2835185325174052E-4</v>
      </c>
      <c r="N37" s="160">
        <v>1</v>
      </c>
      <c r="O37" s="157">
        <v>415.17</v>
      </c>
      <c r="P37" s="149">
        <v>-24.139999999999986</v>
      </c>
      <c r="Q37" s="151">
        <v>-5.4949807652910243E-2</v>
      </c>
    </row>
    <row r="38" spans="1:17">
      <c r="B38" s="161">
        <v>2</v>
      </c>
      <c r="C38" s="21">
        <v>216.15</v>
      </c>
      <c r="D38" s="25">
        <v>6.7800000000000011</v>
      </c>
      <c r="E38" s="57">
        <v>3.2382862874337226E-2</v>
      </c>
      <c r="F38" s="161">
        <v>2</v>
      </c>
      <c r="G38" s="21">
        <v>235.78</v>
      </c>
      <c r="H38" s="24">
        <v>4.3700000000000045</v>
      </c>
      <c r="I38" s="138">
        <v>1.8884231450672084E-2</v>
      </c>
      <c r="J38" s="161">
        <v>2</v>
      </c>
      <c r="K38" s="21">
        <v>392.13</v>
      </c>
      <c r="L38" s="25">
        <v>-4.910000000000025</v>
      </c>
      <c r="M38" s="57">
        <v>-1.2366512190207568E-2</v>
      </c>
      <c r="N38" s="163">
        <v>2</v>
      </c>
      <c r="O38" s="32">
        <v>421.55</v>
      </c>
      <c r="P38" s="34">
        <v>6.3799999999999955</v>
      </c>
      <c r="Q38" s="158">
        <v>1.5367198978731622E-2</v>
      </c>
    </row>
    <row r="39" spans="1:17">
      <c r="B39" s="161">
        <v>3</v>
      </c>
      <c r="C39" s="21">
        <v>215.63</v>
      </c>
      <c r="D39" s="24">
        <v>-0.52000000000001023</v>
      </c>
      <c r="E39" s="138">
        <v>-2.4057367568818266E-3</v>
      </c>
      <c r="F39" s="161">
        <v>3</v>
      </c>
      <c r="G39" s="21">
        <v>236.58</v>
      </c>
      <c r="H39" s="25">
        <v>0.80000000000001137</v>
      </c>
      <c r="I39" s="57">
        <v>3.3929934684875374E-3</v>
      </c>
      <c r="J39" s="161">
        <v>3</v>
      </c>
      <c r="K39" s="21">
        <v>407.61</v>
      </c>
      <c r="L39" s="24">
        <v>15.480000000000018</v>
      </c>
      <c r="M39" s="138">
        <v>3.9476704154234543E-2</v>
      </c>
      <c r="N39" s="163">
        <v>3</v>
      </c>
      <c r="O39" s="32">
        <v>445.17</v>
      </c>
      <c r="P39" s="33">
        <v>23.620000000000005</v>
      </c>
      <c r="Q39" s="159">
        <v>5.6031313011505102E-2</v>
      </c>
    </row>
    <row r="40" spans="1:17">
      <c r="B40" s="161">
        <v>4</v>
      </c>
      <c r="C40" s="21">
        <v>210</v>
      </c>
      <c r="D40" s="25">
        <v>-5.6299999999999955</v>
      </c>
      <c r="E40" s="57">
        <v>-2.6109539488939348E-2</v>
      </c>
      <c r="F40" s="161">
        <v>4</v>
      </c>
      <c r="G40" s="21">
        <v>236.85</v>
      </c>
      <c r="H40" s="24">
        <v>0.26999999999998181</v>
      </c>
      <c r="I40" s="138">
        <v>1.1412629977174404E-3</v>
      </c>
      <c r="J40" s="161">
        <v>4</v>
      </c>
      <c r="K40" s="21">
        <v>393.58</v>
      </c>
      <c r="L40" s="24">
        <v>-14.03000000000003</v>
      </c>
      <c r="M40" s="138">
        <v>-3.4420156522165901E-2</v>
      </c>
      <c r="N40" s="163">
        <v>4</v>
      </c>
      <c r="O40" s="32">
        <v>451.04</v>
      </c>
      <c r="P40" s="33">
        <v>5.8700000000000045</v>
      </c>
      <c r="Q40" s="159">
        <v>1.3185973897612113E-2</v>
      </c>
    </row>
    <row r="41" spans="1:17">
      <c r="B41" s="161">
        <v>5</v>
      </c>
      <c r="C41" s="21">
        <v>216.7</v>
      </c>
      <c r="D41" s="24">
        <v>6.6999999999999886</v>
      </c>
      <c r="E41" s="138">
        <v>3.190476190476188E-2</v>
      </c>
      <c r="F41" s="161">
        <v>5</v>
      </c>
      <c r="G41" s="21">
        <v>240.42</v>
      </c>
      <c r="H41" s="25">
        <v>3.5699999999999932</v>
      </c>
      <c r="I41" s="57">
        <v>1.5072830905636492E-2</v>
      </c>
      <c r="J41" s="161">
        <v>5</v>
      </c>
      <c r="K41" s="21">
        <v>392.67</v>
      </c>
      <c r="L41" s="25">
        <v>-0.90999999999996817</v>
      </c>
      <c r="M41" s="57">
        <v>-2.3121093551500271E-3</v>
      </c>
      <c r="N41" s="163">
        <v>5</v>
      </c>
      <c r="O41" s="32">
        <v>396.03</v>
      </c>
      <c r="P41" s="34">
        <v>-55.010000000000048</v>
      </c>
      <c r="Q41" s="158">
        <v>-0.12196257538134103</v>
      </c>
    </row>
    <row r="42" spans="1:17">
      <c r="B42" s="161">
        <v>6</v>
      </c>
      <c r="C42" s="21">
        <v>202.1</v>
      </c>
      <c r="D42" s="25">
        <v>-14.599999999999994</v>
      </c>
      <c r="E42" s="57">
        <v>-6.7374250115366796E-2</v>
      </c>
      <c r="F42" s="161">
        <v>6</v>
      </c>
      <c r="G42" s="21">
        <v>245.67</v>
      </c>
      <c r="H42" s="25">
        <v>5.25</v>
      </c>
      <c r="I42" s="57">
        <v>2.1836785625156008E-2</v>
      </c>
      <c r="J42" s="161">
        <v>6</v>
      </c>
      <c r="K42" s="21">
        <v>409.97</v>
      </c>
      <c r="L42" s="25">
        <v>17.300000000000011</v>
      </c>
      <c r="M42" s="57">
        <v>4.4057350956273833E-2</v>
      </c>
      <c r="N42" s="163">
        <v>6</v>
      </c>
      <c r="O42" s="32">
        <v>424.14</v>
      </c>
      <c r="P42" s="33">
        <v>28.110000000000014</v>
      </c>
      <c r="Q42" s="159">
        <v>7.097947125217785E-2</v>
      </c>
    </row>
    <row r="43" spans="1:17">
      <c r="B43" s="161">
        <v>7</v>
      </c>
      <c r="C43" s="21">
        <v>181.11</v>
      </c>
      <c r="D43" s="24">
        <v>-20.989999999999981</v>
      </c>
      <c r="E43" s="138">
        <v>-0.10385947550717456</v>
      </c>
      <c r="F43" s="161">
        <v>7</v>
      </c>
      <c r="G43" s="21">
        <v>246.12</v>
      </c>
      <c r="H43" s="24">
        <v>0.45000000000001705</v>
      </c>
      <c r="I43" s="138">
        <v>1.8317254854072207E-3</v>
      </c>
      <c r="J43" s="161">
        <v>7</v>
      </c>
      <c r="K43" s="21">
        <v>400.94</v>
      </c>
      <c r="L43" s="24">
        <v>-9.0300000000000296</v>
      </c>
      <c r="M43" s="138">
        <v>-2.2026001902578307E-2</v>
      </c>
      <c r="N43" s="163">
        <v>7</v>
      </c>
      <c r="O43" s="32">
        <v>416.38</v>
      </c>
      <c r="P43" s="34">
        <v>-7.7599999999999909</v>
      </c>
      <c r="Q43" s="158">
        <v>-1.8295845711321701E-2</v>
      </c>
    </row>
    <row r="44" spans="1:17">
      <c r="B44" s="161">
        <v>8</v>
      </c>
      <c r="C44" s="21">
        <v>209.08</v>
      </c>
      <c r="D44" s="25">
        <v>27.97</v>
      </c>
      <c r="E44" s="57">
        <v>0.15443653028546178</v>
      </c>
      <c r="F44" s="161">
        <v>8</v>
      </c>
      <c r="G44" s="21">
        <v>247.88</v>
      </c>
      <c r="H44" s="25">
        <v>1.7599999999999909</v>
      </c>
      <c r="I44" s="57">
        <v>7.1509832601981405E-3</v>
      </c>
      <c r="J44" s="161">
        <v>8</v>
      </c>
      <c r="K44" s="21">
        <v>397.11</v>
      </c>
      <c r="L44" s="25">
        <v>-3.8299999999999841</v>
      </c>
      <c r="M44" s="57">
        <v>-9.5525515039656117E-3</v>
      </c>
      <c r="N44" s="163">
        <v>8</v>
      </c>
      <c r="O44" s="10">
        <v>437.76</v>
      </c>
      <c r="P44" s="10">
        <v>21.379999999999995</v>
      </c>
      <c r="Q44" s="43">
        <v>5.1347326960949013E-2</v>
      </c>
    </row>
    <row r="45" spans="1:17">
      <c r="B45" s="161">
        <v>9</v>
      </c>
      <c r="C45" s="21">
        <v>207.87</v>
      </c>
      <c r="D45" s="24">
        <v>-1.210000000000008</v>
      </c>
      <c r="E45" s="138">
        <v>-5.7872584656590842E-3</v>
      </c>
      <c r="F45" s="161">
        <v>9</v>
      </c>
      <c r="G45" s="21">
        <v>246.89</v>
      </c>
      <c r="H45" s="25">
        <v>-0.99000000000000909</v>
      </c>
      <c r="I45" s="57">
        <v>-3.9938680006454952E-3</v>
      </c>
      <c r="J45" s="161">
        <v>9</v>
      </c>
      <c r="K45" s="21">
        <v>410.64</v>
      </c>
      <c r="L45" s="25">
        <v>13.529999999999973</v>
      </c>
      <c r="M45" s="57">
        <v>3.4071164161063594E-2</v>
      </c>
      <c r="N45" s="161">
        <v>9</v>
      </c>
      <c r="O45" s="10">
        <v>446.9</v>
      </c>
      <c r="P45" s="24">
        <v>9.1399999999999864</v>
      </c>
      <c r="Q45" s="138">
        <v>2.0879020467836185E-2</v>
      </c>
    </row>
    <row r="46" spans="1:17">
      <c r="B46" s="161">
        <v>10</v>
      </c>
      <c r="C46" s="21">
        <v>214.42</v>
      </c>
      <c r="D46" s="24">
        <v>6.5499999999999829</v>
      </c>
      <c r="E46" s="138">
        <v>3.1510078414393572E-2</v>
      </c>
      <c r="F46" s="161">
        <v>10</v>
      </c>
      <c r="G46" s="21">
        <v>247.73</v>
      </c>
      <c r="H46" s="25">
        <v>0.84000000000000341</v>
      </c>
      <c r="I46" s="57">
        <v>3.4023249220300755E-3</v>
      </c>
      <c r="J46" s="161">
        <v>10</v>
      </c>
      <c r="K46" s="21">
        <v>406.8</v>
      </c>
      <c r="L46" s="25">
        <v>-3.839999999999975</v>
      </c>
      <c r="M46" s="57">
        <v>-9.3512565751022736E-3</v>
      </c>
      <c r="N46" s="161">
        <v>10</v>
      </c>
      <c r="O46" s="10">
        <v>421.72</v>
      </c>
      <c r="P46" s="25">
        <v>-25.17999999999995</v>
      </c>
      <c r="Q46" s="57">
        <v>-5.6343701051689288E-2</v>
      </c>
    </row>
    <row r="47" spans="1:17">
      <c r="B47" s="161">
        <v>11</v>
      </c>
      <c r="C47" s="21">
        <v>231.56</v>
      </c>
      <c r="D47" s="25">
        <v>17.140000000000015</v>
      </c>
      <c r="E47" s="57">
        <v>7.9936573080869433E-2</v>
      </c>
      <c r="F47" s="161">
        <v>11</v>
      </c>
      <c r="G47" s="21">
        <v>251.88</v>
      </c>
      <c r="H47" s="25">
        <v>4.1500000000000057</v>
      </c>
      <c r="I47" s="57">
        <v>1.6752109151092043E-2</v>
      </c>
      <c r="J47" s="161">
        <v>11</v>
      </c>
      <c r="K47" s="21">
        <v>432.34</v>
      </c>
      <c r="L47" s="24">
        <v>25.539999999999964</v>
      </c>
      <c r="M47" s="138">
        <v>6.2782694198623368E-2</v>
      </c>
      <c r="N47" s="161">
        <v>11</v>
      </c>
      <c r="O47" s="10">
        <v>430.69</v>
      </c>
      <c r="P47" s="25">
        <v>8.9699999999999704</v>
      </c>
      <c r="Q47" s="57">
        <v>2.1270036991368535E-2</v>
      </c>
    </row>
    <row r="48" spans="1:17">
      <c r="B48" s="161">
        <v>12</v>
      </c>
      <c r="C48" s="21">
        <v>240.97</v>
      </c>
      <c r="D48" s="25">
        <v>9.4099999999999966</v>
      </c>
      <c r="E48" s="57">
        <v>4.0637415788564502E-2</v>
      </c>
      <c r="F48" s="161">
        <v>12</v>
      </c>
      <c r="G48" s="21">
        <v>250.3</v>
      </c>
      <c r="H48" s="24">
        <v>-1.5799999999999841</v>
      </c>
      <c r="I48" s="138">
        <v>-6.2728283309512189E-3</v>
      </c>
      <c r="J48" s="161">
        <v>12</v>
      </c>
      <c r="K48" s="21">
        <v>414</v>
      </c>
      <c r="L48" s="24">
        <v>-18.339999999999975</v>
      </c>
      <c r="M48" s="138">
        <v>-4.2420317342832026E-2</v>
      </c>
      <c r="N48" s="161">
        <v>12</v>
      </c>
      <c r="O48" s="10">
        <v>423.28</v>
      </c>
      <c r="P48" s="24">
        <v>-7.410000000000025</v>
      </c>
      <c r="Q48" s="138">
        <v>-1.7204950196196833E-2</v>
      </c>
    </row>
    <row r="49" spans="2:17">
      <c r="B49" s="161">
        <v>13</v>
      </c>
      <c r="C49" s="21">
        <v>240.55</v>
      </c>
      <c r="D49" s="24">
        <v>-0.41999999999998749</v>
      </c>
      <c r="E49" s="138">
        <v>-1.7429555546333297E-3</v>
      </c>
      <c r="F49" s="161">
        <v>13</v>
      </c>
      <c r="G49" s="21">
        <v>252.7</v>
      </c>
      <c r="H49" s="25">
        <v>2.3999999999999773</v>
      </c>
      <c r="I49" s="57">
        <v>9.5884938074310977E-3</v>
      </c>
      <c r="J49" s="161">
        <v>13</v>
      </c>
      <c r="K49" s="21">
        <v>418.74</v>
      </c>
      <c r="L49" s="25">
        <v>4.7400000000000091</v>
      </c>
      <c r="M49" s="57">
        <v>1.1449275362318767E-2</v>
      </c>
      <c r="N49" s="161">
        <v>13</v>
      </c>
      <c r="O49" s="10">
        <v>439.31</v>
      </c>
      <c r="P49" s="25">
        <v>16.03000000000003</v>
      </c>
      <c r="Q49" s="57">
        <v>3.7870912870912932E-2</v>
      </c>
    </row>
    <row r="50" spans="2:17">
      <c r="B50" s="161">
        <v>14</v>
      </c>
      <c r="C50" s="21">
        <v>230.99</v>
      </c>
      <c r="D50" s="25">
        <v>-9.5600000000000023</v>
      </c>
      <c r="E50" s="57">
        <v>-3.9742257326959018E-2</v>
      </c>
      <c r="F50" s="161">
        <v>14</v>
      </c>
      <c r="G50" s="21">
        <v>246.12</v>
      </c>
      <c r="H50" s="24">
        <v>-6.5799999999999841</v>
      </c>
      <c r="I50" s="138">
        <v>-2.6038781163434832E-2</v>
      </c>
      <c r="J50" s="161">
        <v>14</v>
      </c>
      <c r="K50" s="27">
        <v>404.72</v>
      </c>
      <c r="L50" s="25">
        <v>-14.019999999999982</v>
      </c>
      <c r="M50" s="57">
        <v>-3.348139657066429E-2</v>
      </c>
      <c r="N50" s="161">
        <v>14</v>
      </c>
      <c r="O50" s="10">
        <v>447.59</v>
      </c>
      <c r="P50" s="25">
        <v>8.2799999999999727</v>
      </c>
      <c r="Q50" s="57">
        <v>1.8847738499009781E-2</v>
      </c>
    </row>
    <row r="51" spans="2:17">
      <c r="B51" s="161">
        <v>15</v>
      </c>
      <c r="C51" s="21">
        <v>232.82</v>
      </c>
      <c r="D51" s="24">
        <v>1.8299999999999841</v>
      </c>
      <c r="E51" s="138">
        <v>7.9224208840209531E-3</v>
      </c>
      <c r="F51" s="161">
        <v>15</v>
      </c>
      <c r="G51" s="21">
        <v>248.56</v>
      </c>
      <c r="H51" s="24">
        <v>2.4399999999999977</v>
      </c>
      <c r="I51" s="138">
        <v>9.9138631561839219E-3</v>
      </c>
      <c r="J51" s="161">
        <v>15</v>
      </c>
      <c r="K51" s="27">
        <v>405.42</v>
      </c>
      <c r="L51" s="24">
        <v>0.69999999999998863</v>
      </c>
      <c r="M51" s="138">
        <v>1.729590828226879E-3</v>
      </c>
      <c r="N51" s="161">
        <v>15</v>
      </c>
      <c r="O51" s="10">
        <v>433.62</v>
      </c>
      <c r="P51" s="25">
        <v>-13.96999999999997</v>
      </c>
      <c r="Q51" s="57">
        <v>-3.1211599901695641E-2</v>
      </c>
    </row>
    <row r="52" spans="2:17">
      <c r="B52" s="161">
        <v>16</v>
      </c>
      <c r="C52" s="21">
        <v>224</v>
      </c>
      <c r="D52" s="24">
        <v>-8.8199999999999932</v>
      </c>
      <c r="E52" s="138">
        <v>-3.7883343355381793E-2</v>
      </c>
      <c r="F52" s="161">
        <v>16</v>
      </c>
      <c r="G52" s="27">
        <v>249.17</v>
      </c>
      <c r="H52" s="25">
        <v>0.60999999999998522</v>
      </c>
      <c r="I52" s="57">
        <v>2.4541358223366672E-3</v>
      </c>
      <c r="J52" s="161">
        <v>16</v>
      </c>
      <c r="K52" s="27">
        <v>421.22</v>
      </c>
      <c r="L52" s="24">
        <v>15.800000000000011</v>
      </c>
      <c r="M52" s="138">
        <v>3.8971930343840944E-2</v>
      </c>
      <c r="N52" s="161">
        <v>16</v>
      </c>
      <c r="O52" s="10">
        <v>473.79</v>
      </c>
      <c r="P52" s="24">
        <v>40.170000000000016</v>
      </c>
      <c r="Q52" s="138">
        <v>9.2638715926387283E-2</v>
      </c>
    </row>
    <row r="53" spans="2:17">
      <c r="B53" s="161">
        <v>17</v>
      </c>
      <c r="C53" s="21">
        <v>226.57</v>
      </c>
      <c r="D53" s="24">
        <v>2.5699999999999932</v>
      </c>
      <c r="E53" s="138">
        <v>1.147321428571435E-2</v>
      </c>
      <c r="F53" s="161">
        <v>17</v>
      </c>
      <c r="G53" s="21">
        <v>239.5</v>
      </c>
      <c r="H53" s="24">
        <v>-9.6699999999999875</v>
      </c>
      <c r="I53" s="138">
        <v>-3.8808845366617106E-2</v>
      </c>
      <c r="J53" s="161">
        <v>17</v>
      </c>
      <c r="K53" s="27">
        <v>412.13</v>
      </c>
      <c r="L53" s="25">
        <v>-9.0900000000000318</v>
      </c>
      <c r="M53" s="57">
        <v>-2.1580171881677157E-2</v>
      </c>
      <c r="N53" s="161">
        <v>17</v>
      </c>
      <c r="O53" s="10">
        <v>464.83</v>
      </c>
      <c r="P53" s="25">
        <v>-8.9600000000000364</v>
      </c>
      <c r="Q53" s="57">
        <v>-1.8911332024736827E-2</v>
      </c>
    </row>
    <row r="54" spans="2:17">
      <c r="B54" s="161">
        <v>18</v>
      </c>
      <c r="C54" s="21">
        <v>240.83</v>
      </c>
      <c r="D54" s="24">
        <v>14.260000000000019</v>
      </c>
      <c r="E54" s="138">
        <v>6.2938606170278577E-2</v>
      </c>
      <c r="F54" s="161">
        <v>18</v>
      </c>
      <c r="G54" s="27">
        <v>244.89</v>
      </c>
      <c r="H54" s="24">
        <v>5.3899999999999864</v>
      </c>
      <c r="I54" s="138">
        <v>2.2505219206680582E-2</v>
      </c>
      <c r="J54" s="161">
        <v>18</v>
      </c>
      <c r="K54" s="27">
        <v>416.74</v>
      </c>
      <c r="L54" s="25">
        <v>4.6100000000000136</v>
      </c>
      <c r="M54" s="57">
        <v>1.1185790891223624E-2</v>
      </c>
      <c r="N54" s="161">
        <v>18</v>
      </c>
      <c r="O54" s="10">
        <v>440.35</v>
      </c>
      <c r="P54" s="25">
        <v>-24.479999999999961</v>
      </c>
      <c r="Q54" s="57">
        <v>-5.266441494740004E-2</v>
      </c>
    </row>
    <row r="55" spans="2:17">
      <c r="B55" s="161">
        <v>19</v>
      </c>
      <c r="C55" s="27">
        <v>233.05</v>
      </c>
      <c r="D55" s="25">
        <v>-7.7800000000000011</v>
      </c>
      <c r="E55" s="57">
        <v>-3.2304945397168106E-2</v>
      </c>
      <c r="F55" s="161">
        <v>19</v>
      </c>
      <c r="G55" s="21">
        <v>243.26</v>
      </c>
      <c r="H55" s="25">
        <v>-1.6299999999999955</v>
      </c>
      <c r="I55" s="57">
        <v>-6.6560496549471493E-3</v>
      </c>
      <c r="J55" s="161">
        <v>19</v>
      </c>
      <c r="K55" s="27">
        <v>422.93</v>
      </c>
      <c r="L55" s="25">
        <v>6.1899999999999977</v>
      </c>
      <c r="M55" s="57">
        <v>1.4853385804098451E-2</v>
      </c>
      <c r="N55" s="161">
        <v>19</v>
      </c>
      <c r="O55" s="10">
        <v>430.86</v>
      </c>
      <c r="P55" s="25">
        <v>-9.4900000000000091</v>
      </c>
      <c r="Q55" s="57">
        <v>-2.1551038946292733E-2</v>
      </c>
    </row>
    <row r="56" spans="2:17">
      <c r="B56" s="161">
        <v>20</v>
      </c>
      <c r="C56" s="27">
        <v>237.25</v>
      </c>
      <c r="D56" s="25">
        <v>4.1999999999999886</v>
      </c>
      <c r="E56" s="57">
        <v>1.8021883715940712E-2</v>
      </c>
      <c r="F56" s="161">
        <v>20</v>
      </c>
      <c r="G56" s="27">
        <v>245.73</v>
      </c>
      <c r="H56" s="24">
        <v>2.4699999999999989</v>
      </c>
      <c r="I56" s="138">
        <v>1.0153744964235711E-2</v>
      </c>
      <c r="J56" s="161">
        <v>20</v>
      </c>
      <c r="K56" s="27">
        <v>414.68</v>
      </c>
      <c r="L56" s="25">
        <v>-8.25</v>
      </c>
      <c r="M56" s="57">
        <v>-1.9506774170666485E-2</v>
      </c>
      <c r="N56" s="161">
        <v>20</v>
      </c>
      <c r="O56" s="10">
        <v>438.28</v>
      </c>
      <c r="P56" s="25">
        <v>7.4199999999999591</v>
      </c>
      <c r="Q56" s="57">
        <v>1.7221371211066039E-2</v>
      </c>
    </row>
    <row r="57" spans="2:17">
      <c r="B57" s="161">
        <v>21</v>
      </c>
      <c r="C57" s="27">
        <v>231.3</v>
      </c>
      <c r="D57" s="24">
        <v>-5.9499999999999886</v>
      </c>
      <c r="E57" s="138">
        <v>-2.5079030558482596E-2</v>
      </c>
      <c r="F57" s="161">
        <v>21</v>
      </c>
      <c r="G57" s="21">
        <v>236.5</v>
      </c>
      <c r="H57" s="25">
        <v>-9.2299999999999898</v>
      </c>
      <c r="I57" s="57">
        <v>-3.7561551296138029E-2</v>
      </c>
      <c r="J57" s="161">
        <v>21</v>
      </c>
      <c r="K57" s="27">
        <v>419.36</v>
      </c>
      <c r="L57" s="25">
        <v>4.6800000000000068</v>
      </c>
      <c r="M57" s="57">
        <v>1.1285810745635283E-2</v>
      </c>
      <c r="N57" s="161">
        <v>21</v>
      </c>
      <c r="O57" s="10">
        <v>414.83</v>
      </c>
      <c r="P57" s="24">
        <v>-23.449999999999989</v>
      </c>
      <c r="Q57" s="138">
        <v>-5.3504608925800889E-2</v>
      </c>
    </row>
    <row r="58" spans="2:17">
      <c r="B58" s="161">
        <v>22</v>
      </c>
      <c r="C58" s="27">
        <v>236.67</v>
      </c>
      <c r="D58" s="25">
        <v>5.3699999999999761</v>
      </c>
      <c r="E58" s="57">
        <v>2.3216601815823523E-2</v>
      </c>
      <c r="F58" s="161">
        <v>22</v>
      </c>
      <c r="G58" s="27">
        <v>241.27</v>
      </c>
      <c r="H58" s="24">
        <v>4.7700000000000102</v>
      </c>
      <c r="I58" s="138">
        <v>2.0169133192388999E-2</v>
      </c>
      <c r="J58" s="161">
        <v>22</v>
      </c>
      <c r="K58" s="27">
        <v>416.27</v>
      </c>
      <c r="L58" s="24">
        <v>-3.0900000000000318</v>
      </c>
      <c r="M58" s="138">
        <v>-7.3683708508204271E-3</v>
      </c>
      <c r="N58" s="161">
        <v>22</v>
      </c>
      <c r="O58" s="10">
        <v>465.52</v>
      </c>
      <c r="P58" s="25">
        <v>50.69</v>
      </c>
      <c r="Q58" s="57">
        <v>0.12219463394643593</v>
      </c>
    </row>
    <row r="59" spans="2:17">
      <c r="B59" s="161">
        <v>23</v>
      </c>
      <c r="C59" s="27">
        <v>234.39</v>
      </c>
      <c r="D59" s="25">
        <v>-2.2800000000000011</v>
      </c>
      <c r="E59" s="57">
        <v>-9.6336671314488642E-3</v>
      </c>
      <c r="F59" s="161">
        <v>23</v>
      </c>
      <c r="G59" s="21">
        <v>243.16</v>
      </c>
      <c r="H59" s="24">
        <v>1.8899999999999864</v>
      </c>
      <c r="I59" s="138">
        <v>7.8335474779291925E-3</v>
      </c>
      <c r="J59" s="161">
        <v>23</v>
      </c>
      <c r="K59" s="27">
        <v>408.53</v>
      </c>
      <c r="L59" s="25">
        <v>-7.7400000000000091</v>
      </c>
      <c r="M59" s="57">
        <v>-1.8593701203545754E-2</v>
      </c>
      <c r="N59" s="161">
        <v>23</v>
      </c>
      <c r="O59" s="10">
        <v>448.1</v>
      </c>
      <c r="P59" s="25">
        <v>-17.419999999999959</v>
      </c>
      <c r="Q59" s="57">
        <v>-3.7420518989517038E-2</v>
      </c>
    </row>
    <row r="60" spans="2:17">
      <c r="B60" s="161">
        <v>24</v>
      </c>
      <c r="C60" s="27">
        <v>234.08</v>
      </c>
      <c r="D60" s="25">
        <v>-0.30999999999997385</v>
      </c>
      <c r="E60" s="57">
        <v>-1.3225820214172179E-3</v>
      </c>
      <c r="F60" s="161">
        <v>24</v>
      </c>
      <c r="G60" s="27">
        <v>244.37</v>
      </c>
      <c r="H60" s="25">
        <v>1.210000000000008</v>
      </c>
      <c r="I60" s="57">
        <v>4.9761473926632771E-3</v>
      </c>
      <c r="J60" s="161">
        <v>24</v>
      </c>
      <c r="K60" s="27">
        <v>416.78</v>
      </c>
      <c r="L60" s="25">
        <v>8.25</v>
      </c>
      <c r="M60" s="57">
        <v>2.0194355371698558E-2</v>
      </c>
      <c r="N60" s="161">
        <v>24</v>
      </c>
      <c r="O60" s="10">
        <v>441.9</v>
      </c>
      <c r="P60" s="25">
        <v>-6.2000000000000455</v>
      </c>
      <c r="Q60" s="57">
        <v>-1.3836197277393492E-2</v>
      </c>
    </row>
    <row r="61" spans="2:17">
      <c r="B61" s="161">
        <v>25</v>
      </c>
      <c r="C61" s="27">
        <v>238.69</v>
      </c>
      <c r="D61" s="25">
        <v>4.6099999999999852</v>
      </c>
      <c r="E61" s="57">
        <v>1.9694121667805708E-2</v>
      </c>
      <c r="F61" s="161">
        <v>25</v>
      </c>
      <c r="G61" s="21">
        <v>240.6</v>
      </c>
      <c r="H61" s="24">
        <v>-3.7700000000000102</v>
      </c>
      <c r="I61" s="138">
        <v>-1.5427425625076818E-2</v>
      </c>
      <c r="J61" s="161">
        <v>25</v>
      </c>
      <c r="K61" s="27">
        <v>434.05</v>
      </c>
      <c r="L61" s="24">
        <v>17.270000000000039</v>
      </c>
      <c r="M61" s="138">
        <v>4.1436729209655132E-2</v>
      </c>
      <c r="N61" s="161">
        <v>25</v>
      </c>
      <c r="O61" s="10">
        <v>435.52</v>
      </c>
      <c r="P61" s="25">
        <v>-6.3799999999999955</v>
      </c>
      <c r="Q61" s="57">
        <v>-1.4437655578185105E-2</v>
      </c>
    </row>
    <row r="62" spans="2:17">
      <c r="B62" s="161">
        <v>26</v>
      </c>
      <c r="C62" s="27">
        <v>235.57</v>
      </c>
      <c r="D62" s="24">
        <v>-3.1200000000000045</v>
      </c>
      <c r="E62" s="138">
        <v>-1.3071347773262465E-2</v>
      </c>
      <c r="F62" s="161">
        <v>26</v>
      </c>
      <c r="G62" s="27">
        <v>240.51</v>
      </c>
      <c r="H62" s="25">
        <v>-9.0000000000003411E-2</v>
      </c>
      <c r="I62" s="57">
        <v>-3.7406483790525247E-4</v>
      </c>
      <c r="J62" s="161">
        <v>26</v>
      </c>
      <c r="K62" s="27">
        <v>405.15</v>
      </c>
      <c r="L62" s="25">
        <v>-28.900000000000034</v>
      </c>
      <c r="M62" s="57">
        <v>-6.6582190991821277E-2</v>
      </c>
      <c r="N62" s="161">
        <v>26</v>
      </c>
      <c r="O62" s="10">
        <v>434.83</v>
      </c>
      <c r="P62" s="24">
        <v>-0.68999999999999773</v>
      </c>
      <c r="Q62" s="138">
        <v>-1.5843130051432786E-3</v>
      </c>
    </row>
    <row r="63" spans="2:17">
      <c r="B63" s="161">
        <v>27</v>
      </c>
      <c r="C63" s="27">
        <v>233.75</v>
      </c>
      <c r="D63" s="25">
        <v>-1.8199999999999932</v>
      </c>
      <c r="E63" s="57">
        <v>-7.7259413337861238E-3</v>
      </c>
      <c r="F63" s="161">
        <v>27</v>
      </c>
      <c r="G63" s="21">
        <v>241.89</v>
      </c>
      <c r="H63" s="24">
        <v>1.3799999999999955</v>
      </c>
      <c r="I63" s="138">
        <v>5.7378071597853353E-3</v>
      </c>
      <c r="J63" s="161">
        <v>27</v>
      </c>
      <c r="K63" s="27">
        <v>405.58</v>
      </c>
      <c r="L63" s="25">
        <v>0.43000000000000682</v>
      </c>
      <c r="M63" s="57">
        <v>1.061335307910749E-3</v>
      </c>
      <c r="N63" s="161">
        <v>27</v>
      </c>
      <c r="O63" s="10">
        <v>429.48</v>
      </c>
      <c r="P63" s="25">
        <v>-5.3499999999999659</v>
      </c>
      <c r="Q63" s="57">
        <v>-1.2303658901179682E-2</v>
      </c>
    </row>
    <row r="64" spans="2:17">
      <c r="B64" s="161">
        <v>28</v>
      </c>
      <c r="C64" s="27">
        <v>226.35</v>
      </c>
      <c r="D64" s="24">
        <v>-7.4000000000000057</v>
      </c>
      <c r="E64" s="138">
        <v>-3.165775401069526E-2</v>
      </c>
      <c r="F64" s="161">
        <v>28</v>
      </c>
      <c r="G64" s="27">
        <v>236.46</v>
      </c>
      <c r="H64" s="25">
        <v>-5.4299999999999784</v>
      </c>
      <c r="I64" s="57">
        <v>-2.2448220265409824E-2</v>
      </c>
      <c r="J64" s="161">
        <v>28</v>
      </c>
      <c r="K64" s="27">
        <v>404.32</v>
      </c>
      <c r="L64" s="24">
        <v>-1.2599999999999909</v>
      </c>
      <c r="M64" s="138">
        <v>-3.1066620642042908E-3</v>
      </c>
      <c r="N64" s="161">
        <v>28</v>
      </c>
      <c r="O64" s="10">
        <v>429.14</v>
      </c>
      <c r="P64" s="24">
        <v>-0.34000000000003183</v>
      </c>
      <c r="Q64" s="138">
        <v>-7.9165502468103721E-4</v>
      </c>
    </row>
    <row r="65" spans="2:17">
      <c r="B65" s="161">
        <v>29</v>
      </c>
      <c r="C65" s="27">
        <v>233.03</v>
      </c>
      <c r="D65" s="25">
        <v>6.6800000000000068</v>
      </c>
      <c r="E65" s="57">
        <v>2.9511817981002997E-2</v>
      </c>
      <c r="F65" s="161">
        <v>29</v>
      </c>
      <c r="G65" s="27">
        <v>242.31</v>
      </c>
      <c r="H65" s="25">
        <v>5.8499999999999943</v>
      </c>
      <c r="I65" s="57">
        <v>2.4739913727480412E-2</v>
      </c>
      <c r="J65" s="161">
        <v>29</v>
      </c>
      <c r="K65" s="27">
        <v>405.96</v>
      </c>
      <c r="L65" s="24">
        <v>1.6399999999999864</v>
      </c>
      <c r="M65" s="138">
        <v>4.0561931143647811E-3</v>
      </c>
      <c r="N65" s="161">
        <v>29</v>
      </c>
      <c r="O65" s="10">
        <v>436.04</v>
      </c>
      <c r="P65" s="25">
        <v>6.9000000000000341</v>
      </c>
      <c r="Q65" s="57">
        <v>1.607866896583876E-2</v>
      </c>
    </row>
    <row r="66" spans="2:17">
      <c r="B66" s="161">
        <v>30</v>
      </c>
      <c r="C66" s="27">
        <v>235</v>
      </c>
      <c r="D66" s="25">
        <v>1.9699999999999989</v>
      </c>
      <c r="E66" s="57">
        <v>8.4538471441444329E-3</v>
      </c>
      <c r="F66" s="161">
        <v>30</v>
      </c>
      <c r="G66" s="27">
        <v>239.8</v>
      </c>
      <c r="H66" s="24">
        <v>-2.5099999999999909</v>
      </c>
      <c r="I66" s="138">
        <v>-1.0358631505096749E-2</v>
      </c>
      <c r="J66" s="161">
        <v>30</v>
      </c>
      <c r="K66" s="27">
        <v>413.63</v>
      </c>
      <c r="L66" s="24">
        <v>7.6700000000000159</v>
      </c>
      <c r="M66" s="138">
        <v>1.8893487043058377E-2</v>
      </c>
      <c r="N66" s="161">
        <v>30</v>
      </c>
      <c r="O66" s="10">
        <v>424.83</v>
      </c>
      <c r="P66" s="24">
        <v>-11.210000000000036</v>
      </c>
      <c r="Q66" s="138">
        <v>-2.570865058251548E-2</v>
      </c>
    </row>
    <row r="67" spans="2:17">
      <c r="B67" s="161">
        <v>31</v>
      </c>
      <c r="C67" s="27">
        <v>231.55</v>
      </c>
      <c r="D67" s="24">
        <v>-3.4499999999999886</v>
      </c>
      <c r="E67" s="138">
        <v>-1.468085106382977E-2</v>
      </c>
      <c r="F67" s="161">
        <v>31</v>
      </c>
      <c r="G67" s="27">
        <v>239.67</v>
      </c>
      <c r="H67" s="25">
        <v>-0.13000000000002387</v>
      </c>
      <c r="I67" s="57">
        <v>-5.4211843202678356E-4</v>
      </c>
      <c r="J67" s="161">
        <v>31</v>
      </c>
      <c r="K67" s="27">
        <v>404.46</v>
      </c>
      <c r="L67" s="25">
        <v>-9.1700000000000159</v>
      </c>
      <c r="M67" s="57">
        <v>-2.2169571839566804E-2</v>
      </c>
      <c r="N67" s="161">
        <v>31</v>
      </c>
      <c r="O67" s="10">
        <v>442.93</v>
      </c>
      <c r="P67" s="25">
        <v>18.100000000000023</v>
      </c>
      <c r="Q67" s="57">
        <v>4.26052774050798E-2</v>
      </c>
    </row>
    <row r="68" spans="2:17">
      <c r="B68" s="161">
        <v>32</v>
      </c>
      <c r="C68" s="27">
        <v>230.2</v>
      </c>
      <c r="D68" s="25">
        <v>-1.3500000000000227</v>
      </c>
      <c r="E68" s="57">
        <v>-5.8302742388254281E-3</v>
      </c>
      <c r="F68" s="161">
        <v>32</v>
      </c>
      <c r="G68" s="27">
        <v>242.89</v>
      </c>
      <c r="H68" s="25">
        <v>3.2199999999999989</v>
      </c>
      <c r="I68" s="57">
        <v>1.3435139984144806E-2</v>
      </c>
      <c r="J68" s="161">
        <v>32</v>
      </c>
      <c r="K68" s="27">
        <v>399.57</v>
      </c>
      <c r="L68" s="25">
        <v>-4.8899999999999864</v>
      </c>
      <c r="M68" s="57">
        <v>-1.2090194333184923E-2</v>
      </c>
      <c r="N68" s="161">
        <v>32</v>
      </c>
      <c r="O68" s="10">
        <v>421.38</v>
      </c>
      <c r="P68" s="25">
        <v>-21.550000000000011</v>
      </c>
      <c r="Q68" s="57">
        <v>-4.8653286072291357E-2</v>
      </c>
    </row>
    <row r="69" spans="2:17">
      <c r="B69" s="161">
        <v>33</v>
      </c>
      <c r="C69" s="27">
        <v>236.04</v>
      </c>
      <c r="D69" s="24">
        <v>5.8400000000000034</v>
      </c>
      <c r="E69" s="138">
        <v>2.536924413553443E-2</v>
      </c>
      <c r="F69" s="161">
        <v>33</v>
      </c>
      <c r="G69" s="27">
        <v>254.68</v>
      </c>
      <c r="H69" s="25">
        <v>11.79000000000002</v>
      </c>
      <c r="I69" s="57">
        <v>4.854049158055096E-2</v>
      </c>
      <c r="J69" s="161">
        <v>33</v>
      </c>
      <c r="K69" s="27">
        <v>406.23</v>
      </c>
      <c r="L69" s="25">
        <v>6.660000000000025</v>
      </c>
      <c r="M69" s="57">
        <v>1.6667918011862737E-2</v>
      </c>
      <c r="N69" s="161">
        <v>33</v>
      </c>
      <c r="O69" s="10">
        <v>427.07</v>
      </c>
      <c r="P69" s="24">
        <v>5.6899999999999977</v>
      </c>
      <c r="Q69" s="138">
        <v>1.3503251222174661E-2</v>
      </c>
    </row>
    <row r="70" spans="2:17">
      <c r="B70" s="161">
        <v>34</v>
      </c>
      <c r="C70" s="27">
        <v>235.32</v>
      </c>
      <c r="D70" s="25">
        <v>-0.71999999999999886</v>
      </c>
      <c r="E70" s="57">
        <v>-3.0503304524657215E-3</v>
      </c>
      <c r="F70" s="161">
        <v>34</v>
      </c>
      <c r="G70" s="27">
        <v>240.35</v>
      </c>
      <c r="H70" s="24">
        <v>-14.330000000000013</v>
      </c>
      <c r="I70" s="138">
        <v>-5.6266687607978705E-2</v>
      </c>
      <c r="J70" s="161">
        <v>34</v>
      </c>
      <c r="K70" s="27">
        <v>397.45</v>
      </c>
      <c r="L70" s="24">
        <v>-8.7800000000000296</v>
      </c>
      <c r="M70" s="138">
        <v>-2.161337173522393E-2</v>
      </c>
      <c r="N70" s="161">
        <v>34</v>
      </c>
      <c r="O70" s="10">
        <v>427.24</v>
      </c>
      <c r="P70" s="25">
        <v>0.17000000000001592</v>
      </c>
      <c r="Q70" s="57">
        <v>3.9806120776453291E-4</v>
      </c>
    </row>
    <row r="71" spans="2:17">
      <c r="B71" s="161">
        <v>35</v>
      </c>
      <c r="C71" s="27">
        <v>238.39</v>
      </c>
      <c r="D71" s="24">
        <v>3.0699999999999932</v>
      </c>
      <c r="E71" s="138">
        <v>1.3046064932857426E-2</v>
      </c>
      <c r="F71" s="161">
        <v>35</v>
      </c>
      <c r="G71" s="27">
        <v>246.82</v>
      </c>
      <c r="H71" s="25">
        <v>6.4699999999999989</v>
      </c>
      <c r="I71" s="57">
        <v>2.6919076346993975E-2</v>
      </c>
      <c r="J71" s="161">
        <v>35</v>
      </c>
      <c r="K71" s="27">
        <v>406</v>
      </c>
      <c r="L71" s="25">
        <v>8.5500000000000114</v>
      </c>
      <c r="M71" s="57">
        <v>2.1512139891810333E-2</v>
      </c>
      <c r="N71" s="161">
        <v>35</v>
      </c>
      <c r="O71" s="10">
        <v>457.07</v>
      </c>
      <c r="P71" s="24">
        <v>29.829999999999984</v>
      </c>
      <c r="Q71" s="138">
        <v>6.9820241550416551E-2</v>
      </c>
    </row>
    <row r="72" spans="2:17">
      <c r="B72" s="161">
        <v>36</v>
      </c>
      <c r="C72" s="27">
        <v>234.27</v>
      </c>
      <c r="D72" s="25">
        <v>-4.1199999999999761</v>
      </c>
      <c r="E72" s="57">
        <v>-1.7282604136079405E-2</v>
      </c>
      <c r="F72" s="161">
        <v>36</v>
      </c>
      <c r="G72" s="27">
        <v>241.75</v>
      </c>
      <c r="H72" s="25">
        <v>-5.0699999999999932</v>
      </c>
      <c r="I72" s="57">
        <v>-2.0541285147070765E-2</v>
      </c>
      <c r="J72" s="161">
        <v>36</v>
      </c>
      <c r="K72" s="27">
        <v>403.79</v>
      </c>
      <c r="L72" s="24">
        <v>-2.2099999999999795</v>
      </c>
      <c r="M72" s="138">
        <v>-5.4433497536945374E-3</v>
      </c>
      <c r="N72" s="161">
        <v>36</v>
      </c>
      <c r="O72" s="10">
        <v>392.07</v>
      </c>
      <c r="P72" s="25">
        <v>-65</v>
      </c>
      <c r="Q72" s="57">
        <v>-0.14221016474500625</v>
      </c>
    </row>
    <row r="73" spans="2:17">
      <c r="B73" s="161">
        <v>37</v>
      </c>
      <c r="C73" s="27">
        <v>234</v>
      </c>
      <c r="D73" s="25">
        <v>-0.27000000000001023</v>
      </c>
      <c r="E73" s="57">
        <v>-1.1525163273147232E-3</v>
      </c>
      <c r="F73" s="161">
        <v>37</v>
      </c>
      <c r="G73" s="27">
        <v>239.58</v>
      </c>
      <c r="H73" s="24">
        <v>-2.1699999999999875</v>
      </c>
      <c r="I73" s="138">
        <v>-8.9762150982419797E-3</v>
      </c>
      <c r="J73" s="161">
        <v>37</v>
      </c>
      <c r="K73" s="27">
        <v>399.61</v>
      </c>
      <c r="L73" s="25">
        <v>-4.1800000000000068</v>
      </c>
      <c r="M73" s="57">
        <v>-1.0351915599692951E-2</v>
      </c>
      <c r="N73" s="161">
        <v>37</v>
      </c>
      <c r="O73" s="10">
        <v>420.17</v>
      </c>
      <c r="P73" s="25">
        <v>28.100000000000023</v>
      </c>
      <c r="Q73" s="57">
        <v>7.1670875098834408E-2</v>
      </c>
    </row>
    <row r="74" spans="2:17">
      <c r="B74" s="161">
        <v>38</v>
      </c>
      <c r="C74" s="27">
        <v>231.74</v>
      </c>
      <c r="D74" s="25">
        <v>-2.2599999999999909</v>
      </c>
      <c r="E74" s="57">
        <v>-9.6581196581195794E-3</v>
      </c>
      <c r="F74" s="161">
        <v>38</v>
      </c>
      <c r="G74" s="27">
        <v>241.34</v>
      </c>
      <c r="H74" s="25">
        <v>1.7599999999999909</v>
      </c>
      <c r="I74" s="57">
        <v>7.3461891643709087E-3</v>
      </c>
      <c r="J74" s="161">
        <v>38</v>
      </c>
      <c r="K74" s="27">
        <v>405.14</v>
      </c>
      <c r="L74" s="25">
        <v>5.5299999999999727</v>
      </c>
      <c r="M74" s="57">
        <v>1.383849253021685E-2</v>
      </c>
      <c r="N74" s="161">
        <v>38</v>
      </c>
      <c r="O74" s="10">
        <v>406.21</v>
      </c>
      <c r="P74" s="25">
        <v>-13.960000000000036</v>
      </c>
      <c r="Q74" s="57">
        <v>-3.32246471666231E-2</v>
      </c>
    </row>
    <row r="75" spans="2:17">
      <c r="B75" s="161">
        <v>39</v>
      </c>
      <c r="C75" s="27">
        <v>234.5</v>
      </c>
      <c r="D75" s="25">
        <v>2.7599999999999909</v>
      </c>
      <c r="E75" s="57">
        <v>1.1909899024769022E-2</v>
      </c>
      <c r="F75" s="161">
        <v>39</v>
      </c>
      <c r="G75" s="27">
        <v>245.15</v>
      </c>
      <c r="H75" s="25">
        <v>3.8100000000000023</v>
      </c>
      <c r="I75" s="57">
        <v>1.5786856716665243E-2</v>
      </c>
      <c r="J75" s="161">
        <v>39</v>
      </c>
      <c r="K75" s="27">
        <v>400.39</v>
      </c>
      <c r="L75" s="25">
        <v>-4.75</v>
      </c>
      <c r="M75" s="57">
        <v>-1.1724342202695359E-2</v>
      </c>
      <c r="N75" s="161">
        <v>39</v>
      </c>
      <c r="O75" s="10">
        <v>425.17</v>
      </c>
      <c r="P75" s="24">
        <v>18.960000000000036</v>
      </c>
      <c r="Q75" s="138">
        <v>4.6675364959011478E-2</v>
      </c>
    </row>
    <row r="76" spans="2:17">
      <c r="B76" s="161">
        <v>40</v>
      </c>
      <c r="C76" s="27">
        <v>233.92</v>
      </c>
      <c r="D76" s="25">
        <v>-0.58000000000001251</v>
      </c>
      <c r="E76" s="57">
        <v>-2.4733475479744582E-3</v>
      </c>
      <c r="F76" s="161">
        <v>40</v>
      </c>
      <c r="G76" s="27">
        <v>244.29</v>
      </c>
      <c r="H76" s="25">
        <v>-0.86000000000001364</v>
      </c>
      <c r="I76" s="57">
        <v>-3.5080562920661862E-3</v>
      </c>
      <c r="J76" s="161">
        <v>40</v>
      </c>
      <c r="K76" s="27">
        <v>420.04</v>
      </c>
      <c r="L76" s="25">
        <v>19.650000000000034</v>
      </c>
      <c r="M76" s="57">
        <v>4.907714977896549E-2</v>
      </c>
      <c r="N76" s="161">
        <v>40</v>
      </c>
      <c r="O76" s="10">
        <v>431.38</v>
      </c>
      <c r="P76" s="25">
        <v>6.2099999999999795</v>
      </c>
      <c r="Q76" s="57">
        <v>1.4605922336947463E-2</v>
      </c>
    </row>
    <row r="77" spans="2:17">
      <c r="B77" s="161">
        <v>41</v>
      </c>
      <c r="C77" s="27">
        <v>235.54</v>
      </c>
      <c r="D77" s="25">
        <v>1.6200000000000045</v>
      </c>
      <c r="E77" s="57">
        <v>6.9254445964432865E-3</v>
      </c>
      <c r="F77" s="161">
        <v>41</v>
      </c>
      <c r="G77" s="27">
        <v>249.18</v>
      </c>
      <c r="H77" s="25">
        <v>4.8900000000000148</v>
      </c>
      <c r="I77" s="57">
        <v>2.0017192680830131E-2</v>
      </c>
      <c r="J77" s="161">
        <v>41</v>
      </c>
      <c r="K77" s="27">
        <v>398.28</v>
      </c>
      <c r="L77" s="25">
        <v>-21.760000000000048</v>
      </c>
      <c r="M77" s="57">
        <v>-5.1804590039044029E-2</v>
      </c>
      <c r="N77" s="161">
        <v>41</v>
      </c>
      <c r="O77" s="10">
        <v>404.83</v>
      </c>
      <c r="P77" s="25">
        <v>-26.550000000000011</v>
      </c>
      <c r="Q77" s="57">
        <v>-6.1546664193982137E-2</v>
      </c>
    </row>
    <row r="78" spans="2:17">
      <c r="B78" s="161">
        <v>42</v>
      </c>
      <c r="C78" s="27">
        <v>236.54</v>
      </c>
      <c r="D78" s="25">
        <v>1</v>
      </c>
      <c r="E78" s="57">
        <v>4.245563386261253E-3</v>
      </c>
      <c r="F78" s="161">
        <v>42</v>
      </c>
      <c r="G78" s="27">
        <v>249.42</v>
      </c>
      <c r="H78" s="24">
        <v>0.23999999999998067</v>
      </c>
      <c r="I78" s="138">
        <v>9.6315916205136354E-4</v>
      </c>
      <c r="J78" s="161">
        <v>42</v>
      </c>
      <c r="K78" s="27">
        <v>398.03</v>
      </c>
      <c r="L78" s="24">
        <v>-0.25</v>
      </c>
      <c r="M78" s="138">
        <v>-6.2769910615645408E-4</v>
      </c>
      <c r="N78" s="161">
        <v>42</v>
      </c>
      <c r="O78" s="10">
        <v>415.17</v>
      </c>
      <c r="P78" s="25">
        <v>10.340000000000032</v>
      </c>
      <c r="Q78" s="57">
        <v>2.554158535681661E-2</v>
      </c>
    </row>
    <row r="79" spans="2:17">
      <c r="B79" s="161">
        <v>43</v>
      </c>
      <c r="C79" s="27">
        <v>229.92</v>
      </c>
      <c r="D79" s="24">
        <v>-6.6200000000000045</v>
      </c>
      <c r="E79" s="138">
        <v>-2.7986809841887172E-2</v>
      </c>
      <c r="F79" s="161">
        <v>43</v>
      </c>
      <c r="G79" s="27">
        <v>241.62</v>
      </c>
      <c r="H79" s="25">
        <v>-7.7999999999999829</v>
      </c>
      <c r="I79" s="57">
        <v>-3.1272552321385594E-2</v>
      </c>
      <c r="J79" s="161">
        <v>43</v>
      </c>
      <c r="K79" s="27">
        <v>400.86</v>
      </c>
      <c r="L79" s="25">
        <v>2.8300000000000409</v>
      </c>
      <c r="M79" s="57">
        <v>7.1100168329021329E-3</v>
      </c>
      <c r="N79" s="161">
        <v>43</v>
      </c>
      <c r="O79" s="10">
        <v>408.62</v>
      </c>
      <c r="P79" s="25">
        <v>-6.5500000000000114</v>
      </c>
      <c r="Q79" s="57">
        <v>-1.5776669797914145E-2</v>
      </c>
    </row>
    <row r="80" spans="2:17">
      <c r="B80" s="161">
        <v>44</v>
      </c>
      <c r="C80" s="27">
        <v>235.77</v>
      </c>
      <c r="D80" s="25">
        <v>5.8500000000000227</v>
      </c>
      <c r="E80" s="57">
        <v>2.5443632567849761E-2</v>
      </c>
      <c r="F80" s="161">
        <v>44</v>
      </c>
      <c r="G80" s="27">
        <v>244.36</v>
      </c>
      <c r="H80" s="24">
        <v>2.7400000000000091</v>
      </c>
      <c r="I80" s="138">
        <v>1.1340120850922952E-2</v>
      </c>
      <c r="J80" s="161">
        <v>44</v>
      </c>
      <c r="K80" s="27">
        <v>409.1</v>
      </c>
      <c r="L80" s="24">
        <v>8.2400000000000091</v>
      </c>
      <c r="M80" s="138">
        <v>2.0555805019208728E-2</v>
      </c>
      <c r="N80" s="161">
        <v>44</v>
      </c>
      <c r="O80" s="10">
        <v>434.83</v>
      </c>
      <c r="P80" s="25">
        <v>26.20999999999998</v>
      </c>
      <c r="Q80" s="57">
        <v>6.4142724291517794E-2</v>
      </c>
    </row>
    <row r="81" spans="1:17">
      <c r="B81" s="161">
        <v>45</v>
      </c>
      <c r="C81" s="27">
        <v>231.6</v>
      </c>
      <c r="D81" s="24">
        <v>-4.1700000000000159</v>
      </c>
      <c r="E81" s="138">
        <v>-1.768672859142395E-2</v>
      </c>
      <c r="F81" s="161">
        <v>45</v>
      </c>
      <c r="G81" s="27">
        <v>245.16</v>
      </c>
      <c r="H81" s="24">
        <v>0.79999999999998295</v>
      </c>
      <c r="I81" s="138">
        <v>3.2738582419380435E-3</v>
      </c>
      <c r="J81" s="161">
        <v>45</v>
      </c>
      <c r="K81" s="27">
        <v>403.86</v>
      </c>
      <c r="L81" s="25">
        <v>-5.2400000000000091</v>
      </c>
      <c r="M81" s="57">
        <v>-1.280860425323882E-2</v>
      </c>
      <c r="N81" s="161">
        <v>45</v>
      </c>
      <c r="O81" s="10">
        <v>433.45</v>
      </c>
      <c r="P81" s="24">
        <v>-1.3799999999999955</v>
      </c>
      <c r="Q81" s="138">
        <v>-3.1736540717062223E-3</v>
      </c>
    </row>
    <row r="82" spans="1:17">
      <c r="B82" s="161">
        <v>46</v>
      </c>
      <c r="C82" s="27">
        <v>233.89</v>
      </c>
      <c r="D82" s="25">
        <v>2.289999999999992</v>
      </c>
      <c r="E82" s="57">
        <v>9.887737478410985E-3</v>
      </c>
      <c r="F82" s="161">
        <v>46</v>
      </c>
      <c r="G82" s="27">
        <v>242.36</v>
      </c>
      <c r="H82" s="24">
        <v>-2.7999999999999829</v>
      </c>
      <c r="I82" s="138">
        <v>-1.1421112742698525E-2</v>
      </c>
      <c r="J82" s="161">
        <v>46</v>
      </c>
      <c r="K82" s="27">
        <v>397.17</v>
      </c>
      <c r="L82" s="25">
        <v>-6.6899999999999977</v>
      </c>
      <c r="M82" s="57">
        <v>-1.6565146337839787E-2</v>
      </c>
      <c r="N82" s="161">
        <v>46</v>
      </c>
      <c r="O82" s="10">
        <v>411.38</v>
      </c>
      <c r="P82" s="25">
        <v>-22.069999999999993</v>
      </c>
      <c r="Q82" s="57">
        <v>-5.0917060791325408E-2</v>
      </c>
    </row>
    <row r="83" spans="1:17">
      <c r="B83" s="161">
        <v>47</v>
      </c>
      <c r="C83" s="27">
        <v>232.62</v>
      </c>
      <c r="D83" s="24">
        <v>-1.2699999999999818</v>
      </c>
      <c r="E83" s="138">
        <v>-5.4299029458291237E-3</v>
      </c>
      <c r="F83" s="161">
        <v>47</v>
      </c>
      <c r="G83" s="27">
        <v>239.48</v>
      </c>
      <c r="H83" s="25">
        <v>-2.8800000000000239</v>
      </c>
      <c r="I83" s="57">
        <v>-1.1883149034494278E-2</v>
      </c>
      <c r="J83" s="161">
        <v>47</v>
      </c>
      <c r="K83" s="27">
        <v>408.34</v>
      </c>
      <c r="L83" s="25">
        <v>11.169999999999959</v>
      </c>
      <c r="M83" s="57">
        <v>2.8123977138253098E-2</v>
      </c>
      <c r="N83" s="161">
        <v>47</v>
      </c>
      <c r="O83" s="10">
        <v>423.97</v>
      </c>
      <c r="P83" s="24">
        <v>12.590000000000032</v>
      </c>
      <c r="Q83" s="138">
        <v>3.0604307452963164E-2</v>
      </c>
    </row>
    <row r="84" spans="1:17">
      <c r="B84" s="161">
        <v>48</v>
      </c>
      <c r="C84" s="27">
        <v>240.11</v>
      </c>
      <c r="D84" s="25">
        <v>7.4900000000000091</v>
      </c>
      <c r="E84" s="57">
        <v>3.2198435216232557E-2</v>
      </c>
      <c r="F84" s="161">
        <v>48</v>
      </c>
      <c r="G84" s="27">
        <v>243.04</v>
      </c>
      <c r="H84" s="24">
        <v>3.5600000000000023</v>
      </c>
      <c r="I84" s="138">
        <v>1.4865542007683308E-2</v>
      </c>
      <c r="J84" s="161">
        <v>48</v>
      </c>
      <c r="K84" s="27">
        <v>407.25</v>
      </c>
      <c r="L84" s="24">
        <v>-1.089999999999975</v>
      </c>
      <c r="M84" s="138">
        <v>-2.6693441739725765E-3</v>
      </c>
      <c r="N84" s="161">
        <v>48</v>
      </c>
      <c r="O84" s="10">
        <v>413.79</v>
      </c>
      <c r="P84" s="25">
        <v>-10.180000000000007</v>
      </c>
      <c r="Q84" s="57">
        <v>-2.4011132863174245E-2</v>
      </c>
    </row>
    <row r="85" spans="1:17">
      <c r="B85" s="161">
        <v>49</v>
      </c>
      <c r="C85" s="27">
        <v>235.41</v>
      </c>
      <c r="D85" s="24">
        <v>-4.7000000000000171</v>
      </c>
      <c r="E85" s="138">
        <v>-1.9574361750864244E-2</v>
      </c>
      <c r="F85" s="161">
        <v>49</v>
      </c>
      <c r="G85" s="27">
        <v>239.81</v>
      </c>
      <c r="H85" s="24">
        <v>-3.2299999999999898</v>
      </c>
      <c r="I85" s="138">
        <v>-1.3289993416721435E-2</v>
      </c>
      <c r="J85" s="161">
        <v>49</v>
      </c>
      <c r="K85" s="27">
        <v>402.87</v>
      </c>
      <c r="L85" s="25">
        <v>-4.3799999999999955</v>
      </c>
      <c r="M85" s="57">
        <v>-1.0755064456721919E-2</v>
      </c>
      <c r="N85" s="161">
        <v>49</v>
      </c>
      <c r="O85" s="10">
        <v>407.93</v>
      </c>
      <c r="P85" s="24">
        <v>-5.8600000000000136</v>
      </c>
      <c r="Q85" s="138">
        <v>-1.4161772879963341E-2</v>
      </c>
    </row>
    <row r="86" spans="1:17">
      <c r="B86" s="161">
        <v>50</v>
      </c>
      <c r="C86" s="27">
        <v>230.65</v>
      </c>
      <c r="D86" s="24">
        <v>-4.7599999999999909</v>
      </c>
      <c r="E86" s="138">
        <v>-2.0220041629497421E-2</v>
      </c>
      <c r="F86" s="161">
        <v>50</v>
      </c>
      <c r="G86" s="27">
        <v>245.3</v>
      </c>
      <c r="H86" s="25">
        <v>5.4900000000000091</v>
      </c>
      <c r="I86" s="57">
        <v>2.2893123722947273E-2</v>
      </c>
      <c r="J86" s="161">
        <v>50</v>
      </c>
      <c r="K86" s="27">
        <v>384.02</v>
      </c>
      <c r="L86" s="24">
        <v>-18.850000000000023</v>
      </c>
      <c r="M86" s="138">
        <v>-4.6789286866731228E-2</v>
      </c>
      <c r="N86" s="161">
        <v>50</v>
      </c>
      <c r="O86" s="10">
        <v>423.62</v>
      </c>
      <c r="P86" s="25">
        <v>15.689999999999998</v>
      </c>
      <c r="Q86" s="57">
        <v>3.846248130806762E-2</v>
      </c>
    </row>
    <row r="87" spans="1:17">
      <c r="B87" s="161">
        <v>51</v>
      </c>
      <c r="C87" s="27">
        <v>233.3</v>
      </c>
      <c r="D87" s="25">
        <v>2.6500000000000057</v>
      </c>
      <c r="E87" s="57">
        <v>1.1489269455885465E-2</v>
      </c>
      <c r="F87" s="161">
        <v>51</v>
      </c>
      <c r="G87" s="27">
        <v>247.16</v>
      </c>
      <c r="H87" s="24">
        <v>1.8599999999999852</v>
      </c>
      <c r="I87" s="138">
        <v>7.5825519771708372E-3</v>
      </c>
      <c r="J87" s="161">
        <v>51</v>
      </c>
      <c r="K87" s="27">
        <v>405.6</v>
      </c>
      <c r="L87" s="24">
        <v>21.580000000000041</v>
      </c>
      <c r="M87" s="138">
        <v>5.6194989844279064E-2</v>
      </c>
      <c r="N87" s="161">
        <v>51</v>
      </c>
      <c r="O87" s="10">
        <v>411.9</v>
      </c>
      <c r="P87" s="24">
        <v>-11.720000000000027</v>
      </c>
      <c r="Q87" s="138">
        <v>-2.7666304707048783E-2</v>
      </c>
    </row>
    <row r="88" spans="1:17" ht="15" thickBot="1">
      <c r="B88" s="162">
        <v>52</v>
      </c>
      <c r="C88" s="152">
        <v>232.85</v>
      </c>
      <c r="D88" s="59">
        <v>-0.45000000000001705</v>
      </c>
      <c r="E88" s="142">
        <v>-1.9288469781397755E-3</v>
      </c>
      <c r="F88" s="162">
        <v>52</v>
      </c>
      <c r="G88" s="152">
        <v>236.91</v>
      </c>
      <c r="H88" s="153">
        <v>-10.25</v>
      </c>
      <c r="I88" s="155">
        <v>-4.1471111830393315E-2</v>
      </c>
      <c r="J88" s="162">
        <v>52</v>
      </c>
      <c r="K88" s="152">
        <v>386.82</v>
      </c>
      <c r="L88" s="59">
        <v>-18.78000000000003</v>
      </c>
      <c r="M88" s="142">
        <v>-4.6301775147929103E-2</v>
      </c>
      <c r="N88" s="162">
        <v>52</v>
      </c>
      <c r="O88" s="154">
        <v>426.38</v>
      </c>
      <c r="P88" s="59">
        <v>14.480000000000018</v>
      </c>
      <c r="Q88" s="142">
        <v>3.5154163631949453E-2</v>
      </c>
    </row>
    <row r="89" spans="1:17" ht="15" thickBot="1">
      <c r="A89" s="164">
        <v>2024</v>
      </c>
      <c r="B89" s="165">
        <v>1</v>
      </c>
      <c r="C89" s="148">
        <v>235.66</v>
      </c>
      <c r="D89" s="36">
        <v>2.8100000000000023</v>
      </c>
      <c r="E89" s="141">
        <v>1.2067854842173098E-2</v>
      </c>
      <c r="F89" s="165">
        <v>1</v>
      </c>
      <c r="G89" s="148">
        <v>240.38</v>
      </c>
      <c r="H89" s="36">
        <v>3.4699999999999989</v>
      </c>
      <c r="I89" s="141">
        <v>1.4646912329576711E-2</v>
      </c>
      <c r="J89" s="165">
        <v>1</v>
      </c>
      <c r="K89" s="148">
        <v>395.59</v>
      </c>
      <c r="L89" s="36">
        <v>8.7699999999999818</v>
      </c>
      <c r="M89" s="141">
        <v>2.2672043844682133E-2</v>
      </c>
      <c r="N89" s="168">
        <v>1</v>
      </c>
      <c r="O89" s="150">
        <v>390.69</v>
      </c>
      <c r="P89" s="149">
        <v>-35.69</v>
      </c>
      <c r="Q89" s="151">
        <v>-8.370467657957692E-2</v>
      </c>
    </row>
    <row r="90" spans="1:17">
      <c r="B90" s="166">
        <v>2</v>
      </c>
      <c r="C90" s="27">
        <v>226.65</v>
      </c>
      <c r="D90" s="24">
        <v>-9.0099999999999909</v>
      </c>
      <c r="E90" s="138">
        <v>-3.823304761096491E-2</v>
      </c>
      <c r="F90" s="166">
        <v>2</v>
      </c>
      <c r="G90" s="27">
        <v>241.59</v>
      </c>
      <c r="H90" s="25">
        <v>1.210000000000008</v>
      </c>
      <c r="I90" s="57">
        <v>5.0336966469757272E-3</v>
      </c>
      <c r="J90" s="166">
        <v>2</v>
      </c>
      <c r="K90" s="27">
        <v>406.11</v>
      </c>
      <c r="L90" s="25">
        <v>10.520000000000039</v>
      </c>
      <c r="M90" s="57">
        <v>2.6593189918855398E-2</v>
      </c>
      <c r="N90" s="169">
        <v>2</v>
      </c>
      <c r="O90" s="10">
        <v>426.03</v>
      </c>
      <c r="P90" s="25">
        <v>35.339999999999975</v>
      </c>
      <c r="Q90" s="57">
        <v>9.0455348230054522E-2</v>
      </c>
    </row>
    <row r="91" spans="1:17">
      <c r="B91" s="166">
        <v>3</v>
      </c>
      <c r="C91" s="27">
        <v>210.5</v>
      </c>
      <c r="D91" s="24">
        <v>-16.150000000000006</v>
      </c>
      <c r="E91" s="138">
        <v>-7.1255239355834998E-2</v>
      </c>
      <c r="F91" s="166">
        <v>3</v>
      </c>
      <c r="G91" s="27">
        <v>253.21</v>
      </c>
      <c r="H91" s="25">
        <v>11.620000000000005</v>
      </c>
      <c r="I91" s="57">
        <v>4.8098017302040663E-2</v>
      </c>
      <c r="J91" s="166">
        <v>3</v>
      </c>
      <c r="K91" s="27">
        <v>360.35</v>
      </c>
      <c r="L91" s="24">
        <v>-45.759999999999991</v>
      </c>
      <c r="M91" s="138">
        <v>-0.11267883085863428</v>
      </c>
      <c r="N91" s="169">
        <v>3</v>
      </c>
      <c r="O91" s="10">
        <v>396.21</v>
      </c>
      <c r="P91" s="24">
        <v>-29.819999999999993</v>
      </c>
      <c r="Q91" s="138">
        <v>-6.9995070769664047E-2</v>
      </c>
    </row>
    <row r="92" spans="1:17">
      <c r="B92" s="166">
        <v>4</v>
      </c>
      <c r="C92" s="27">
        <v>212.37</v>
      </c>
      <c r="D92" s="25">
        <v>1.8700000000000045</v>
      </c>
      <c r="E92" s="57">
        <v>8.8836104513063674E-3</v>
      </c>
      <c r="F92" s="166">
        <v>4</v>
      </c>
      <c r="G92" s="27">
        <v>237.14</v>
      </c>
      <c r="H92" s="24">
        <v>-16.070000000000022</v>
      </c>
      <c r="I92" s="138">
        <v>-6.3465108013111782E-2</v>
      </c>
      <c r="J92" s="166">
        <v>4</v>
      </c>
      <c r="K92" s="27">
        <v>383.09</v>
      </c>
      <c r="L92" s="25">
        <v>22.739999999999952</v>
      </c>
      <c r="M92" s="57">
        <v>6.3105314277785318E-2</v>
      </c>
      <c r="N92" s="169">
        <v>4</v>
      </c>
      <c r="O92" s="10">
        <v>397.93</v>
      </c>
      <c r="P92" s="25">
        <v>1.7200000000000273</v>
      </c>
      <c r="Q92" s="57">
        <v>4.3411322278590347E-3</v>
      </c>
    </row>
    <row r="93" spans="1:17">
      <c r="B93" s="166">
        <v>5</v>
      </c>
      <c r="C93" s="27">
        <v>210.38</v>
      </c>
      <c r="D93" s="24">
        <v>-1.9900000000000091</v>
      </c>
      <c r="E93" s="138">
        <v>-9.3704383858360663E-3</v>
      </c>
      <c r="F93" s="166">
        <v>5</v>
      </c>
      <c r="G93" s="27">
        <v>242.47</v>
      </c>
      <c r="H93" s="25">
        <v>5.3300000000000125</v>
      </c>
      <c r="I93" s="57">
        <v>2.247617441173988E-2</v>
      </c>
      <c r="J93" s="166">
        <v>5</v>
      </c>
      <c r="K93" s="27">
        <v>401.23</v>
      </c>
      <c r="L93" s="25">
        <v>18.140000000000043</v>
      </c>
      <c r="M93" s="57">
        <v>4.7351797227805692E-2</v>
      </c>
      <c r="N93" s="169">
        <v>5</v>
      </c>
      <c r="O93" s="10">
        <v>408.45</v>
      </c>
      <c r="P93" s="25">
        <v>10.519999999999982</v>
      </c>
      <c r="Q93" s="57">
        <v>2.6436810494308016E-2</v>
      </c>
    </row>
    <row r="94" spans="1:17">
      <c r="B94" s="166">
        <v>6</v>
      </c>
      <c r="C94" s="27">
        <v>211.82</v>
      </c>
      <c r="D94" s="25">
        <v>1.4399999999999977</v>
      </c>
      <c r="E94" s="57">
        <v>6.8447571061887036E-3</v>
      </c>
      <c r="F94" s="166">
        <v>6</v>
      </c>
      <c r="G94" s="27">
        <v>239.54</v>
      </c>
      <c r="H94" s="24">
        <v>-2.9300000000000068</v>
      </c>
      <c r="I94" s="138">
        <v>-1.2083969150822771E-2</v>
      </c>
      <c r="J94" s="166">
        <v>6</v>
      </c>
      <c r="K94" s="27">
        <v>393.39</v>
      </c>
      <c r="L94" s="24">
        <v>-7.8400000000000318</v>
      </c>
      <c r="M94" s="138">
        <v>-1.9539914762106592E-2</v>
      </c>
      <c r="N94" s="169">
        <v>6</v>
      </c>
      <c r="O94" s="25">
        <v>412.59</v>
      </c>
      <c r="P94" s="25">
        <v>4.1399999999999864</v>
      </c>
      <c r="Q94" s="57">
        <v>1.0135879544619808E-2</v>
      </c>
    </row>
    <row r="95" spans="1:17">
      <c r="B95" s="166">
        <v>7</v>
      </c>
      <c r="C95" s="27">
        <v>228.66</v>
      </c>
      <c r="D95" s="25">
        <v>16.840000000000003</v>
      </c>
      <c r="E95" s="57">
        <v>7.9501463506751024E-2</v>
      </c>
      <c r="F95" s="166">
        <v>7</v>
      </c>
      <c r="G95" s="27">
        <v>239.86</v>
      </c>
      <c r="H95" s="25">
        <v>0.3200000000000216</v>
      </c>
      <c r="I95" s="57">
        <v>1.3358937964431661E-3</v>
      </c>
      <c r="J95" s="166">
        <v>7</v>
      </c>
      <c r="K95" s="27">
        <v>411.29</v>
      </c>
      <c r="L95" s="25">
        <v>17.900000000000034</v>
      </c>
      <c r="M95" s="57">
        <v>4.550191921502833E-2</v>
      </c>
      <c r="N95" s="169">
        <v>7</v>
      </c>
      <c r="O95" s="10">
        <v>409.31</v>
      </c>
      <c r="P95" s="24">
        <v>-3.2799999999999727</v>
      </c>
      <c r="Q95" s="138">
        <v>-7.9497806539178262E-3</v>
      </c>
    </row>
    <row r="96" spans="1:17">
      <c r="B96" s="166">
        <v>8</v>
      </c>
      <c r="C96" s="27">
        <v>228.73</v>
      </c>
      <c r="D96" s="25">
        <v>6.9999999999993179E-2</v>
      </c>
      <c r="E96" s="57">
        <v>3.0613137409241098E-4</v>
      </c>
      <c r="F96" s="166">
        <v>8</v>
      </c>
      <c r="G96" s="27">
        <v>241.68</v>
      </c>
      <c r="H96" s="25">
        <v>1.8199999999999932</v>
      </c>
      <c r="I96" s="57">
        <v>7.5877595263904585E-3</v>
      </c>
      <c r="J96" s="166">
        <v>8</v>
      </c>
      <c r="K96" s="27">
        <v>398.12</v>
      </c>
      <c r="L96" s="24">
        <v>-13.170000000000016</v>
      </c>
      <c r="M96" s="138">
        <v>-3.2021201585256232E-2</v>
      </c>
      <c r="N96" s="169">
        <v>8</v>
      </c>
      <c r="O96" s="10">
        <v>423.45</v>
      </c>
      <c r="P96" s="25">
        <v>14.139999999999986</v>
      </c>
      <c r="Q96" s="57">
        <v>3.4545943172656468E-2</v>
      </c>
    </row>
    <row r="97" spans="2:17">
      <c r="B97" s="166">
        <v>9</v>
      </c>
      <c r="C97" s="27">
        <v>234.57</v>
      </c>
      <c r="D97" s="25">
        <v>5.8400000000000034</v>
      </c>
      <c r="E97" s="57">
        <v>2.5532286975910479E-2</v>
      </c>
      <c r="F97" s="166">
        <v>9</v>
      </c>
      <c r="G97" s="27">
        <v>240.29</v>
      </c>
      <c r="H97" s="24">
        <v>-1.3900000000000148</v>
      </c>
      <c r="I97" s="138">
        <v>-5.7514068189341572E-3</v>
      </c>
      <c r="J97" s="166">
        <v>9</v>
      </c>
      <c r="K97" s="27">
        <v>399.93</v>
      </c>
      <c r="L97" s="25">
        <v>1.8100000000000023</v>
      </c>
      <c r="M97" s="57">
        <v>4.5463679292676584E-3</v>
      </c>
      <c r="N97" s="169">
        <v>9</v>
      </c>
      <c r="O97" s="10">
        <v>422.93</v>
      </c>
      <c r="P97" s="24">
        <v>-0.51999999999998181</v>
      </c>
      <c r="Q97" s="138">
        <v>-1.2280080292832452E-3</v>
      </c>
    </row>
    <row r="98" spans="2:17">
      <c r="B98" s="166">
        <v>10</v>
      </c>
      <c r="C98" s="27">
        <v>234.52</v>
      </c>
      <c r="D98" s="24">
        <v>-4.9999999999982947E-2</v>
      </c>
      <c r="E98" s="138">
        <v>-2.1315598755167198E-4</v>
      </c>
      <c r="F98" s="166">
        <v>10</v>
      </c>
      <c r="G98" s="27">
        <v>235.22</v>
      </c>
      <c r="H98" s="24">
        <v>-5.0699999999999932</v>
      </c>
      <c r="I98" s="138">
        <v>-2.1099504765075494E-2</v>
      </c>
      <c r="J98" s="166">
        <v>10</v>
      </c>
      <c r="K98" s="27">
        <v>401.58</v>
      </c>
      <c r="L98" s="25">
        <v>1.6499999999999773</v>
      </c>
      <c r="M98" s="57">
        <v>4.1257220013501961E-3</v>
      </c>
      <c r="N98" s="169">
        <v>10</v>
      </c>
      <c r="O98" s="10">
        <v>429.83</v>
      </c>
      <c r="P98" s="25">
        <v>6.8999999999999773</v>
      </c>
      <c r="Q98" s="57">
        <v>1.6314756579102863E-2</v>
      </c>
    </row>
    <row r="99" spans="2:17">
      <c r="B99" s="166">
        <v>11</v>
      </c>
      <c r="C99" s="27">
        <v>233.13</v>
      </c>
      <c r="D99" s="24">
        <v>-1.3900000000000148</v>
      </c>
      <c r="E99" s="138">
        <v>-5.9269998294388948E-3</v>
      </c>
      <c r="F99" s="166">
        <v>11</v>
      </c>
      <c r="G99" s="27">
        <v>243.7</v>
      </c>
      <c r="H99" s="25">
        <v>8.4799999999999898</v>
      </c>
      <c r="I99" s="57">
        <v>3.6051356177195792E-2</v>
      </c>
      <c r="J99" s="166">
        <v>11</v>
      </c>
      <c r="K99" s="27">
        <v>397.29</v>
      </c>
      <c r="L99" s="24">
        <v>-4.2899999999999636</v>
      </c>
      <c r="M99" s="138">
        <v>-1.06828029284326E-2</v>
      </c>
      <c r="N99" s="169">
        <v>11</v>
      </c>
      <c r="O99" s="25">
        <v>394.66</v>
      </c>
      <c r="P99" s="24">
        <v>-35.169999999999959</v>
      </c>
      <c r="Q99" s="138">
        <v>-8.1823046320638304E-2</v>
      </c>
    </row>
    <row r="100" spans="2:17">
      <c r="B100" s="166">
        <v>12</v>
      </c>
      <c r="C100" s="27">
        <v>235.73</v>
      </c>
      <c r="D100" s="25">
        <v>2.5999999999999943</v>
      </c>
      <c r="E100" s="57">
        <v>1.1152575816068211E-2</v>
      </c>
      <c r="F100" s="166">
        <v>12</v>
      </c>
      <c r="G100" s="27">
        <v>239.09</v>
      </c>
      <c r="H100" s="24">
        <v>-4.6099999999999852</v>
      </c>
      <c r="I100" s="138">
        <v>-1.8916700861715152E-2</v>
      </c>
      <c r="J100" s="166">
        <v>12</v>
      </c>
      <c r="K100" s="27">
        <v>401.01</v>
      </c>
      <c r="L100" s="25">
        <v>3.7199999999999704</v>
      </c>
      <c r="M100" s="57">
        <v>9.3634372876236771E-3</v>
      </c>
      <c r="N100" s="169">
        <v>12</v>
      </c>
      <c r="O100" s="10">
        <v>422.41</v>
      </c>
      <c r="P100" s="25">
        <v>27.75</v>
      </c>
      <c r="Q100" s="57">
        <v>7.0313687731211605E-2</v>
      </c>
    </row>
    <row r="101" spans="2:17">
      <c r="B101" s="166">
        <v>13</v>
      </c>
      <c r="C101" s="27">
        <v>236.07</v>
      </c>
      <c r="D101" s="25">
        <v>0.34000000000000341</v>
      </c>
      <c r="E101" s="57">
        <v>1.4423280872184474E-3</v>
      </c>
      <c r="F101" s="166">
        <v>13</v>
      </c>
      <c r="G101" s="27">
        <v>237.25</v>
      </c>
      <c r="H101" s="24">
        <v>-1.8400000000000034</v>
      </c>
      <c r="I101" s="138">
        <v>-7.6958467522690865E-3</v>
      </c>
      <c r="J101" s="166">
        <v>13</v>
      </c>
      <c r="K101" s="27">
        <v>390.54</v>
      </c>
      <c r="L101" s="24">
        <v>-10.46999999999997</v>
      </c>
      <c r="M101" s="138">
        <v>-2.6109074586668557E-2</v>
      </c>
      <c r="N101" s="169">
        <v>13</v>
      </c>
      <c r="O101" s="10">
        <v>421.9</v>
      </c>
      <c r="P101" s="24">
        <v>-0.51000000000004775</v>
      </c>
      <c r="Q101" s="138">
        <v>-1.2073577803557445E-3</v>
      </c>
    </row>
    <row r="102" spans="2:17">
      <c r="B102" s="166">
        <v>14</v>
      </c>
      <c r="C102" s="27"/>
      <c r="D102" s="24"/>
      <c r="E102" s="138"/>
      <c r="F102" s="166">
        <v>14</v>
      </c>
      <c r="G102" s="27"/>
      <c r="H102" s="24"/>
      <c r="I102" s="138"/>
      <c r="J102" s="166">
        <v>14</v>
      </c>
      <c r="K102" s="27"/>
      <c r="L102" s="24"/>
      <c r="M102" s="138"/>
      <c r="N102" s="169">
        <v>14</v>
      </c>
      <c r="O102" s="10"/>
      <c r="P102" s="25"/>
      <c r="Q102" s="57"/>
    </row>
    <row r="103" spans="2:17">
      <c r="B103" s="166">
        <v>15</v>
      </c>
      <c r="C103" s="27"/>
      <c r="D103" s="25"/>
      <c r="E103" s="57"/>
      <c r="F103" s="166">
        <v>15</v>
      </c>
      <c r="G103" s="27"/>
      <c r="H103" s="25"/>
      <c r="I103" s="57"/>
      <c r="J103" s="166">
        <v>15</v>
      </c>
      <c r="K103" s="27"/>
      <c r="L103" s="25"/>
      <c r="M103" s="57"/>
      <c r="N103" s="169">
        <v>15</v>
      </c>
      <c r="O103" s="10"/>
      <c r="P103" s="24"/>
      <c r="Q103" s="138"/>
    </row>
    <row r="104" spans="2:17">
      <c r="B104" s="166">
        <v>16</v>
      </c>
      <c r="C104" s="27"/>
      <c r="D104" s="24"/>
      <c r="E104" s="138"/>
      <c r="F104" s="166">
        <v>16</v>
      </c>
      <c r="G104" s="27"/>
      <c r="H104" s="25"/>
      <c r="I104" s="57"/>
      <c r="J104" s="166">
        <v>16</v>
      </c>
      <c r="K104" s="27"/>
      <c r="L104" s="25"/>
      <c r="M104" s="57"/>
      <c r="N104" s="169">
        <v>16</v>
      </c>
      <c r="O104" s="25"/>
      <c r="P104" s="25"/>
      <c r="Q104" s="57"/>
    </row>
    <row r="105" spans="2:17">
      <c r="B105" s="166">
        <v>17</v>
      </c>
      <c r="C105" s="27"/>
      <c r="D105" s="25"/>
      <c r="E105" s="57"/>
      <c r="F105" s="166">
        <v>17</v>
      </c>
      <c r="G105" s="27"/>
      <c r="H105" s="24"/>
      <c r="I105" s="138"/>
      <c r="J105" s="166">
        <v>17</v>
      </c>
      <c r="K105" s="27"/>
      <c r="L105" s="24"/>
      <c r="M105" s="138"/>
      <c r="N105" s="169">
        <v>17</v>
      </c>
      <c r="O105" s="10"/>
      <c r="P105" s="24"/>
      <c r="Q105" s="138"/>
    </row>
    <row r="106" spans="2:17">
      <c r="B106" s="166">
        <v>18</v>
      </c>
      <c r="C106" s="27"/>
      <c r="D106" s="25"/>
      <c r="E106" s="57"/>
      <c r="F106" s="166">
        <v>18</v>
      </c>
      <c r="G106" s="27"/>
      <c r="H106" s="25"/>
      <c r="I106" s="57"/>
      <c r="J106" s="166">
        <v>18</v>
      </c>
      <c r="K106" s="27"/>
      <c r="L106" s="25"/>
      <c r="M106" s="57"/>
      <c r="N106" s="169">
        <v>18</v>
      </c>
      <c r="O106" s="10"/>
      <c r="P106" s="24"/>
      <c r="Q106" s="138"/>
    </row>
    <row r="107" spans="2:17">
      <c r="B107" s="166">
        <v>19</v>
      </c>
      <c r="C107" s="27"/>
      <c r="D107" s="24"/>
      <c r="E107" s="138"/>
      <c r="F107" s="166">
        <v>19</v>
      </c>
      <c r="G107" s="27"/>
      <c r="H107" s="24"/>
      <c r="I107" s="138"/>
      <c r="J107" s="166">
        <v>19</v>
      </c>
      <c r="K107" s="27"/>
      <c r="L107" s="25"/>
      <c r="M107" s="57"/>
      <c r="N107" s="169">
        <v>19</v>
      </c>
      <c r="O107" s="10"/>
      <c r="P107" s="24"/>
      <c r="Q107" s="138"/>
    </row>
    <row r="108" spans="2:17">
      <c r="B108" s="166">
        <v>20</v>
      </c>
      <c r="C108" s="27"/>
      <c r="D108" s="25"/>
      <c r="E108" s="57"/>
      <c r="F108" s="166">
        <v>20</v>
      </c>
      <c r="G108" s="27"/>
      <c r="H108" s="25"/>
      <c r="I108" s="57"/>
      <c r="J108" s="166">
        <v>20</v>
      </c>
      <c r="K108" s="27"/>
      <c r="L108" s="24"/>
      <c r="M108" s="138"/>
      <c r="N108" s="169">
        <v>20</v>
      </c>
      <c r="O108" s="25"/>
      <c r="P108" s="25"/>
      <c r="Q108" s="57"/>
    </row>
    <row r="109" spans="2:17">
      <c r="B109" s="166">
        <v>21</v>
      </c>
      <c r="C109" s="27"/>
      <c r="D109" s="24"/>
      <c r="E109" s="138"/>
      <c r="F109" s="166">
        <v>21</v>
      </c>
      <c r="G109" s="27"/>
      <c r="H109" s="24"/>
      <c r="I109" s="138"/>
      <c r="J109" s="166">
        <v>21</v>
      </c>
      <c r="K109" s="27"/>
      <c r="L109" s="25"/>
      <c r="M109" s="57"/>
      <c r="N109" s="169">
        <v>21</v>
      </c>
      <c r="O109" s="10"/>
      <c r="P109" s="24"/>
      <c r="Q109" s="138"/>
    </row>
    <row r="110" spans="2:17">
      <c r="B110" s="166">
        <v>22</v>
      </c>
      <c r="C110" s="27"/>
      <c r="D110" s="25"/>
      <c r="E110" s="57"/>
      <c r="F110" s="166">
        <v>22</v>
      </c>
      <c r="G110" s="27"/>
      <c r="H110" s="25"/>
      <c r="I110" s="57"/>
      <c r="J110" s="166">
        <v>22</v>
      </c>
      <c r="K110" s="27"/>
      <c r="L110" s="24"/>
      <c r="M110" s="138"/>
      <c r="N110" s="169">
        <v>22</v>
      </c>
      <c r="O110" s="10"/>
      <c r="P110" s="25"/>
      <c r="Q110" s="57"/>
    </row>
    <row r="111" spans="2:17">
      <c r="B111" s="166">
        <v>23</v>
      </c>
      <c r="C111" s="27"/>
      <c r="D111" s="24"/>
      <c r="E111" s="138"/>
      <c r="F111" s="166">
        <v>23</v>
      </c>
      <c r="G111" s="27"/>
      <c r="H111" s="25"/>
      <c r="I111" s="57"/>
      <c r="J111" s="166">
        <v>23</v>
      </c>
      <c r="K111" s="27"/>
      <c r="L111" s="24"/>
      <c r="M111" s="138"/>
      <c r="N111" s="169">
        <v>23</v>
      </c>
      <c r="O111" s="10"/>
      <c r="P111" s="24"/>
      <c r="Q111" s="138"/>
    </row>
    <row r="112" spans="2:17">
      <c r="B112" s="166">
        <v>24</v>
      </c>
      <c r="C112" s="27"/>
      <c r="D112" s="24"/>
      <c r="E112" s="138"/>
      <c r="F112" s="166">
        <v>24</v>
      </c>
      <c r="G112" s="27"/>
      <c r="H112" s="25"/>
      <c r="I112" s="57"/>
      <c r="J112" s="166">
        <v>24</v>
      </c>
      <c r="K112" s="27"/>
      <c r="L112" s="25"/>
      <c r="M112" s="57"/>
      <c r="N112" s="169">
        <v>24</v>
      </c>
      <c r="O112" s="10"/>
      <c r="P112" s="24"/>
      <c r="Q112" s="138"/>
    </row>
    <row r="113" spans="2:17">
      <c r="B113" s="166">
        <v>25</v>
      </c>
      <c r="C113" s="27"/>
      <c r="D113" s="25"/>
      <c r="E113" s="57"/>
      <c r="F113" s="166">
        <v>25</v>
      </c>
      <c r="G113" s="27"/>
      <c r="H113" s="24"/>
      <c r="I113" s="138"/>
      <c r="J113" s="166">
        <v>25</v>
      </c>
      <c r="K113" s="27"/>
      <c r="L113" s="25"/>
      <c r="M113" s="57"/>
      <c r="N113" s="169">
        <v>25</v>
      </c>
      <c r="O113" s="10"/>
      <c r="P113" s="24"/>
      <c r="Q113" s="138"/>
    </row>
    <row r="114" spans="2:17">
      <c r="B114" s="166">
        <v>26</v>
      </c>
      <c r="C114" s="27"/>
      <c r="D114" s="24"/>
      <c r="E114" s="138"/>
      <c r="F114" s="166">
        <v>26</v>
      </c>
      <c r="G114" s="27"/>
      <c r="H114" s="24"/>
      <c r="I114" s="138"/>
      <c r="J114" s="166">
        <v>26</v>
      </c>
      <c r="K114" s="27"/>
      <c r="L114" s="24"/>
      <c r="M114" s="138"/>
      <c r="N114" s="169">
        <v>26</v>
      </c>
      <c r="O114" s="10"/>
      <c r="P114" s="24"/>
      <c r="Q114" s="138"/>
    </row>
    <row r="115" spans="2:17">
      <c r="B115" s="166">
        <v>27</v>
      </c>
      <c r="C115" s="27"/>
      <c r="D115" s="24"/>
      <c r="E115" s="138"/>
      <c r="F115" s="166">
        <v>27</v>
      </c>
      <c r="G115" s="27"/>
      <c r="H115" s="25"/>
      <c r="I115" s="57"/>
      <c r="J115" s="166">
        <v>27</v>
      </c>
      <c r="K115" s="27"/>
      <c r="L115" s="25"/>
      <c r="M115" s="57"/>
      <c r="N115" s="169">
        <v>27</v>
      </c>
      <c r="O115" s="10"/>
      <c r="P115" s="24"/>
      <c r="Q115" s="138"/>
    </row>
    <row r="116" spans="2:17">
      <c r="B116" s="166">
        <v>28</v>
      </c>
      <c r="C116" s="27"/>
      <c r="D116" s="24"/>
      <c r="E116" s="138"/>
      <c r="F116" s="166">
        <v>28</v>
      </c>
      <c r="G116" s="27"/>
      <c r="H116" s="24"/>
      <c r="I116" s="138"/>
      <c r="J116" s="166">
        <v>28</v>
      </c>
      <c r="K116" s="27"/>
      <c r="L116" s="24"/>
      <c r="M116" s="138"/>
      <c r="N116" s="169">
        <v>28</v>
      </c>
      <c r="O116" s="10"/>
      <c r="P116" s="24"/>
      <c r="Q116" s="138"/>
    </row>
    <row r="117" spans="2:17">
      <c r="B117" s="166">
        <v>29</v>
      </c>
      <c r="C117" s="27"/>
      <c r="D117" s="25"/>
      <c r="E117" s="57"/>
      <c r="F117" s="166">
        <v>29</v>
      </c>
      <c r="G117" s="27"/>
      <c r="H117" s="25"/>
      <c r="I117" s="57"/>
      <c r="J117" s="166">
        <v>29</v>
      </c>
      <c r="K117" s="27"/>
      <c r="L117" s="25"/>
      <c r="M117" s="57"/>
      <c r="N117" s="169">
        <v>29</v>
      </c>
      <c r="O117" s="25"/>
      <c r="P117" s="25"/>
      <c r="Q117" s="57"/>
    </row>
    <row r="118" spans="2:17">
      <c r="B118" s="166">
        <v>30</v>
      </c>
      <c r="C118" s="27"/>
      <c r="D118" s="25"/>
      <c r="E118" s="57"/>
      <c r="F118" s="166">
        <v>30</v>
      </c>
      <c r="G118" s="27"/>
      <c r="H118" s="24"/>
      <c r="I118" s="138"/>
      <c r="J118" s="166">
        <v>30</v>
      </c>
      <c r="K118" s="27"/>
      <c r="L118" s="25"/>
      <c r="M118" s="57"/>
      <c r="N118" s="169">
        <v>30</v>
      </c>
      <c r="O118" s="10"/>
      <c r="P118" s="24"/>
      <c r="Q118" s="138"/>
    </row>
    <row r="119" spans="2:17">
      <c r="B119" s="166">
        <v>31</v>
      </c>
      <c r="C119" s="27"/>
      <c r="D119" s="24"/>
      <c r="E119" s="138"/>
      <c r="F119" s="166">
        <v>31</v>
      </c>
      <c r="G119" s="27"/>
      <c r="H119" s="24"/>
      <c r="I119" s="138"/>
      <c r="J119" s="166">
        <v>31</v>
      </c>
      <c r="K119" s="27"/>
      <c r="L119" s="24"/>
      <c r="M119" s="138"/>
      <c r="N119" s="169">
        <v>31</v>
      </c>
      <c r="O119" s="10"/>
      <c r="P119" s="25"/>
      <c r="Q119" s="57"/>
    </row>
    <row r="120" spans="2:17">
      <c r="B120" s="166">
        <v>32</v>
      </c>
      <c r="C120" s="27"/>
      <c r="D120" s="24"/>
      <c r="E120" s="138"/>
      <c r="F120" s="166">
        <v>32</v>
      </c>
      <c r="G120" s="27"/>
      <c r="H120" s="25"/>
      <c r="I120" s="57"/>
      <c r="J120" s="166">
        <v>32</v>
      </c>
      <c r="K120" s="27"/>
      <c r="L120" s="24"/>
      <c r="M120" s="138"/>
      <c r="N120" s="169">
        <v>32</v>
      </c>
      <c r="O120" s="10"/>
      <c r="P120" s="24"/>
      <c r="Q120" s="138"/>
    </row>
    <row r="121" spans="2:17">
      <c r="B121" s="166">
        <v>33</v>
      </c>
      <c r="C121" s="27"/>
      <c r="D121" s="25"/>
      <c r="E121" s="57"/>
      <c r="F121" s="166">
        <v>33</v>
      </c>
      <c r="G121" s="27"/>
      <c r="H121" s="25"/>
      <c r="I121" s="57"/>
      <c r="J121" s="166">
        <v>33</v>
      </c>
      <c r="K121" s="27"/>
      <c r="L121" s="25"/>
      <c r="M121" s="57"/>
      <c r="N121" s="169">
        <v>33</v>
      </c>
      <c r="O121" s="25"/>
      <c r="P121" s="25"/>
      <c r="Q121" s="57"/>
    </row>
    <row r="122" spans="2:17">
      <c r="B122" s="166">
        <v>34</v>
      </c>
      <c r="C122" s="27"/>
      <c r="D122" s="24"/>
      <c r="E122" s="138"/>
      <c r="F122" s="166">
        <v>34</v>
      </c>
      <c r="G122" s="27"/>
      <c r="H122" s="24"/>
      <c r="I122" s="138"/>
      <c r="J122" s="166">
        <v>34</v>
      </c>
      <c r="K122" s="27"/>
      <c r="L122" s="24"/>
      <c r="M122" s="138"/>
      <c r="N122" s="169">
        <v>34</v>
      </c>
      <c r="O122" s="10"/>
      <c r="P122" s="25"/>
      <c r="Q122" s="57"/>
    </row>
    <row r="123" spans="2:17">
      <c r="B123" s="166">
        <v>35</v>
      </c>
      <c r="C123" s="27"/>
      <c r="D123" s="25"/>
      <c r="E123" s="57"/>
      <c r="F123" s="166">
        <v>35</v>
      </c>
      <c r="G123" s="27"/>
      <c r="H123" s="25"/>
      <c r="I123" s="57"/>
      <c r="J123" s="166">
        <v>35</v>
      </c>
      <c r="K123" s="27"/>
      <c r="L123" s="25"/>
      <c r="M123" s="57"/>
      <c r="N123" s="169">
        <v>35</v>
      </c>
      <c r="O123" s="10"/>
      <c r="P123" s="25"/>
      <c r="Q123" s="57"/>
    </row>
    <row r="124" spans="2:17">
      <c r="B124" s="166">
        <v>36</v>
      </c>
      <c r="C124" s="27"/>
      <c r="D124" s="24"/>
      <c r="E124" s="138"/>
      <c r="F124" s="166">
        <v>36</v>
      </c>
      <c r="G124" s="27"/>
      <c r="H124" s="24"/>
      <c r="I124" s="138"/>
      <c r="J124" s="166">
        <v>36</v>
      </c>
      <c r="K124" s="27"/>
      <c r="L124" s="24"/>
      <c r="M124" s="138"/>
      <c r="N124" s="169">
        <v>36</v>
      </c>
      <c r="O124" s="10"/>
      <c r="P124" s="24"/>
      <c r="Q124" s="138"/>
    </row>
    <row r="125" spans="2:17">
      <c r="B125" s="166">
        <v>37</v>
      </c>
      <c r="C125" s="27"/>
      <c r="D125" s="24"/>
      <c r="E125" s="138"/>
      <c r="F125" s="166">
        <v>37</v>
      </c>
      <c r="G125" s="27"/>
      <c r="H125" s="24"/>
      <c r="I125" s="138"/>
      <c r="J125" s="166">
        <v>37</v>
      </c>
      <c r="K125" s="27"/>
      <c r="L125" s="24"/>
      <c r="M125" s="138"/>
      <c r="N125" s="169">
        <v>37</v>
      </c>
      <c r="O125" s="10"/>
      <c r="P125" s="25"/>
      <c r="Q125" s="57"/>
    </row>
    <row r="126" spans="2:17">
      <c r="B126" s="166">
        <v>38</v>
      </c>
      <c r="C126" s="27"/>
      <c r="D126" s="24"/>
      <c r="E126" s="138"/>
      <c r="F126" s="166">
        <v>38</v>
      </c>
      <c r="G126" s="27"/>
      <c r="H126" s="25"/>
      <c r="I126" s="57"/>
      <c r="J126" s="166">
        <v>38</v>
      </c>
      <c r="K126" s="27"/>
      <c r="L126" s="25"/>
      <c r="M126" s="57"/>
      <c r="N126" s="169">
        <v>38</v>
      </c>
      <c r="O126" s="10"/>
      <c r="P126" s="24"/>
      <c r="Q126" s="138"/>
    </row>
    <row r="127" spans="2:17">
      <c r="B127" s="166">
        <v>39</v>
      </c>
      <c r="C127" s="27"/>
      <c r="D127" s="25"/>
      <c r="E127" s="57"/>
      <c r="F127" s="166">
        <v>39</v>
      </c>
      <c r="G127" s="27"/>
      <c r="H127" s="25"/>
      <c r="I127" s="57"/>
      <c r="J127" s="166">
        <v>39</v>
      </c>
      <c r="K127" s="27"/>
      <c r="L127" s="24"/>
      <c r="M127" s="138"/>
      <c r="N127" s="169">
        <v>39</v>
      </c>
      <c r="O127" s="10"/>
      <c r="P127" s="25"/>
      <c r="Q127" s="57"/>
    </row>
    <row r="128" spans="2:17">
      <c r="B128" s="166">
        <v>40</v>
      </c>
      <c r="C128" s="27"/>
      <c r="D128" s="24"/>
      <c r="E128" s="138"/>
      <c r="F128" s="166">
        <v>40</v>
      </c>
      <c r="G128" s="27"/>
      <c r="H128" s="24"/>
      <c r="I128" s="138"/>
      <c r="J128" s="166">
        <v>40</v>
      </c>
      <c r="K128" s="27"/>
      <c r="L128" s="25"/>
      <c r="M128" s="57"/>
      <c r="N128" s="169">
        <v>40</v>
      </c>
      <c r="O128" s="10"/>
      <c r="P128" s="25"/>
      <c r="Q128" s="57"/>
    </row>
    <row r="129" spans="2:17">
      <c r="B129" s="166">
        <v>41</v>
      </c>
      <c r="C129" s="27"/>
      <c r="D129" s="25"/>
      <c r="E129" s="57"/>
      <c r="F129" s="166">
        <v>41</v>
      </c>
      <c r="G129" s="27"/>
      <c r="H129" s="25"/>
      <c r="I129" s="57"/>
      <c r="J129" s="166">
        <v>41</v>
      </c>
      <c r="K129" s="27"/>
      <c r="L129" s="24"/>
      <c r="M129" s="138"/>
      <c r="N129" s="169">
        <v>41</v>
      </c>
      <c r="O129" s="10"/>
      <c r="P129" s="24"/>
      <c r="Q129" s="138"/>
    </row>
    <row r="130" spans="2:17">
      <c r="B130" s="166">
        <v>42</v>
      </c>
      <c r="C130" s="27"/>
      <c r="D130" s="25"/>
      <c r="E130" s="57"/>
      <c r="F130" s="166">
        <v>42</v>
      </c>
      <c r="G130" s="27"/>
      <c r="H130" s="25"/>
      <c r="I130" s="57"/>
      <c r="J130" s="166">
        <v>42</v>
      </c>
      <c r="K130" s="27"/>
      <c r="L130" s="24"/>
      <c r="M130" s="138"/>
      <c r="N130" s="169">
        <v>42</v>
      </c>
      <c r="O130" s="10"/>
      <c r="P130" s="25"/>
      <c r="Q130" s="57"/>
    </row>
    <row r="131" spans="2:17">
      <c r="B131" s="166">
        <v>43</v>
      </c>
      <c r="C131" s="27"/>
      <c r="D131" s="24"/>
      <c r="E131" s="138"/>
      <c r="F131" s="166">
        <v>43</v>
      </c>
      <c r="G131" s="27"/>
      <c r="H131" s="24"/>
      <c r="I131" s="138"/>
      <c r="J131" s="166">
        <v>43</v>
      </c>
      <c r="K131" s="27"/>
      <c r="L131" s="25"/>
      <c r="M131" s="57"/>
      <c r="N131" s="169">
        <v>43</v>
      </c>
      <c r="O131" s="10"/>
      <c r="P131" s="24"/>
      <c r="Q131" s="138"/>
    </row>
    <row r="132" spans="2:17">
      <c r="B132" s="166">
        <v>44</v>
      </c>
      <c r="C132" s="27"/>
      <c r="D132" s="25"/>
      <c r="E132" s="57"/>
      <c r="F132" s="166">
        <v>44</v>
      </c>
      <c r="G132" s="27"/>
      <c r="H132" s="25"/>
      <c r="I132" s="57"/>
      <c r="J132" s="166">
        <v>44</v>
      </c>
      <c r="K132" s="27"/>
      <c r="L132" s="25"/>
      <c r="M132" s="57"/>
      <c r="N132" s="169">
        <v>44</v>
      </c>
      <c r="O132" s="10"/>
      <c r="P132" s="25"/>
      <c r="Q132" s="57"/>
    </row>
    <row r="133" spans="2:17">
      <c r="B133" s="166">
        <v>45</v>
      </c>
      <c r="C133" s="27"/>
      <c r="D133" s="24"/>
      <c r="E133" s="138"/>
      <c r="F133" s="166">
        <v>45</v>
      </c>
      <c r="G133" s="27"/>
      <c r="H133" s="25"/>
      <c r="I133" s="57"/>
      <c r="J133" s="166">
        <v>45</v>
      </c>
      <c r="K133" s="27"/>
      <c r="L133" s="24"/>
      <c r="M133" s="138"/>
      <c r="N133" s="169">
        <v>45</v>
      </c>
      <c r="O133" s="10"/>
      <c r="P133" s="24"/>
      <c r="Q133" s="138"/>
    </row>
    <row r="134" spans="2:17">
      <c r="B134" s="166">
        <v>46</v>
      </c>
      <c r="C134" s="27"/>
      <c r="D134" s="25"/>
      <c r="E134" s="57"/>
      <c r="F134" s="166">
        <v>46</v>
      </c>
      <c r="G134" s="27"/>
      <c r="H134" s="24"/>
      <c r="I134" s="138"/>
      <c r="J134" s="166">
        <v>46</v>
      </c>
      <c r="K134" s="27"/>
      <c r="L134" s="24"/>
      <c r="M134" s="138"/>
      <c r="N134" s="169">
        <v>46</v>
      </c>
      <c r="O134" s="10"/>
      <c r="P134" s="24"/>
      <c r="Q134" s="138"/>
    </row>
    <row r="135" spans="2:17">
      <c r="B135" s="166">
        <v>47</v>
      </c>
      <c r="C135" s="27"/>
      <c r="D135" s="24"/>
      <c r="E135" s="138"/>
      <c r="F135" s="166">
        <v>47</v>
      </c>
      <c r="G135" s="27"/>
      <c r="H135" s="24"/>
      <c r="I135" s="138"/>
      <c r="J135" s="166">
        <v>47</v>
      </c>
      <c r="K135" s="27"/>
      <c r="L135" s="25"/>
      <c r="M135" s="57"/>
      <c r="N135" s="169">
        <v>47</v>
      </c>
      <c r="O135" s="10"/>
      <c r="P135" s="25"/>
      <c r="Q135" s="57"/>
    </row>
    <row r="136" spans="2:17">
      <c r="B136" s="166">
        <v>48</v>
      </c>
      <c r="C136" s="27"/>
      <c r="D136" s="25"/>
      <c r="E136" s="57"/>
      <c r="F136" s="166">
        <v>48</v>
      </c>
      <c r="G136" s="27"/>
      <c r="H136" s="25"/>
      <c r="I136" s="57"/>
      <c r="J136" s="166">
        <v>48</v>
      </c>
      <c r="K136" s="27"/>
      <c r="L136" s="24"/>
      <c r="M136" s="138"/>
      <c r="N136" s="169">
        <v>48</v>
      </c>
      <c r="O136" s="10"/>
      <c r="P136" s="24"/>
      <c r="Q136" s="138"/>
    </row>
    <row r="137" spans="2:17">
      <c r="B137" s="166">
        <v>49</v>
      </c>
      <c r="C137" s="27"/>
      <c r="D137" s="24"/>
      <c r="E137" s="138"/>
      <c r="F137" s="166">
        <v>49</v>
      </c>
      <c r="G137" s="27"/>
      <c r="H137" s="24"/>
      <c r="I137" s="138"/>
      <c r="J137" s="166">
        <v>49</v>
      </c>
      <c r="K137" s="27"/>
      <c r="L137" s="24"/>
      <c r="M137" s="138"/>
      <c r="N137" s="169">
        <v>49</v>
      </c>
      <c r="O137" s="10"/>
      <c r="P137" s="24"/>
      <c r="Q137" s="138"/>
    </row>
    <row r="138" spans="2:17">
      <c r="B138" s="166">
        <v>50</v>
      </c>
      <c r="C138" s="27"/>
      <c r="D138" s="24"/>
      <c r="E138" s="138"/>
      <c r="F138" s="166">
        <v>50</v>
      </c>
      <c r="G138" s="27"/>
      <c r="H138" s="25"/>
      <c r="I138" s="57"/>
      <c r="J138" s="166">
        <v>50</v>
      </c>
      <c r="K138" s="27"/>
      <c r="L138" s="24"/>
      <c r="M138" s="138"/>
      <c r="N138" s="169">
        <v>50</v>
      </c>
      <c r="O138" s="10"/>
      <c r="P138" s="25"/>
      <c r="Q138" s="57"/>
    </row>
    <row r="139" spans="2:17">
      <c r="B139" s="166">
        <v>51</v>
      </c>
      <c r="C139" s="27"/>
      <c r="D139" s="25"/>
      <c r="E139" s="57"/>
      <c r="F139" s="166">
        <v>51</v>
      </c>
      <c r="G139" s="27"/>
      <c r="H139" s="25"/>
      <c r="I139" s="57"/>
      <c r="J139" s="166">
        <v>51</v>
      </c>
      <c r="K139" s="27"/>
      <c r="L139" s="25"/>
      <c r="M139" s="57"/>
      <c r="N139" s="169">
        <v>51</v>
      </c>
      <c r="O139" s="10"/>
      <c r="P139" s="24"/>
      <c r="Q139" s="138"/>
    </row>
    <row r="140" spans="2:17" ht="15" thickBot="1">
      <c r="B140" s="167">
        <v>52</v>
      </c>
      <c r="C140" s="152"/>
      <c r="D140" s="153"/>
      <c r="E140" s="155"/>
      <c r="F140" s="167">
        <v>52</v>
      </c>
      <c r="G140" s="152"/>
      <c r="H140" s="153"/>
      <c r="I140" s="155"/>
      <c r="J140" s="167">
        <v>52</v>
      </c>
      <c r="K140" s="152"/>
      <c r="L140" s="153"/>
      <c r="M140" s="155"/>
      <c r="N140" s="170">
        <v>52</v>
      </c>
      <c r="O140" s="154"/>
      <c r="P140" s="59"/>
      <c r="Q140" s="142"/>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4" t="s">
        <v>10</v>
      </c>
      <c r="C1" s="284"/>
      <c r="D1" s="109" t="s">
        <v>66</v>
      </c>
      <c r="E1" s="108" t="str">
        <f>'OSNOVNI OBRAZEC'!A12</f>
        <v>13. teden (25.3.2024 -31.3.2024)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8">
        <v>-1.1699999999999591</v>
      </c>
      <c r="F60" s="176">
        <v>-3.8099579927707294E-3</v>
      </c>
    </row>
    <row r="61" spans="1:6" s="65" customFormat="1">
      <c r="B61" s="185">
        <v>4</v>
      </c>
      <c r="C61" s="175">
        <v>44266</v>
      </c>
      <c r="D61" s="66">
        <v>301.97000000000003</v>
      </c>
      <c r="E61" s="248">
        <v>-3.9499999999999886</v>
      </c>
      <c r="F61" s="176">
        <v>-1.2911872384937184E-2</v>
      </c>
    </row>
    <row r="62" spans="1:6" s="65" customFormat="1">
      <c r="B62" s="185">
        <v>5</v>
      </c>
      <c r="C62" s="175">
        <v>52991</v>
      </c>
      <c r="D62" s="66">
        <v>257.83</v>
      </c>
      <c r="E62" s="248">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8">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8">
        <v>-7.2699999999999818</v>
      </c>
      <c r="F68" s="176">
        <v>-2.38658000131311E-2</v>
      </c>
    </row>
    <row r="69" spans="2:6" s="65" customFormat="1">
      <c r="B69" s="185">
        <v>12</v>
      </c>
      <c r="C69" s="175">
        <v>56370</v>
      </c>
      <c r="D69" s="66">
        <v>289.25</v>
      </c>
      <c r="E69" s="248">
        <v>-8.1000000000000227</v>
      </c>
      <c r="F69" s="176">
        <v>-2.7240625525475126E-2</v>
      </c>
    </row>
    <row r="70" spans="2:6" s="65" customFormat="1">
      <c r="B70" s="185">
        <v>13</v>
      </c>
      <c r="C70" s="175">
        <v>73886</v>
      </c>
      <c r="D70" s="66">
        <v>268.70999999999998</v>
      </c>
      <c r="E70" s="248">
        <v>-20.54000000000002</v>
      </c>
      <c r="F70" s="176">
        <v>-7.1011235955056207E-2</v>
      </c>
    </row>
    <row r="71" spans="2:6" s="65" customFormat="1">
      <c r="B71" s="185">
        <v>14</v>
      </c>
      <c r="D71" s="54"/>
      <c r="E71" s="216"/>
      <c r="F71" s="177"/>
    </row>
    <row r="72" spans="2:6" s="65" customFormat="1">
      <c r="B72" s="185">
        <v>15</v>
      </c>
      <c r="C72" s="188"/>
      <c r="D72" s="44"/>
      <c r="E72" s="250"/>
      <c r="F72" s="247"/>
    </row>
    <row r="73" spans="2:6">
      <c r="B73" s="185">
        <v>16</v>
      </c>
      <c r="C73" s="189"/>
      <c r="D73" s="44"/>
      <c r="E73" s="217"/>
      <c r="F73" s="221"/>
    </row>
    <row r="74" spans="2:6">
      <c r="B74" s="185">
        <v>17</v>
      </c>
      <c r="C74" s="189"/>
      <c r="D74" s="44"/>
      <c r="E74" s="250"/>
      <c r="F74" s="247"/>
    </row>
    <row r="75" spans="2:6">
      <c r="B75" s="185">
        <v>18</v>
      </c>
      <c r="C75" s="189"/>
      <c r="D75" s="44"/>
      <c r="E75" s="217"/>
      <c r="F75" s="221"/>
    </row>
    <row r="76" spans="2:6">
      <c r="B76" s="185">
        <v>19</v>
      </c>
      <c r="C76" s="189"/>
      <c r="D76" s="44"/>
      <c r="E76" s="250"/>
      <c r="F76" s="247"/>
    </row>
    <row r="77" spans="2:6">
      <c r="B77" s="185">
        <v>20</v>
      </c>
      <c r="C77" s="189"/>
      <c r="D77" s="44"/>
      <c r="E77" s="250"/>
      <c r="F77" s="247"/>
    </row>
    <row r="78" spans="2:6">
      <c r="B78" s="185">
        <v>21</v>
      </c>
      <c r="C78" s="189"/>
      <c r="D78" s="44"/>
      <c r="E78" s="250"/>
      <c r="F78" s="247"/>
    </row>
    <row r="79" spans="2:6">
      <c r="B79" s="185">
        <v>22</v>
      </c>
      <c r="C79" s="189"/>
      <c r="D79" s="44"/>
      <c r="E79" s="250"/>
      <c r="F79" s="247"/>
    </row>
    <row r="80" spans="2:6">
      <c r="B80" s="185">
        <v>23</v>
      </c>
      <c r="C80" s="189"/>
      <c r="D80" s="44"/>
      <c r="E80" s="217"/>
      <c r="F80" s="221"/>
    </row>
    <row r="81" spans="2:6">
      <c r="B81" s="185">
        <v>24</v>
      </c>
      <c r="C81" s="189"/>
      <c r="D81" s="44"/>
      <c r="E81" s="250"/>
      <c r="F81" s="247"/>
    </row>
    <row r="82" spans="2:6">
      <c r="B82" s="185">
        <v>25</v>
      </c>
      <c r="C82" s="189"/>
      <c r="D82" s="44"/>
      <c r="E82" s="217"/>
      <c r="F82" s="221"/>
    </row>
    <row r="83" spans="2:6">
      <c r="B83" s="185">
        <v>26</v>
      </c>
      <c r="C83" s="189"/>
      <c r="D83" s="44"/>
      <c r="E83" s="217"/>
      <c r="F83" s="221"/>
    </row>
    <row r="84" spans="2:6">
      <c r="B84" s="185">
        <v>27</v>
      </c>
      <c r="C84" s="190"/>
      <c r="D84" s="97"/>
      <c r="E84" s="250"/>
      <c r="F84" s="247"/>
    </row>
    <row r="85" spans="2:6">
      <c r="B85" s="185">
        <v>28</v>
      </c>
      <c r="C85" s="189"/>
      <c r="D85" s="44"/>
      <c r="E85" s="217"/>
      <c r="F85" s="221"/>
    </row>
    <row r="86" spans="2:6">
      <c r="B86" s="185">
        <v>29</v>
      </c>
      <c r="C86" s="190"/>
      <c r="D86" s="97"/>
      <c r="E86" s="250"/>
      <c r="F86" s="247"/>
    </row>
    <row r="87" spans="2:6">
      <c r="B87" s="185">
        <v>30</v>
      </c>
      <c r="C87" s="189"/>
      <c r="D87" s="44"/>
      <c r="E87" s="217"/>
      <c r="F87" s="221"/>
    </row>
    <row r="88" spans="2:6">
      <c r="B88" s="185">
        <v>31</v>
      </c>
      <c r="C88" s="190"/>
      <c r="D88" s="97"/>
      <c r="E88" s="250"/>
      <c r="F88" s="247"/>
    </row>
    <row r="89" spans="2:6">
      <c r="B89" s="185">
        <v>32</v>
      </c>
      <c r="C89" s="189"/>
      <c r="D89" s="44"/>
      <c r="E89" s="217"/>
      <c r="F89" s="221"/>
    </row>
    <row r="90" spans="2:6">
      <c r="B90" s="185">
        <v>33</v>
      </c>
      <c r="C90" s="190"/>
      <c r="D90" s="97"/>
      <c r="E90" s="250"/>
      <c r="F90" s="247"/>
    </row>
    <row r="91" spans="2:6">
      <c r="B91" s="185">
        <v>34</v>
      </c>
      <c r="C91" s="189"/>
      <c r="D91" s="44"/>
      <c r="E91" s="217"/>
      <c r="F91" s="221"/>
    </row>
    <row r="92" spans="2:6">
      <c r="B92" s="185">
        <v>35</v>
      </c>
      <c r="C92" s="190"/>
      <c r="D92" s="97"/>
      <c r="E92" s="218"/>
      <c r="F92" s="222"/>
    </row>
    <row r="93" spans="2:6">
      <c r="B93" s="185">
        <v>36</v>
      </c>
      <c r="C93" s="189"/>
      <c r="D93" s="44"/>
      <c r="E93" s="250"/>
      <c r="F93" s="247"/>
    </row>
    <row r="94" spans="2:6">
      <c r="B94" s="185">
        <v>37</v>
      </c>
      <c r="C94" s="190"/>
      <c r="D94" s="97"/>
      <c r="E94" s="218"/>
      <c r="F94" s="222"/>
    </row>
    <row r="95" spans="2:6">
      <c r="B95" s="185">
        <v>38</v>
      </c>
      <c r="C95" s="189"/>
      <c r="D95" s="44"/>
      <c r="E95" s="217"/>
      <c r="F95" s="221"/>
    </row>
    <row r="96" spans="2:6">
      <c r="B96" s="185">
        <v>39</v>
      </c>
      <c r="C96" s="190"/>
      <c r="D96" s="97"/>
      <c r="E96" s="250"/>
      <c r="F96" s="247"/>
    </row>
    <row r="97" spans="1:6">
      <c r="B97" s="185">
        <v>40</v>
      </c>
      <c r="C97" s="189"/>
      <c r="D97" s="44"/>
      <c r="E97" s="250"/>
      <c r="F97" s="247"/>
    </row>
    <row r="98" spans="1:6">
      <c r="B98" s="185">
        <v>41</v>
      </c>
      <c r="C98" s="190"/>
      <c r="D98" s="97"/>
      <c r="E98" s="250"/>
      <c r="F98" s="247"/>
    </row>
    <row r="99" spans="1:6">
      <c r="B99" s="185">
        <v>42</v>
      </c>
      <c r="C99" s="189"/>
      <c r="D99" s="44"/>
      <c r="E99" s="217"/>
      <c r="F99" s="221"/>
    </row>
    <row r="100" spans="1:6">
      <c r="B100" s="185">
        <v>43</v>
      </c>
      <c r="C100" s="190"/>
      <c r="D100" s="97"/>
      <c r="E100" s="250"/>
      <c r="F100" s="247"/>
    </row>
    <row r="101" spans="1:6">
      <c r="B101" s="185">
        <v>44</v>
      </c>
      <c r="C101" s="189"/>
      <c r="D101" s="44"/>
      <c r="E101" s="217"/>
      <c r="F101" s="221"/>
    </row>
    <row r="102" spans="1:6">
      <c r="B102" s="185">
        <v>45</v>
      </c>
      <c r="C102" s="190"/>
      <c r="D102" s="97"/>
      <c r="E102" s="218"/>
      <c r="F102" s="222"/>
    </row>
    <row r="103" spans="1:6">
      <c r="B103" s="185">
        <v>46</v>
      </c>
      <c r="C103" s="189"/>
      <c r="D103" s="44"/>
      <c r="E103" s="250"/>
      <c r="F103" s="247"/>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50"/>
      <c r="F107" s="247"/>
    </row>
    <row r="108" spans="1:6">
      <c r="B108" s="185">
        <v>51</v>
      </c>
      <c r="C108" s="190"/>
      <c r="D108" s="97"/>
      <c r="E108" s="218"/>
      <c r="F108" s="222"/>
    </row>
    <row r="109" spans="1:6" ht="15" thickBot="1">
      <c r="B109" s="186">
        <v>52</v>
      </c>
      <c r="C109" s="191"/>
      <c r="D109" s="192"/>
      <c r="E109" s="270"/>
      <c r="F109" s="271"/>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6">
        <v>-5.4663111342351689E-2</v>
      </c>
    </row>
    <row r="168" spans="1:6">
      <c r="B168" s="205">
        <v>3</v>
      </c>
      <c r="C168" s="175">
        <v>260140</v>
      </c>
      <c r="D168" s="50">
        <v>579.54999999999995</v>
      </c>
      <c r="E168" s="224">
        <v>-1.8700000000000045</v>
      </c>
      <c r="F168" s="246">
        <v>-3.2162636304220449E-3</v>
      </c>
    </row>
    <row r="169" spans="1:6">
      <c r="B169" s="205">
        <v>4</v>
      </c>
      <c r="C169" s="175">
        <v>241148</v>
      </c>
      <c r="D169" s="50">
        <v>578.72</v>
      </c>
      <c r="E169" s="224">
        <v>-0.82999999999992724</v>
      </c>
      <c r="F169" s="246">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6">
        <v>-1.7216783904766553E-2</v>
      </c>
    </row>
    <row r="172" spans="1:6">
      <c r="B172" s="205">
        <v>7</v>
      </c>
      <c r="C172" s="175">
        <v>227057</v>
      </c>
      <c r="D172" s="50">
        <v>583.49</v>
      </c>
      <c r="E172" s="224">
        <v>-15.879999999999995</v>
      </c>
      <c r="F172" s="246">
        <v>-2.6494485876837337E-2</v>
      </c>
    </row>
    <row r="173" spans="1:6">
      <c r="B173" s="205">
        <v>8</v>
      </c>
      <c r="C173" s="175">
        <v>238927</v>
      </c>
      <c r="D173" s="50">
        <v>579.41999999999996</v>
      </c>
      <c r="E173" s="224">
        <v>-4.07000000000005</v>
      </c>
      <c r="F173" s="246">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6">
        <v>-2.9775327133569118E-2</v>
      </c>
    </row>
    <row r="178" spans="2:6">
      <c r="B178" s="205">
        <v>13</v>
      </c>
      <c r="C178" s="175">
        <v>244902</v>
      </c>
      <c r="D178" s="50">
        <v>579.17999999999995</v>
      </c>
      <c r="E178" s="224">
        <v>-10.280000000000086</v>
      </c>
      <c r="F178" s="246">
        <v>-1.7439690564245436E-2</v>
      </c>
    </row>
    <row r="179" spans="2:6">
      <c r="B179" s="205">
        <v>14</v>
      </c>
      <c r="C179" s="188"/>
      <c r="D179" s="58"/>
      <c r="E179" s="225"/>
      <c r="F179" s="246"/>
    </row>
    <row r="180" spans="2:6">
      <c r="B180" s="205">
        <v>15</v>
      </c>
      <c r="C180" s="188"/>
      <c r="D180" s="58"/>
      <c r="E180" s="225"/>
      <c r="F180" s="229"/>
    </row>
    <row r="181" spans="2:6">
      <c r="B181" s="205">
        <v>16</v>
      </c>
      <c r="C181" s="188"/>
      <c r="D181" s="58"/>
      <c r="E181" s="225"/>
      <c r="F181" s="246"/>
    </row>
    <row r="182" spans="2:6">
      <c r="B182" s="205">
        <v>17</v>
      </c>
      <c r="C182" s="188"/>
      <c r="D182" s="58"/>
      <c r="E182" s="225"/>
      <c r="F182" s="229"/>
    </row>
    <row r="183" spans="2:6">
      <c r="B183" s="205">
        <v>18</v>
      </c>
      <c r="C183" s="188"/>
      <c r="D183" s="58"/>
      <c r="E183" s="225"/>
      <c r="F183" s="246"/>
    </row>
    <row r="184" spans="2:6">
      <c r="B184" s="205">
        <v>19</v>
      </c>
      <c r="C184" s="188"/>
      <c r="D184" s="58"/>
      <c r="E184" s="225"/>
      <c r="F184" s="246"/>
    </row>
    <row r="185" spans="2:6">
      <c r="B185" s="205">
        <v>20</v>
      </c>
      <c r="C185" s="188"/>
      <c r="D185" s="58"/>
      <c r="E185" s="225"/>
      <c r="F185" s="229"/>
    </row>
    <row r="186" spans="2:6">
      <c r="B186" s="205">
        <v>21</v>
      </c>
      <c r="C186" s="188"/>
      <c r="D186" s="58"/>
      <c r="E186" s="225"/>
      <c r="F186" s="229"/>
    </row>
    <row r="187" spans="2:6">
      <c r="B187" s="205">
        <v>22</v>
      </c>
      <c r="C187" s="188"/>
      <c r="D187" s="58"/>
      <c r="E187" s="225"/>
      <c r="F187" s="229"/>
    </row>
    <row r="188" spans="2:6">
      <c r="B188" s="205">
        <v>23</v>
      </c>
      <c r="C188" s="188"/>
      <c r="D188" s="58"/>
      <c r="E188" s="225"/>
      <c r="F188" s="229"/>
    </row>
    <row r="189" spans="2:6">
      <c r="B189" s="205">
        <v>24</v>
      </c>
      <c r="C189" s="188"/>
      <c r="D189" s="58"/>
      <c r="E189" s="225"/>
      <c r="F189" s="229"/>
    </row>
    <row r="190" spans="2:6">
      <c r="B190" s="205">
        <v>25</v>
      </c>
      <c r="C190" s="188"/>
      <c r="D190" s="58"/>
      <c r="E190" s="225"/>
      <c r="F190" s="246"/>
    </row>
    <row r="191" spans="2:6">
      <c r="B191" s="205">
        <v>26</v>
      </c>
      <c r="C191" s="188"/>
      <c r="D191" s="58"/>
      <c r="E191" s="225"/>
      <c r="F191" s="246"/>
    </row>
    <row r="192" spans="2:6">
      <c r="B192" s="205">
        <v>27</v>
      </c>
      <c r="C192" s="188"/>
      <c r="D192" s="58"/>
      <c r="E192" s="225"/>
      <c r="F192" s="229"/>
    </row>
    <row r="193" spans="2:6">
      <c r="B193" s="205">
        <v>28</v>
      </c>
      <c r="C193" s="188"/>
      <c r="D193" s="58"/>
      <c r="E193" s="225"/>
      <c r="F193" s="246"/>
    </row>
    <row r="194" spans="2:6">
      <c r="B194" s="205">
        <v>29</v>
      </c>
      <c r="C194" s="188"/>
      <c r="D194" s="58"/>
      <c r="E194" s="225"/>
      <c r="F194" s="246"/>
    </row>
    <row r="195" spans="2:6">
      <c r="B195" s="205">
        <v>30</v>
      </c>
      <c r="C195" s="188"/>
      <c r="D195" s="58"/>
      <c r="E195" s="225"/>
      <c r="F195" s="229"/>
    </row>
    <row r="196" spans="2:6">
      <c r="B196" s="205">
        <v>31</v>
      </c>
      <c r="C196" s="188"/>
      <c r="D196" s="58"/>
      <c r="E196" s="225"/>
      <c r="F196" s="229"/>
    </row>
    <row r="197" spans="2:6">
      <c r="B197" s="205">
        <v>32</v>
      </c>
      <c r="C197" s="188"/>
      <c r="D197" s="58"/>
      <c r="E197" s="225"/>
      <c r="F197" s="246"/>
    </row>
    <row r="198" spans="2:6">
      <c r="B198" s="205">
        <v>33</v>
      </c>
      <c r="C198" s="188"/>
      <c r="D198" s="58"/>
      <c r="E198" s="225"/>
      <c r="F198" s="246"/>
    </row>
    <row r="199" spans="2:6">
      <c r="B199" s="205">
        <v>34</v>
      </c>
      <c r="C199" s="188"/>
      <c r="D199" s="58"/>
      <c r="E199" s="225"/>
      <c r="F199" s="229"/>
    </row>
    <row r="200" spans="2:6">
      <c r="B200" s="205">
        <v>35</v>
      </c>
      <c r="C200" s="188"/>
      <c r="D200" s="58"/>
      <c r="E200" s="225"/>
      <c r="F200" s="246"/>
    </row>
    <row r="201" spans="2:6">
      <c r="B201" s="205">
        <v>36</v>
      </c>
      <c r="C201" s="188"/>
      <c r="D201" s="58"/>
      <c r="E201" s="225"/>
      <c r="F201" s="229"/>
    </row>
    <row r="202" spans="2:6">
      <c r="B202" s="205">
        <v>37</v>
      </c>
      <c r="C202" s="188"/>
      <c r="D202" s="58"/>
      <c r="E202" s="225"/>
      <c r="F202" s="246"/>
    </row>
    <row r="203" spans="2:6">
      <c r="B203" s="205">
        <v>38</v>
      </c>
      <c r="C203" s="188"/>
      <c r="D203" s="58"/>
      <c r="E203" s="225"/>
      <c r="F203" s="229"/>
    </row>
    <row r="204" spans="2:6">
      <c r="B204" s="205">
        <v>39</v>
      </c>
      <c r="C204" s="188"/>
      <c r="D204" s="58"/>
      <c r="E204" s="225"/>
      <c r="F204" s="246"/>
    </row>
    <row r="205" spans="2:6">
      <c r="B205" s="205">
        <v>40</v>
      </c>
      <c r="C205" s="188"/>
      <c r="D205" s="58"/>
      <c r="E205" s="225"/>
      <c r="F205" s="246"/>
    </row>
    <row r="206" spans="2:6">
      <c r="B206" s="205">
        <v>41</v>
      </c>
      <c r="C206" s="188"/>
      <c r="D206" s="58"/>
      <c r="E206" s="225"/>
      <c r="F206" s="229"/>
    </row>
    <row r="207" spans="2:6">
      <c r="B207" s="205">
        <v>42</v>
      </c>
      <c r="C207" s="188"/>
      <c r="D207" s="58"/>
      <c r="E207" s="225"/>
      <c r="F207" s="246"/>
    </row>
    <row r="208" spans="2:6">
      <c r="B208" s="205">
        <v>43</v>
      </c>
      <c r="C208" s="188"/>
      <c r="D208" s="58"/>
      <c r="E208" s="225"/>
      <c r="F208" s="246"/>
    </row>
    <row r="209" spans="1:8">
      <c r="B209" s="205">
        <v>44</v>
      </c>
      <c r="C209" s="188"/>
      <c r="D209" s="58"/>
      <c r="E209" s="225"/>
      <c r="F209" s="246"/>
    </row>
    <row r="210" spans="1:8">
      <c r="B210" s="205">
        <v>45</v>
      </c>
      <c r="C210" s="188"/>
      <c r="D210" s="58"/>
      <c r="E210" s="225"/>
      <c r="F210" s="229"/>
    </row>
    <row r="211" spans="1:8">
      <c r="B211" s="205">
        <v>46</v>
      </c>
      <c r="C211" s="188"/>
      <c r="D211" s="58"/>
      <c r="E211" s="225"/>
      <c r="F211" s="246"/>
    </row>
    <row r="212" spans="1:8">
      <c r="B212" s="205">
        <v>47</v>
      </c>
      <c r="C212" s="188"/>
      <c r="D212" s="58"/>
      <c r="E212" s="225"/>
      <c r="F212" s="246"/>
    </row>
    <row r="213" spans="1:8">
      <c r="B213" s="205">
        <v>48</v>
      </c>
      <c r="C213" s="188"/>
      <c r="D213" s="58"/>
      <c r="E213" s="225"/>
      <c r="F213" s="229"/>
    </row>
    <row r="214" spans="1:8">
      <c r="B214" s="205">
        <v>49</v>
      </c>
      <c r="C214" s="188"/>
      <c r="D214" s="58"/>
      <c r="E214" s="225"/>
      <c r="F214" s="229"/>
    </row>
    <row r="215" spans="1:8">
      <c r="B215" s="205">
        <v>50</v>
      </c>
      <c r="C215" s="188"/>
      <c r="D215" s="58"/>
      <c r="E215" s="225"/>
      <c r="F215" s="246"/>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3">
        <v>4.9952105580586714E-2</v>
      </c>
    </row>
    <row r="275" spans="1:6">
      <c r="B275" s="212">
        <v>2</v>
      </c>
      <c r="C275" s="189">
        <v>173833</v>
      </c>
      <c r="D275" s="44">
        <v>284.72000000000003</v>
      </c>
      <c r="E275" s="231">
        <v>-11.229999999999961</v>
      </c>
      <c r="F275" s="247">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7">
        <v>-3.8990269746182471E-2</v>
      </c>
    </row>
    <row r="278" spans="1:6">
      <c r="B278" s="212">
        <v>5</v>
      </c>
      <c r="C278" s="175">
        <v>208207</v>
      </c>
      <c r="D278" s="50">
        <v>270.20999999999998</v>
      </c>
      <c r="E278" s="224">
        <v>-7.3199999999999932</v>
      </c>
      <c r="F278" s="246">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6">
        <v>-1.7064846416382173E-2</v>
      </c>
    </row>
    <row r="281" spans="1:6">
      <c r="B281" s="212">
        <v>8</v>
      </c>
      <c r="C281" s="175">
        <v>192049</v>
      </c>
      <c r="D281" s="50">
        <v>264.05</v>
      </c>
      <c r="E281" s="224">
        <v>-6.6700000000000159</v>
      </c>
      <c r="F281" s="246">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6">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81">
        <v>6.6002813356037748E-2</v>
      </c>
    </row>
    <row r="286" spans="1:6">
      <c r="B286" s="212">
        <v>13</v>
      </c>
      <c r="C286" s="175">
        <v>177921</v>
      </c>
      <c r="D286" s="50">
        <v>273.85000000000002</v>
      </c>
      <c r="E286" s="224">
        <v>-14.120000000000005</v>
      </c>
      <c r="F286" s="246">
        <v>-4.9032885370003831E-2</v>
      </c>
    </row>
    <row r="287" spans="1:6">
      <c r="B287" s="212">
        <v>14</v>
      </c>
      <c r="C287" s="188"/>
      <c r="D287" s="58"/>
      <c r="E287" s="225"/>
      <c r="F287" s="229"/>
    </row>
    <row r="288" spans="1:6">
      <c r="B288" s="212">
        <v>15</v>
      </c>
      <c r="C288" s="175"/>
      <c r="D288" s="50"/>
      <c r="E288" s="224"/>
      <c r="F288" s="228"/>
    </row>
    <row r="289" spans="2:6">
      <c r="B289" s="212">
        <v>16</v>
      </c>
      <c r="C289" s="175"/>
      <c r="D289" s="50"/>
      <c r="E289" s="224"/>
      <c r="F289" s="228"/>
    </row>
    <row r="290" spans="2:6">
      <c r="B290" s="212">
        <v>17</v>
      </c>
      <c r="C290" s="175"/>
      <c r="D290" s="50"/>
      <c r="E290" s="224"/>
      <c r="F290" s="246"/>
    </row>
    <row r="291" spans="2:6">
      <c r="B291" s="212">
        <v>18</v>
      </c>
      <c r="C291" s="175"/>
      <c r="D291" s="50"/>
      <c r="E291" s="224"/>
      <c r="F291" s="228"/>
    </row>
    <row r="292" spans="2:6">
      <c r="B292" s="212">
        <v>19</v>
      </c>
      <c r="C292" s="175"/>
      <c r="D292" s="50"/>
      <c r="E292" s="224"/>
      <c r="F292" s="246"/>
    </row>
    <row r="293" spans="2:6">
      <c r="B293" s="212">
        <v>20</v>
      </c>
      <c r="C293" s="175"/>
      <c r="D293" s="50"/>
      <c r="E293" s="224"/>
      <c r="F293" s="246"/>
    </row>
    <row r="294" spans="2:6">
      <c r="B294" s="212">
        <v>21</v>
      </c>
      <c r="C294" s="175"/>
      <c r="D294" s="50"/>
      <c r="E294" s="224"/>
      <c r="F294" s="228"/>
    </row>
    <row r="295" spans="2:6">
      <c r="B295" s="212">
        <v>22</v>
      </c>
      <c r="C295" s="175"/>
      <c r="D295" s="50"/>
      <c r="E295" s="224"/>
      <c r="F295" s="228"/>
    </row>
    <row r="296" spans="2:6">
      <c r="B296" s="212">
        <v>23</v>
      </c>
      <c r="C296" s="175"/>
      <c r="D296" s="50"/>
      <c r="E296" s="224"/>
      <c r="F296" s="246"/>
    </row>
    <row r="297" spans="2:6">
      <c r="B297" s="212">
        <v>24</v>
      </c>
      <c r="C297" s="175"/>
      <c r="D297" s="50"/>
      <c r="E297" s="224"/>
      <c r="F297" s="246"/>
    </row>
    <row r="298" spans="2:6">
      <c r="B298" s="212">
        <v>25</v>
      </c>
      <c r="C298" s="175"/>
      <c r="D298" s="50"/>
      <c r="E298" s="224"/>
      <c r="F298" s="246"/>
    </row>
    <row r="299" spans="2:6">
      <c r="B299" s="212">
        <v>26</v>
      </c>
      <c r="C299" s="175"/>
      <c r="D299" s="50"/>
      <c r="E299" s="224"/>
      <c r="F299" s="228"/>
    </row>
    <row r="300" spans="2:6">
      <c r="B300" s="212">
        <v>27</v>
      </c>
      <c r="C300" s="175"/>
      <c r="D300" s="50"/>
      <c r="E300" s="224"/>
      <c r="F300" s="246"/>
    </row>
    <row r="301" spans="2:6">
      <c r="B301" s="212">
        <v>28</v>
      </c>
      <c r="C301" s="175"/>
      <c r="D301" s="50"/>
      <c r="E301" s="224"/>
      <c r="F301" s="228"/>
    </row>
    <row r="302" spans="2:6">
      <c r="B302" s="212">
        <v>29</v>
      </c>
      <c r="C302" s="175"/>
      <c r="D302" s="50"/>
      <c r="E302" s="224"/>
      <c r="F302" s="246"/>
    </row>
    <row r="303" spans="2:6">
      <c r="B303" s="212">
        <v>30</v>
      </c>
      <c r="C303" s="175"/>
      <c r="D303" s="50"/>
      <c r="E303" s="224"/>
      <c r="F303" s="228"/>
    </row>
    <row r="304" spans="2:6">
      <c r="B304" s="212">
        <v>31</v>
      </c>
      <c r="C304" s="175"/>
      <c r="D304" s="50"/>
      <c r="E304" s="224"/>
      <c r="F304" s="246"/>
    </row>
    <row r="305" spans="2:6">
      <c r="B305" s="212">
        <v>32</v>
      </c>
      <c r="C305" s="175"/>
      <c r="D305" s="50"/>
      <c r="E305" s="224"/>
      <c r="F305" s="246"/>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6"/>
    </row>
    <row r="311" spans="2:6">
      <c r="B311" s="212">
        <v>38</v>
      </c>
      <c r="C311" s="175"/>
      <c r="D311" s="50"/>
      <c r="E311" s="224"/>
      <c r="F311" s="246"/>
    </row>
    <row r="312" spans="2:6">
      <c r="B312" s="212">
        <v>39</v>
      </c>
      <c r="C312" s="175"/>
      <c r="D312" s="50"/>
      <c r="E312" s="224"/>
      <c r="F312" s="228"/>
    </row>
    <row r="313" spans="2:6">
      <c r="B313" s="212">
        <v>40</v>
      </c>
      <c r="C313" s="175"/>
      <c r="D313" s="50"/>
      <c r="E313" s="224"/>
      <c r="F313" s="246"/>
    </row>
    <row r="314" spans="2:6">
      <c r="B314" s="212">
        <v>41</v>
      </c>
      <c r="C314" s="175"/>
      <c r="D314" s="50"/>
      <c r="E314" s="224"/>
      <c r="F314" s="228"/>
    </row>
    <row r="315" spans="2:6">
      <c r="B315" s="212">
        <v>42</v>
      </c>
      <c r="C315" s="175"/>
      <c r="D315" s="50"/>
      <c r="E315" s="224"/>
      <c r="F315" s="246"/>
    </row>
    <row r="316" spans="2:6">
      <c r="B316" s="212">
        <v>43</v>
      </c>
      <c r="C316" s="175"/>
      <c r="D316" s="50"/>
      <c r="E316" s="224"/>
      <c r="F316" s="228"/>
    </row>
    <row r="317" spans="2:6">
      <c r="B317" s="212">
        <v>44</v>
      </c>
      <c r="C317" s="175"/>
      <c r="D317" s="50"/>
      <c r="E317" s="224"/>
      <c r="F317" s="228"/>
    </row>
    <row r="318" spans="2:6">
      <c r="B318" s="212">
        <v>45</v>
      </c>
      <c r="C318" s="175"/>
      <c r="D318" s="50"/>
      <c r="E318" s="224"/>
      <c r="F318" s="246"/>
    </row>
    <row r="319" spans="2:6">
      <c r="B319" s="212">
        <v>46</v>
      </c>
      <c r="C319" s="175"/>
      <c r="D319" s="50"/>
      <c r="E319" s="224"/>
      <c r="F319" s="246"/>
    </row>
    <row r="320" spans="2:6">
      <c r="B320" s="212">
        <v>47</v>
      </c>
      <c r="C320" s="175"/>
      <c r="D320" s="50"/>
      <c r="E320" s="224"/>
      <c r="F320" s="246"/>
    </row>
    <row r="321" spans="2:6">
      <c r="B321" s="212">
        <v>48</v>
      </c>
      <c r="C321" s="175"/>
      <c r="D321" s="50"/>
      <c r="E321" s="224"/>
      <c r="F321" s="228"/>
    </row>
    <row r="322" spans="2:6">
      <c r="B322" s="212">
        <v>49</v>
      </c>
      <c r="C322" s="175"/>
      <c r="D322" s="50"/>
      <c r="E322" s="224"/>
      <c r="F322" s="228"/>
    </row>
    <row r="323" spans="2:6">
      <c r="B323" s="212">
        <v>50</v>
      </c>
      <c r="C323" s="175"/>
      <c r="D323" s="50"/>
      <c r="E323" s="224"/>
      <c r="F323" s="246"/>
    </row>
    <row r="324" spans="2:6">
      <c r="B324" s="212">
        <v>51</v>
      </c>
      <c r="C324" s="175"/>
      <c r="D324" s="50"/>
      <c r="E324" s="224"/>
      <c r="F324" s="228"/>
    </row>
    <row r="325" spans="2:6" ht="15" thickBot="1">
      <c r="B325" s="213">
        <v>52</v>
      </c>
      <c r="C325" s="180"/>
      <c r="D325" s="214"/>
      <c r="E325" s="232"/>
      <c r="F325" s="272"/>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row>
    <row r="4" spans="1:9" ht="15" thickBot="1"/>
    <row r="5" spans="1:9" ht="45" customHeight="1" thickBot="1">
      <c r="B5" s="18"/>
      <c r="C5" s="20" t="s">
        <v>56</v>
      </c>
      <c r="D5" s="20" t="s">
        <v>26</v>
      </c>
      <c r="E5" s="20" t="s">
        <v>27</v>
      </c>
      <c r="G5" s="3" t="s">
        <v>96</v>
      </c>
    </row>
    <row r="6" spans="1:9">
      <c r="B6" s="46" t="s">
        <v>28</v>
      </c>
      <c r="C6" s="256" t="s">
        <v>72</v>
      </c>
      <c r="D6" s="257"/>
      <c r="E6" s="277"/>
    </row>
    <row r="7" spans="1:9">
      <c r="B7" s="47" t="s">
        <v>29</v>
      </c>
      <c r="C7" s="258">
        <v>209.35170000000002</v>
      </c>
      <c r="D7" s="253">
        <v>-9.8782999999999959</v>
      </c>
      <c r="E7" s="78">
        <v>-4.505907038270307E-2</v>
      </c>
    </row>
    <row r="8" spans="1:9">
      <c r="B8" s="47" t="s">
        <v>30</v>
      </c>
      <c r="C8" s="258">
        <v>188.4221</v>
      </c>
      <c r="D8" s="253">
        <v>1.0104000000000042</v>
      </c>
      <c r="E8" s="78">
        <v>5.3913389612281204E-3</v>
      </c>
    </row>
    <row r="9" spans="1:9">
      <c r="B9" s="47" t="s">
        <v>31</v>
      </c>
      <c r="C9" s="258" t="s">
        <v>72</v>
      </c>
      <c r="D9" s="252"/>
      <c r="E9" s="79"/>
    </row>
    <row r="10" spans="1:9">
      <c r="B10" s="47" t="s">
        <v>32</v>
      </c>
      <c r="C10" s="258" t="s">
        <v>72</v>
      </c>
      <c r="D10" s="253"/>
      <c r="E10" s="78"/>
    </row>
    <row r="11" spans="1:9">
      <c r="B11" s="47" t="s">
        <v>33</v>
      </c>
      <c r="C11" s="258">
        <v>272.45999999999998</v>
      </c>
      <c r="D11" s="252">
        <v>13.21999999999997</v>
      </c>
      <c r="E11" s="80">
        <v>5.0995216787532716E-2</v>
      </c>
    </row>
    <row r="12" spans="1:9">
      <c r="B12" s="47" t="s">
        <v>34</v>
      </c>
      <c r="C12" s="258" t="s">
        <v>72</v>
      </c>
      <c r="D12" s="252"/>
      <c r="E12" s="79"/>
    </row>
    <row r="13" spans="1:9">
      <c r="B13" s="47" t="s">
        <v>35</v>
      </c>
      <c r="C13" s="258">
        <v>203.99</v>
      </c>
      <c r="D13" s="252">
        <v>1.8000000000000114</v>
      </c>
      <c r="E13" s="79">
        <v>8.9025174340966462E-3</v>
      </c>
    </row>
    <row r="14" spans="1:9">
      <c r="B14" s="47" t="s">
        <v>36</v>
      </c>
      <c r="C14" s="258">
        <v>241.27</v>
      </c>
      <c r="D14" s="253">
        <v>1.5900000000000034</v>
      </c>
      <c r="E14" s="79">
        <v>6.6338451268357357E-3</v>
      </c>
    </row>
    <row r="15" spans="1:9">
      <c r="B15" s="47" t="s">
        <v>37</v>
      </c>
      <c r="C15" s="258">
        <v>236.42000000000002</v>
      </c>
      <c r="D15" s="252">
        <v>-10.75</v>
      </c>
      <c r="E15" s="80">
        <v>-4.3492333211959333E-2</v>
      </c>
    </row>
    <row r="16" spans="1:9">
      <c r="B16" s="47" t="s">
        <v>38</v>
      </c>
      <c r="C16" s="258">
        <v>231.15</v>
      </c>
      <c r="D16" s="252">
        <v>0.14000000000001478</v>
      </c>
      <c r="E16" s="80">
        <v>6.0603437080652967E-4</v>
      </c>
    </row>
    <row r="17" spans="2:5">
      <c r="B17" s="47" t="s">
        <v>39</v>
      </c>
      <c r="C17" s="258" t="s">
        <v>72</v>
      </c>
      <c r="D17" s="252"/>
      <c r="E17" s="79"/>
    </row>
    <row r="18" spans="2:5">
      <c r="B18" s="47" t="s">
        <v>40</v>
      </c>
      <c r="C18" s="258">
        <v>172.91</v>
      </c>
      <c r="D18" s="252">
        <v>0</v>
      </c>
      <c r="E18" s="79">
        <v>0</v>
      </c>
    </row>
    <row r="19" spans="2:5">
      <c r="B19" s="47" t="s">
        <v>41</v>
      </c>
      <c r="C19" s="258">
        <v>206.67000000000002</v>
      </c>
      <c r="D19" s="252">
        <v>1.0700000000000216</v>
      </c>
      <c r="E19" s="80">
        <v>5.2042801556422269E-3</v>
      </c>
    </row>
    <row r="20" spans="2:5">
      <c r="B20" s="47" t="s">
        <v>42</v>
      </c>
      <c r="C20" s="258">
        <v>163.83000000000001</v>
      </c>
      <c r="D20" s="252">
        <v>-1.5099999999999909</v>
      </c>
      <c r="E20" s="80">
        <v>-9.1326962622474417E-3</v>
      </c>
    </row>
    <row r="21" spans="2:5">
      <c r="B21" s="47" t="s">
        <v>43</v>
      </c>
      <c r="C21" s="258">
        <v>249.71300000000002</v>
      </c>
      <c r="D21" s="252">
        <v>1.5047000000000139</v>
      </c>
      <c r="E21" s="79">
        <v>6.0622469111630828E-3</v>
      </c>
    </row>
    <row r="22" spans="2:5">
      <c r="B22" s="47" t="s">
        <v>44</v>
      </c>
      <c r="C22" s="258" t="s">
        <v>72</v>
      </c>
      <c r="D22" s="252"/>
      <c r="E22" s="79"/>
    </row>
    <row r="23" spans="2:5">
      <c r="B23" s="47" t="s">
        <v>45</v>
      </c>
      <c r="C23" s="258">
        <v>227</v>
      </c>
      <c r="D23" s="252">
        <v>3</v>
      </c>
      <c r="E23" s="79">
        <v>1.3392857142857206E-2</v>
      </c>
    </row>
    <row r="24" spans="2:5">
      <c r="B24" s="47" t="s">
        <v>46</v>
      </c>
      <c r="C24" s="258">
        <v>267.57</v>
      </c>
      <c r="D24" s="252">
        <v>-2.5</v>
      </c>
      <c r="E24" s="79">
        <v>-9.2568593327655435E-3</v>
      </c>
    </row>
    <row r="25" spans="2:5">
      <c r="B25" s="47" t="s">
        <v>47</v>
      </c>
      <c r="C25" s="258">
        <v>240.5847</v>
      </c>
      <c r="D25" s="252" t="s">
        <v>72</v>
      </c>
      <c r="E25" s="79"/>
    </row>
    <row r="26" spans="2:5">
      <c r="B26" s="47" t="s">
        <v>48</v>
      </c>
      <c r="C26" s="258">
        <v>220.46</v>
      </c>
      <c r="D26" s="252">
        <v>0</v>
      </c>
      <c r="E26" s="80">
        <v>0</v>
      </c>
    </row>
    <row r="27" spans="2:5">
      <c r="B27" s="47" t="s">
        <v>49</v>
      </c>
      <c r="C27" s="258">
        <v>187.9984</v>
      </c>
      <c r="D27" s="252">
        <v>-2.8644000000000176</v>
      </c>
      <c r="E27" s="79">
        <v>-1.5007638995131689E-2</v>
      </c>
    </row>
    <row r="28" spans="2:5">
      <c r="B28" s="243" t="s">
        <v>50</v>
      </c>
      <c r="C28" s="259" t="s">
        <v>72</v>
      </c>
      <c r="D28" s="254"/>
      <c r="E28" s="279"/>
    </row>
    <row r="29" spans="2:5">
      <c r="B29" s="47" t="s">
        <v>51</v>
      </c>
      <c r="C29" s="258">
        <v>197.26</v>
      </c>
      <c r="D29" s="252">
        <v>-2.3800000000000239</v>
      </c>
      <c r="E29" s="79">
        <v>-1.1921458625526071E-2</v>
      </c>
    </row>
    <row r="30" spans="2:5">
      <c r="B30" s="47" t="s">
        <v>52</v>
      </c>
      <c r="C30" s="258">
        <v>210.96</v>
      </c>
      <c r="D30" s="252">
        <v>2.1500000000000057</v>
      </c>
      <c r="E30" s="80">
        <v>1.0296441741295848E-2</v>
      </c>
    </row>
    <row r="31" spans="2:5">
      <c r="B31" s="47" t="s">
        <v>53</v>
      </c>
      <c r="C31" s="258">
        <v>251.41990000000001</v>
      </c>
      <c r="D31" s="252">
        <v>-1.9065999999999974</v>
      </c>
      <c r="E31" s="79">
        <v>-7.5262556424219307E-3</v>
      </c>
    </row>
    <row r="32" spans="2:5" ht="15" thickBot="1">
      <c r="B32" s="244" t="s">
        <v>54</v>
      </c>
      <c r="C32" s="260">
        <v>231.90759651999997</v>
      </c>
      <c r="D32" s="255">
        <v>1.2755453499999874</v>
      </c>
      <c r="E32" s="245">
        <v>5.5306508506911545E-3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228.96960820000004</v>
      </c>
      <c r="BL41" s="53">
        <v>230.63205116999998</v>
      </c>
      <c r="BM41" s="53">
        <v>231.90759651999997</v>
      </c>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272.45999999999998</v>
      </c>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1" t="s">
        <v>72</v>
      </c>
      <c r="D6" s="262"/>
      <c r="E6" s="280"/>
    </row>
    <row r="7" spans="1:8">
      <c r="B7" s="47" t="s">
        <v>29</v>
      </c>
      <c r="C7" s="263">
        <v>218.4477</v>
      </c>
      <c r="D7" s="264">
        <v>4.6578999999999837</v>
      </c>
      <c r="E7" s="79">
        <v>2.1787288261647664E-2</v>
      </c>
    </row>
    <row r="8" spans="1:8">
      <c r="B8" s="47" t="s">
        <v>30</v>
      </c>
      <c r="C8" s="263">
        <v>226.26510000000002</v>
      </c>
      <c r="D8" s="264">
        <v>-7.8460000000000036</v>
      </c>
      <c r="E8" s="80">
        <v>-3.3514002539819732E-2</v>
      </c>
    </row>
    <row r="9" spans="1:8">
      <c r="B9" s="47" t="s">
        <v>31</v>
      </c>
      <c r="C9" s="263" t="s">
        <v>72</v>
      </c>
      <c r="D9" s="264"/>
      <c r="E9" s="79"/>
    </row>
    <row r="10" spans="1:8">
      <c r="B10" s="47" t="s">
        <v>32</v>
      </c>
      <c r="C10" s="263" t="s">
        <v>72</v>
      </c>
      <c r="D10" s="265"/>
      <c r="E10" s="79"/>
    </row>
    <row r="11" spans="1:8">
      <c r="B11" s="47" t="s">
        <v>33</v>
      </c>
      <c r="C11" s="263" t="s">
        <v>72</v>
      </c>
      <c r="D11" s="264"/>
      <c r="E11" s="79"/>
    </row>
    <row r="12" spans="1:8">
      <c r="B12" s="47" t="s">
        <v>34</v>
      </c>
      <c r="C12" s="263" t="s">
        <v>72</v>
      </c>
      <c r="D12" s="265"/>
      <c r="E12" s="80"/>
    </row>
    <row r="13" spans="1:8">
      <c r="B13" s="47" t="s">
        <v>35</v>
      </c>
      <c r="C13" s="263">
        <v>214.27</v>
      </c>
      <c r="D13" s="265">
        <v>0.39000000000001478</v>
      </c>
      <c r="E13" s="79">
        <v>1.8234524032167965E-3</v>
      </c>
    </row>
    <row r="14" spans="1:8">
      <c r="B14" s="47" t="s">
        <v>36</v>
      </c>
      <c r="C14" s="263">
        <v>300</v>
      </c>
      <c r="D14" s="265">
        <v>0</v>
      </c>
      <c r="E14" s="79">
        <v>0</v>
      </c>
    </row>
    <row r="15" spans="1:8">
      <c r="B15" s="47" t="s">
        <v>37</v>
      </c>
      <c r="C15" s="263">
        <v>257.75</v>
      </c>
      <c r="D15" s="265">
        <v>2.1200000000000045</v>
      </c>
      <c r="E15" s="79">
        <v>8.2932363181160706E-3</v>
      </c>
    </row>
    <row r="16" spans="1:8">
      <c r="B16" s="47" t="s">
        <v>38</v>
      </c>
      <c r="C16" s="263" t="s">
        <v>72</v>
      </c>
      <c r="D16" s="265"/>
      <c r="E16" s="80"/>
    </row>
    <row r="17" spans="2:5">
      <c r="B17" s="47" t="s">
        <v>39</v>
      </c>
      <c r="C17" s="263" t="s">
        <v>72</v>
      </c>
      <c r="D17" s="265"/>
      <c r="E17" s="80"/>
    </row>
    <row r="18" spans="2:5">
      <c r="B18" s="47" t="s">
        <v>40</v>
      </c>
      <c r="C18" s="263">
        <v>245.81</v>
      </c>
      <c r="D18" s="265">
        <v>0</v>
      </c>
      <c r="E18" s="80">
        <v>0</v>
      </c>
    </row>
    <row r="19" spans="2:5">
      <c r="B19" s="47" t="s">
        <v>41</v>
      </c>
      <c r="C19" s="263" t="s">
        <v>72</v>
      </c>
      <c r="D19" s="264"/>
      <c r="E19" s="80"/>
    </row>
    <row r="20" spans="2:5">
      <c r="B20" s="47" t="s">
        <v>42</v>
      </c>
      <c r="C20" s="263">
        <v>221.15</v>
      </c>
      <c r="D20" s="264" t="s">
        <v>72</v>
      </c>
      <c r="E20" s="80"/>
    </row>
    <row r="21" spans="2:5">
      <c r="B21" s="47" t="s">
        <v>43</v>
      </c>
      <c r="C21" s="263">
        <v>230.2551</v>
      </c>
      <c r="D21" s="264">
        <v>3.3687999999999931</v>
      </c>
      <c r="E21" s="80">
        <v>1.4847965699118948E-2</v>
      </c>
    </row>
    <row r="22" spans="2:5">
      <c r="B22" s="47" t="s">
        <v>44</v>
      </c>
      <c r="C22" s="263" t="s">
        <v>72</v>
      </c>
      <c r="D22" s="265"/>
      <c r="E22" s="79"/>
    </row>
    <row r="23" spans="2:5">
      <c r="B23" s="47" t="s">
        <v>45</v>
      </c>
      <c r="C23" s="263" t="s">
        <v>72</v>
      </c>
      <c r="D23" s="265"/>
      <c r="E23" s="79"/>
    </row>
    <row r="24" spans="2:5">
      <c r="B24" s="47" t="s">
        <v>46</v>
      </c>
      <c r="C24" s="263">
        <v>342.51</v>
      </c>
      <c r="D24" s="265">
        <v>2.6499999999999773</v>
      </c>
      <c r="E24" s="80">
        <v>7.7973283116576919E-3</v>
      </c>
    </row>
    <row r="25" spans="2:5">
      <c r="B25" s="47" t="s">
        <v>47</v>
      </c>
      <c r="C25" s="263">
        <v>195.10320000000002</v>
      </c>
      <c r="D25" s="265">
        <v>5.6085999999999956</v>
      </c>
      <c r="E25" s="80">
        <v>2.9597677189745708E-2</v>
      </c>
    </row>
    <row r="26" spans="2:5">
      <c r="B26" s="47" t="s">
        <v>48</v>
      </c>
      <c r="C26" s="263">
        <v>235</v>
      </c>
      <c r="D26" s="265">
        <v>0</v>
      </c>
      <c r="E26" s="80">
        <v>0</v>
      </c>
    </row>
    <row r="27" spans="2:5">
      <c r="B27" s="47" t="s">
        <v>49</v>
      </c>
      <c r="C27" s="263">
        <v>206.84990000000002</v>
      </c>
      <c r="D27" s="264">
        <v>-6.676099999999991</v>
      </c>
      <c r="E27" s="80">
        <v>-3.1265981660313025E-2</v>
      </c>
    </row>
    <row r="28" spans="2:5">
      <c r="B28" s="243" t="s">
        <v>50</v>
      </c>
      <c r="C28" s="266" t="s">
        <v>72</v>
      </c>
      <c r="D28" s="267"/>
      <c r="E28" s="276"/>
    </row>
    <row r="29" spans="2:5">
      <c r="B29" s="47" t="s">
        <v>51</v>
      </c>
      <c r="C29" s="263">
        <v>231.02</v>
      </c>
      <c r="D29" s="265">
        <v>-1.9399999999999977</v>
      </c>
      <c r="E29" s="79">
        <v>-8.3276098901098328E-3</v>
      </c>
    </row>
    <row r="30" spans="2:5">
      <c r="B30" s="47" t="s">
        <v>52</v>
      </c>
      <c r="C30" s="263">
        <v>304.61</v>
      </c>
      <c r="D30" s="264">
        <v>-1.5099999999999909</v>
      </c>
      <c r="E30" s="80">
        <v>-4.9327061283156448E-3</v>
      </c>
    </row>
    <row r="31" spans="2:5">
      <c r="B31" s="47" t="s">
        <v>53</v>
      </c>
      <c r="C31" s="263">
        <v>305.95</v>
      </c>
      <c r="D31" s="265">
        <v>-11.600100000000054</v>
      </c>
      <c r="E31" s="80">
        <v>-3.6529983772639496E-2</v>
      </c>
    </row>
    <row r="32" spans="2:5" ht="15" thickBot="1">
      <c r="B32" s="244" t="s">
        <v>54</v>
      </c>
      <c r="C32" s="268">
        <v>264.46029802384282</v>
      </c>
      <c r="D32" s="269">
        <v>0.75029802384284494</v>
      </c>
      <c r="E32" s="245">
        <v>2.8451633379198427E-3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265.72838497000004</v>
      </c>
      <c r="BC41" s="53">
        <v>260.51296310000004</v>
      </c>
      <c r="BD41" s="53">
        <v>256.95350026</v>
      </c>
      <c r="BE41" s="53">
        <v>258.2349256</v>
      </c>
      <c r="BF41" s="53">
        <v>256.08973269000006</v>
      </c>
      <c r="BG41" s="53">
        <v>263.5455</v>
      </c>
      <c r="BH41" s="53">
        <v>265.33499999999998</v>
      </c>
      <c r="BI41" s="53">
        <v>263.71269999999998</v>
      </c>
      <c r="BJ41" s="53">
        <v>264.07859999999999</v>
      </c>
      <c r="BK41" s="53">
        <v>264.97829999999999</v>
      </c>
      <c r="BL41" s="53">
        <v>263.70999999999998</v>
      </c>
      <c r="BM41" s="53">
        <v>264.46029802384282</v>
      </c>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342.51</v>
      </c>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2024-04-02T12:23:43Z</dcterms:modified>
</cp:coreProperties>
</file>